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06979.ESECEODOMINIO\Downloads\"/>
    </mc:Choice>
  </mc:AlternateContent>
  <xr:revisionPtr revIDLastSave="0" documentId="13_ncr:1_{54D8050F-3CAF-425E-833E-7830B3B9C22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RMATO DE RONDAS DE SEGURIDAD " sheetId="1" r:id="rId1"/>
    <sheet name="INSTRUCTIVO" sheetId="7" r:id="rId2"/>
  </sheets>
  <definedNames>
    <definedName name="_xlnm.Print_Area" localSheetId="0">'FORMATO DE RONDAS DE SEGURIDAD '!$A$1:$M$176</definedName>
    <definedName name="_xlnm.Print_Area" localSheetId="1">INSTRUCTIVO!#REF!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44" i="1" l="1"/>
  <c r="M45" i="1"/>
  <c r="M46" i="1"/>
  <c r="M47" i="1"/>
  <c r="M48" i="1"/>
  <c r="L44" i="1"/>
  <c r="L45" i="1"/>
  <c r="L46" i="1"/>
  <c r="L47" i="1"/>
  <c r="L48" i="1"/>
  <c r="K44" i="1"/>
  <c r="K45" i="1"/>
  <c r="K46" i="1"/>
  <c r="K47" i="1"/>
  <c r="K48" i="1"/>
  <c r="K49" i="1"/>
  <c r="J44" i="1"/>
  <c r="J45" i="1"/>
  <c r="J46" i="1"/>
  <c r="J47" i="1"/>
  <c r="J48" i="1"/>
  <c r="J49" i="1"/>
  <c r="K12" i="1"/>
  <c r="K13" i="1"/>
  <c r="K14" i="1"/>
  <c r="K15" i="1"/>
  <c r="J12" i="1"/>
  <c r="J13" i="1"/>
  <c r="J14" i="1"/>
  <c r="J15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K82" i="1"/>
  <c r="J82" i="1"/>
  <c r="K83" i="1"/>
  <c r="J83" i="1"/>
  <c r="K79" i="1"/>
  <c r="K80" i="1"/>
  <c r="J80" i="1"/>
  <c r="J79" i="1"/>
  <c r="I54" i="1"/>
  <c r="I101" i="1"/>
  <c r="D90" i="1"/>
  <c r="I90" i="1"/>
  <c r="D101" i="1"/>
  <c r="D54" i="1"/>
  <c r="G102" i="1"/>
  <c r="G101" i="1"/>
  <c r="G91" i="1"/>
  <c r="G90" i="1"/>
  <c r="G75" i="1"/>
  <c r="G74" i="1"/>
  <c r="G55" i="1"/>
  <c r="G54" i="1"/>
  <c r="G40" i="1"/>
  <c r="G39" i="1"/>
  <c r="D74" i="1"/>
  <c r="D75" i="1"/>
  <c r="F75" i="1"/>
  <c r="F74" i="1"/>
  <c r="L12" i="1" l="1"/>
  <c r="M12" i="1" s="1"/>
  <c r="L13" i="1"/>
  <c r="M13" i="1" s="1"/>
  <c r="L14" i="1"/>
  <c r="M14" i="1"/>
  <c r="L15" i="1"/>
  <c r="M15" i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5" i="1"/>
  <c r="M65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9" i="1"/>
  <c r="M79" i="1" s="1"/>
  <c r="L82" i="1"/>
  <c r="M82" i="1" s="1"/>
  <c r="L83" i="1"/>
  <c r="M83" i="1" s="1"/>
  <c r="L80" i="1"/>
  <c r="M80" i="1" s="1"/>
  <c r="G56" i="1"/>
  <c r="G57" i="1" s="1"/>
  <c r="G111" i="1" s="1"/>
  <c r="G76" i="1"/>
  <c r="G77" i="1" s="1"/>
  <c r="G112" i="1" s="1"/>
  <c r="G92" i="1"/>
  <c r="G93" i="1" s="1"/>
  <c r="G113" i="1" s="1"/>
  <c r="G105" i="1"/>
  <c r="G41" i="1"/>
  <c r="G103" i="1"/>
  <c r="G104" i="1" s="1"/>
  <c r="G114" i="1" s="1"/>
  <c r="D76" i="1"/>
  <c r="D77" i="1" s="1"/>
  <c r="F76" i="1"/>
  <c r="F77" i="1" s="1"/>
  <c r="G106" i="1" l="1"/>
  <c r="G107" i="1" s="1"/>
  <c r="G115" i="1" s="1"/>
  <c r="G42" i="1"/>
  <c r="G110" i="1" s="1"/>
  <c r="H40" i="1"/>
  <c r="H39" i="1"/>
  <c r="H41" i="1" l="1"/>
  <c r="E54" i="1"/>
  <c r="D109" i="1" l="1"/>
  <c r="E109" i="1"/>
  <c r="F109" i="1"/>
  <c r="H109" i="1"/>
  <c r="I109" i="1"/>
  <c r="I39" i="1" l="1"/>
  <c r="I40" i="1"/>
  <c r="I55" i="1"/>
  <c r="I74" i="1"/>
  <c r="I75" i="1"/>
  <c r="I91" i="1"/>
  <c r="I102" i="1"/>
  <c r="E102" i="1"/>
  <c r="F102" i="1"/>
  <c r="H102" i="1"/>
  <c r="E101" i="1"/>
  <c r="F101" i="1"/>
  <c r="H101" i="1"/>
  <c r="E91" i="1"/>
  <c r="F91" i="1"/>
  <c r="H91" i="1"/>
  <c r="E90" i="1"/>
  <c r="F90" i="1"/>
  <c r="H90" i="1"/>
  <c r="E75" i="1"/>
  <c r="H75" i="1"/>
  <c r="E74" i="1"/>
  <c r="H74" i="1"/>
  <c r="E55" i="1"/>
  <c r="F55" i="1"/>
  <c r="H55" i="1"/>
  <c r="F54" i="1"/>
  <c r="H54" i="1"/>
  <c r="E39" i="1"/>
  <c r="F39" i="1"/>
  <c r="E40" i="1"/>
  <c r="F40" i="1"/>
  <c r="H56" i="1" l="1"/>
  <c r="H57" i="1" s="1"/>
  <c r="H111" i="1" s="1"/>
  <c r="I56" i="1"/>
  <c r="I57" i="1" s="1"/>
  <c r="I111" i="1" s="1"/>
  <c r="I76" i="1"/>
  <c r="I77" i="1" s="1"/>
  <c r="I112" i="1" s="1"/>
  <c r="I103" i="1"/>
  <c r="I104" i="1" s="1"/>
  <c r="I114" i="1" s="1"/>
  <c r="H76" i="1"/>
  <c r="H77" i="1" s="1"/>
  <c r="H112" i="1" s="1"/>
  <c r="F112" i="1"/>
  <c r="I105" i="1"/>
  <c r="I41" i="1"/>
  <c r="I42" i="1" s="1"/>
  <c r="I110" i="1" s="1"/>
  <c r="I92" i="1"/>
  <c r="F105" i="1"/>
  <c r="F56" i="1"/>
  <c r="F57" i="1" s="1"/>
  <c r="F111" i="1" s="1"/>
  <c r="E105" i="1"/>
  <c r="H103" i="1"/>
  <c r="H104" i="1" s="1"/>
  <c r="H114" i="1" s="1"/>
  <c r="F103" i="1"/>
  <c r="F104" i="1" s="1"/>
  <c r="F114" i="1" s="1"/>
  <c r="E76" i="1"/>
  <c r="E77" i="1" s="1"/>
  <c r="E112" i="1" s="1"/>
  <c r="E103" i="1"/>
  <c r="E104" i="1" s="1"/>
  <c r="E114" i="1" s="1"/>
  <c r="H105" i="1"/>
  <c r="F41" i="1"/>
  <c r="E41" i="1"/>
  <c r="E56" i="1"/>
  <c r="E57" i="1" s="1"/>
  <c r="E111" i="1" s="1"/>
  <c r="H92" i="1"/>
  <c r="H93" i="1" s="1"/>
  <c r="H113" i="1" s="1"/>
  <c r="F92" i="1"/>
  <c r="F93" i="1" s="1"/>
  <c r="F113" i="1" s="1"/>
  <c r="E92" i="1"/>
  <c r="E93" i="1" s="1"/>
  <c r="E113" i="1" s="1"/>
  <c r="K11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J11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A108" i="1"/>
  <c r="D102" i="1"/>
  <c r="D91" i="1"/>
  <c r="D55" i="1"/>
  <c r="L31" i="1" l="1"/>
  <c r="M31" i="1" s="1"/>
  <c r="L23" i="1"/>
  <c r="M23" i="1" s="1"/>
  <c r="I106" i="1"/>
  <c r="I107" i="1" s="1"/>
  <c r="I115" i="1" s="1"/>
  <c r="K39" i="1"/>
  <c r="L33" i="1"/>
  <c r="M33" i="1" s="1"/>
  <c r="L25" i="1"/>
  <c r="M25" i="1" s="1"/>
  <c r="L17" i="1"/>
  <c r="M17" i="1" s="1"/>
  <c r="J39" i="1"/>
  <c r="L32" i="1"/>
  <c r="M32" i="1" s="1"/>
  <c r="L24" i="1"/>
  <c r="M24" i="1" s="1"/>
  <c r="L16" i="1"/>
  <c r="M16" i="1" s="1"/>
  <c r="I93" i="1"/>
  <c r="I113" i="1" s="1"/>
  <c r="L38" i="1"/>
  <c r="M38" i="1" s="1"/>
  <c r="L30" i="1"/>
  <c r="M30" i="1" s="1"/>
  <c r="L29" i="1"/>
  <c r="M29" i="1" s="1"/>
  <c r="L21" i="1"/>
  <c r="M21" i="1" s="1"/>
  <c r="H106" i="1"/>
  <c r="H107" i="1" s="1"/>
  <c r="H115" i="1" s="1"/>
  <c r="E106" i="1"/>
  <c r="E107" i="1" s="1"/>
  <c r="E115" i="1" s="1"/>
  <c r="F106" i="1"/>
  <c r="F107" i="1" s="1"/>
  <c r="F115" i="1" s="1"/>
  <c r="L26" i="1"/>
  <c r="M26" i="1" s="1"/>
  <c r="H42" i="1"/>
  <c r="H110" i="1" s="1"/>
  <c r="E42" i="1"/>
  <c r="E110" i="1" s="1"/>
  <c r="F42" i="1"/>
  <c r="F110" i="1" s="1"/>
  <c r="L37" i="1"/>
  <c r="M37" i="1" s="1"/>
  <c r="L11" i="1"/>
  <c r="L22" i="1"/>
  <c r="M22" i="1" s="1"/>
  <c r="L36" i="1"/>
  <c r="M36" i="1" s="1"/>
  <c r="L28" i="1"/>
  <c r="M28" i="1" s="1"/>
  <c r="L20" i="1"/>
  <c r="M20" i="1" s="1"/>
  <c r="L35" i="1"/>
  <c r="M35" i="1" s="1"/>
  <c r="L27" i="1"/>
  <c r="M27" i="1" s="1"/>
  <c r="L19" i="1"/>
  <c r="M19" i="1" s="1"/>
  <c r="L34" i="1"/>
  <c r="M34" i="1" s="1"/>
  <c r="L18" i="1"/>
  <c r="M18" i="1" s="1"/>
  <c r="D103" i="1"/>
  <c r="D56" i="1"/>
  <c r="M11" i="1" l="1"/>
  <c r="L39" i="1"/>
  <c r="M39" i="1" s="1"/>
  <c r="J110" i="1" s="1"/>
  <c r="D57" i="1"/>
  <c r="D111" i="1" s="1"/>
  <c r="D112" i="1"/>
  <c r="D92" i="1" l="1"/>
  <c r="D93" i="1" s="1"/>
  <c r="D113" i="1" s="1"/>
  <c r="J86" i="1" l="1"/>
  <c r="K88" i="1"/>
  <c r="J89" i="1"/>
  <c r="K97" i="1" l="1"/>
  <c r="K84" i="1"/>
  <c r="J50" i="1"/>
  <c r="K50" i="1"/>
  <c r="J84" i="1"/>
  <c r="J52" i="1"/>
  <c r="J99" i="1"/>
  <c r="K99" i="1"/>
  <c r="J87" i="1"/>
  <c r="K87" i="1"/>
  <c r="K89" i="1"/>
  <c r="L89" i="1" s="1"/>
  <c r="M89" i="1" s="1"/>
  <c r="J51" i="1"/>
  <c r="K51" i="1"/>
  <c r="K52" i="1"/>
  <c r="K85" i="1"/>
  <c r="J53" i="1"/>
  <c r="K43" i="1"/>
  <c r="K53" i="1"/>
  <c r="K86" i="1"/>
  <c r="L86" i="1" s="1"/>
  <c r="M86" i="1" s="1"/>
  <c r="J100" i="1"/>
  <c r="K100" i="1"/>
  <c r="J81" i="1"/>
  <c r="K81" i="1"/>
  <c r="J88" i="1"/>
  <c r="J85" i="1"/>
  <c r="J43" i="1"/>
  <c r="J97" i="1"/>
  <c r="D104" i="1"/>
  <c r="D114" i="1" s="1"/>
  <c r="K58" i="1"/>
  <c r="L88" i="1" l="1"/>
  <c r="M88" i="1" s="1"/>
  <c r="K74" i="1"/>
  <c r="J54" i="1"/>
  <c r="L50" i="1"/>
  <c r="M50" i="1" s="1"/>
  <c r="K54" i="1"/>
  <c r="L84" i="1"/>
  <c r="M84" i="1" s="1"/>
  <c r="L99" i="1"/>
  <c r="M99" i="1" s="1"/>
  <c r="J78" i="1"/>
  <c r="J90" i="1" s="1"/>
  <c r="K78" i="1"/>
  <c r="K90" i="1" s="1"/>
  <c r="L97" i="1"/>
  <c r="M97" i="1" s="1"/>
  <c r="J58" i="1"/>
  <c r="L52" i="1"/>
  <c r="M52" i="1" s="1"/>
  <c r="L49" i="1"/>
  <c r="M49" i="1" s="1"/>
  <c r="L51" i="1"/>
  <c r="M51" i="1" s="1"/>
  <c r="L87" i="1"/>
  <c r="M87" i="1" s="1"/>
  <c r="L43" i="1"/>
  <c r="J94" i="1"/>
  <c r="J101" i="1" s="1"/>
  <c r="K94" i="1"/>
  <c r="K101" i="1" s="1"/>
  <c r="L81" i="1"/>
  <c r="M81" i="1" s="1"/>
  <c r="L85" i="1"/>
  <c r="M85" i="1" s="1"/>
  <c r="L100" i="1"/>
  <c r="M100" i="1" s="1"/>
  <c r="L53" i="1"/>
  <c r="M53" i="1" s="1"/>
  <c r="L58" i="1" l="1"/>
  <c r="J74" i="1"/>
  <c r="K105" i="1"/>
  <c r="M43" i="1"/>
  <c r="L54" i="1"/>
  <c r="M54" i="1" s="1"/>
  <c r="L78" i="1"/>
  <c r="L94" i="1"/>
  <c r="D40" i="1"/>
  <c r="D39" i="1"/>
  <c r="M94" i="1" l="1"/>
  <c r="L101" i="1"/>
  <c r="M101" i="1" s="1"/>
  <c r="J114" i="1" s="1"/>
  <c r="M78" i="1"/>
  <c r="L90" i="1"/>
  <c r="M90" i="1" s="1"/>
  <c r="J113" i="1" s="1"/>
  <c r="J105" i="1"/>
  <c r="J111" i="1"/>
  <c r="M58" i="1"/>
  <c r="L74" i="1"/>
  <c r="M74" i="1" s="1"/>
  <c r="J112" i="1" s="1"/>
  <c r="D105" i="1"/>
  <c r="D41" i="1"/>
  <c r="D106" i="1" s="1"/>
  <c r="L105" i="1" l="1"/>
  <c r="M105" i="1" s="1"/>
  <c r="J115" i="1" s="1"/>
  <c r="D42" i="1"/>
  <c r="D110" i="1" s="1"/>
  <c r="D107" i="1"/>
  <c r="D1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7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00396:
</t>
        </r>
        <r>
          <rPr>
            <sz val="9"/>
            <color rgb="FF000000"/>
            <rFont val="Tahoma"/>
            <family val="2"/>
          </rPr>
          <t>No se cuenta con jabon en todas areas</t>
        </r>
      </text>
    </comment>
    <comment ref="G27" authorId="0" shapeId="0" xr:uid="{71B111B8-AB6B-48A1-8667-B390F01623FA}">
      <text>
        <r>
          <rPr>
            <sz val="11"/>
            <color rgb="FF000000"/>
            <rFont val="Calibri"/>
            <family val="2"/>
            <charset val="1"/>
          </rPr>
          <t xml:space="preserve">00396:
</t>
        </r>
        <r>
          <rPr>
            <sz val="9"/>
            <color rgb="FF000000"/>
            <rFont val="Tahoma"/>
            <family val="2"/>
          </rPr>
          <t>No se cuenta con jabon en todas areas</t>
        </r>
      </text>
    </comment>
  </commentList>
</comments>
</file>

<file path=xl/sharedStrings.xml><?xml version="1.0" encoding="utf-8"?>
<sst xmlns="http://schemas.openxmlformats.org/spreadsheetml/2006/main" count="253" uniqueCount="155">
  <si>
    <t>CRITERIOS</t>
  </si>
  <si>
    <t>Se cuenta con Jabón para lavado de manos</t>
  </si>
  <si>
    <t>Control de infecciones</t>
  </si>
  <si>
    <t>El Jabón tiene la fecha de cambio  y posee fecha de apertura</t>
  </si>
  <si>
    <t>Se cuenta con toallas de papel para lavado de manos</t>
  </si>
  <si>
    <t>Se cuenta con fuente de agua apropiada</t>
  </si>
  <si>
    <t>El personal tiene la uñas cortas y sin esmalte</t>
  </si>
  <si>
    <t>Retira de los brazos y manos, reloj, pulseras y  anillos</t>
  </si>
  <si>
    <t>Cumple con la tecnica de lavado de manos</t>
  </si>
  <si>
    <t>Frota las palmas de las manos entre si</t>
  </si>
  <si>
    <t>Frota la palma de la mano derecha contra el dorso de la mano izquierda entrelazando los dedos y viceversa</t>
  </si>
  <si>
    <t>Frota las palmas de las manos entre si, con dedos entrelazados.</t>
  </si>
  <si>
    <t>Frota el dorso de los dedos de una mano con la palma de la mano opuesta, agarrándose los dedos (candado).</t>
  </si>
  <si>
    <t xml:space="preserve">Frota con un movimiento de rotación el pulgar izquierdo atrapándolo con la palma de la mano derecha y viceversa </t>
  </si>
  <si>
    <t>Frota la punta de los dedos de la mano derecha contra la palma de la mano izquierda, haciendo un movimiento de rotación, y viceversa.</t>
  </si>
  <si>
    <t xml:space="preserve">Se enjuaga las manos con agua  </t>
  </si>
  <si>
    <t>Se seca las manos con toalla de un solo uso y con toques de lo distal a lo proximal</t>
  </si>
  <si>
    <t>Utiliza la toalla para cerrar el grifo</t>
  </si>
  <si>
    <t>El trabajador de la salud realiza higiene de manos:
Antes del contacto con cada paciente</t>
  </si>
  <si>
    <t>Antes de realizar un procedimiento limpio y  aséptico</t>
  </si>
  <si>
    <t>Después del riesgo de contacto con fluidos orgánicos</t>
  </si>
  <si>
    <t>Después de haber estado en contacto con el paciente</t>
  </si>
  <si>
    <t>Después de haber estado en contacto con el entorno del paciente</t>
  </si>
  <si>
    <t>Se cuenta con Alcohol Glicerinado en habitaciones y espacios de manejo de pacientes</t>
  </si>
  <si>
    <t xml:space="preserve"> El Alcohol Glicerinado tienen fecha de cambio y posee   fecha de apertura.</t>
  </si>
  <si>
    <t>Si hay un paciente en aislamiento se cumplieron los criterios de aislamiento</t>
  </si>
  <si>
    <t>Se observa areas y camas limpias</t>
  </si>
  <si>
    <t>Existe disponibilidad permanente de manillas  para identificación del paciente.</t>
  </si>
  <si>
    <t>Identificación correcta</t>
  </si>
  <si>
    <t xml:space="preserve">Existe tablero de cabecera con identificación completa del usuario (nombres y apellidos completos, número de identificación del paciente y riesgos) </t>
  </si>
  <si>
    <t>Se llama al usuario por los dos nombres y los dos apellidos claramente</t>
  </si>
  <si>
    <t xml:space="preserve">El usuario esta identificado correctamente  con manilla y esta contiene: nombres y apellidos completos, número de identidad, </t>
  </si>
  <si>
    <t>Se elimina  la informacion del tablero de cabecera en el momento del egreso</t>
  </si>
  <si>
    <t>Cuando se va a realizar algún procedimiento al paciente (Como traslado, toma de muestras,  ecografías, entre otros se corrobora su identificación con el nombre completo, dos nombres dos apellidos e identificación</t>
  </si>
  <si>
    <t>El personal que traslada el paciente corrobora la informacion de la manilla, tablero y paciente.</t>
  </si>
  <si>
    <t>El personal que recibe al paciente corrobora la informacion entregada</t>
  </si>
  <si>
    <t>Se verifica alergias del paciente a medicamentos</t>
  </si>
  <si>
    <t>Medicamentos</t>
  </si>
  <si>
    <t>Farmaco correcto: Comprueba el nombre del medicamento correcto de acuerdo a la orden médica o tarjeta de medicamento con su fecha de caducidad antes de la preparacion.</t>
  </si>
  <si>
    <t>Prepara los medicamentos en un área adecuada y segura</t>
  </si>
  <si>
    <t>Rotula los medicamentos que van a estar mas de 10 minutos preparados antes de la administración con nombre e identificación del usuario, el nombre del medicamento, dosis y via.</t>
  </si>
  <si>
    <t>Rótula los medicamentos de uso multidosis (Jarabes, inhaladores, insulina, entre otros) con fecha de apertura y hora .</t>
  </si>
  <si>
    <t>Confirma Dosis correcta</t>
  </si>
  <si>
    <t>Paciente correcto: Confirma el nombre correcto del paciente con la manilla de identificación, con el nombre en la tarjeta y con el propio paciente.</t>
  </si>
  <si>
    <t>Confirma Hora correcta</t>
  </si>
  <si>
    <t>Confirma Via de administracion correcta</t>
  </si>
  <si>
    <t>Informa e instruye al paciente y familia acerca de los medicamentos que se le van a administrar como su uso y los posibles efectos adversos.</t>
  </si>
  <si>
    <t>Elabora el  registro  teniendo  en  cuenta:  Datos  de  identificación  del paciente,  Fecha,Hora,  medicamento,  dosis,  vía,nombre  de quien administró el medicamento.</t>
  </si>
  <si>
    <t>Conoce como se aplica la escala Morse</t>
  </si>
  <si>
    <t>Prevencion de caidas</t>
  </si>
  <si>
    <t>Conoce las medidas a tomar para prevenir las caidas</t>
  </si>
  <si>
    <t>En la historia clinica de paciente se encuentra el registro de la escala Morse</t>
  </si>
  <si>
    <t>El paciente con riesgo tiene la manilla roja</t>
  </si>
  <si>
    <t>El paciente conoce su riesgo y las medidas de precaución</t>
  </si>
  <si>
    <t>Acompañamiento de pacientes especiales (menores, ancianos, discapacitados, etc.)</t>
  </si>
  <si>
    <t>Barandas arriba, escalerillas en todos los pacientes,  freno de camillas adecuado e inmovilización de pacientes.</t>
  </si>
  <si>
    <t>Infraestructura adecuada para prevenir las caidas</t>
  </si>
  <si>
    <t>Aplica la escala Braden para identificar el riesgo de sufrir ulceras por presión</t>
  </si>
  <si>
    <t>Prevencion de ulceras por presión</t>
  </si>
  <si>
    <t>El resultado de la escala Braden fue registrado en la historia</t>
  </si>
  <si>
    <t>El personal identifica los factores que influyen en la aparicion de ulceras por presion</t>
  </si>
  <si>
    <t>El personal aplica las medidas preventivas de acuerdo al riesgo que esta clasificado el paciente.</t>
  </si>
  <si>
    <t>TOTAL DE CRITERIOS EVALUADOS</t>
  </si>
  <si>
    <t>control de infecciones</t>
  </si>
  <si>
    <t>identificacion correcta</t>
  </si>
  <si>
    <t>correctos en medicamentos</t>
  </si>
  <si>
    <t>prevencion caida</t>
  </si>
  <si>
    <t xml:space="preserve">prevencion ulceras </t>
  </si>
  <si>
    <t>CANAIMA</t>
  </si>
  <si>
    <t>IPC</t>
  </si>
  <si>
    <t>Se cuenta con soporte de jabón de manos</t>
  </si>
  <si>
    <t>PRACTICA EVALUADA</t>
  </si>
  <si>
    <t xml:space="preserve">FECHA  </t>
  </si>
  <si>
    <t>PALMAS</t>
  </si>
  <si>
    <t>TOTAL CUMPLIDOS</t>
  </si>
  <si>
    <t>TOTAL EVALUADOS</t>
  </si>
  <si>
    <t>PROPORCION DE CUMPLIMIENTO</t>
  </si>
  <si>
    <t>PROPORCION DE CUMPLIMIENTO %</t>
  </si>
  <si>
    <t>TOTAL NO CUMPLIDOS</t>
  </si>
  <si>
    <t>CONTROL DE INFECCIONES</t>
  </si>
  <si>
    <t>IDENTIFICACION CORRECTA</t>
  </si>
  <si>
    <t>CORRECTOS MEDICAMENTOS</t>
  </si>
  <si>
    <t>PREVENCION DE CAIDAS</t>
  </si>
  <si>
    <t>PREVENCION DE ULCERAS POR PRESION</t>
  </si>
  <si>
    <t>NOMBRE SEDE</t>
  </si>
  <si>
    <t>CALIFICACION SEDE</t>
  </si>
  <si>
    <t>CAIMI</t>
  </si>
  <si>
    <t>HOSPITALIZACION CANAIMA</t>
  </si>
  <si>
    <t>SUMATORIA DE CRITERIOS EVALUADOS</t>
  </si>
  <si>
    <t>TOTAL</t>
  </si>
  <si>
    <t>GENERAL POR SEDE</t>
  </si>
  <si>
    <t>ESE CARMEN EMILIA</t>
  </si>
  <si>
    <t>OBJETIVO:</t>
  </si>
  <si>
    <t>Evaluar la  adherencia a las políticas de seguridad del paciente, garantizando el correcto cumplimiento de estas y lograr dar respuesta a las oportunidades de mejora detectadas en los diferentes procesos y servicios de la E.S.E Carmen Emilia Ospina.</t>
  </si>
  <si>
    <t>ALCANCE:</t>
  </si>
  <si>
    <t>Aplica para el personal asignado y previamente capacitado para la realización de procesos de evaluación ( Equipo de auditoria).</t>
  </si>
  <si>
    <t>Para el diligenciamiento correcto del formato tenga en cuenta lo siguiente:</t>
  </si>
  <si>
    <t>FECHA:</t>
  </si>
  <si>
    <t>Diligenciar el día, mes y año en que se realiza la inspección. Ejemplo: 25/mayo/2015</t>
  </si>
  <si>
    <t>UNIDAD:</t>
  </si>
  <si>
    <t>SEDE:</t>
  </si>
  <si>
    <t>Registrar el nombre de la sede en la que se aplica la lista de chequeo.</t>
  </si>
  <si>
    <t>CRITERIOS EVALUADOS:</t>
  </si>
  <si>
    <t>OTROS HALLAZGOS:</t>
  </si>
  <si>
    <t>Registrar aquellas situaciones evidenciadas durante la realización de la revisión y que  no se encuentran planteadas como criterios a evaluar en la presente lista.</t>
  </si>
  <si>
    <t>NOMBRE DEL EVALUADOR:</t>
  </si>
  <si>
    <t>Registrar el nombre y los apellidos completos del funcionario quien efectúa la inspección.</t>
  </si>
  <si>
    <t>Registrar el nombre y los apellidos completos del funcionario a quien se le hace entrega de la información diligenciada en la presente lista de chequeo.</t>
  </si>
  <si>
    <t>Elaboró</t>
  </si>
  <si>
    <t>Revisó</t>
  </si>
  <si>
    <t>Aprobó</t>
  </si>
  <si>
    <t>INSTRUCTIVO PARA DILIGENCIAR EL FORMATO "LISTA DE CHEQUEO RONDAS DE SEGURIDAD DE LOS SERVICIOS DE URGENCIAS Y HOSPITALIZACIÓN "</t>
  </si>
  <si>
    <t>Al diligenciar cada uno de los 27 criterios evaluados las opciones de respuesta son cumple, no cumple y no aplica</t>
  </si>
  <si>
    <t xml:space="preserve">SEDES   </t>
  </si>
  <si>
    <r>
      <rPr>
        <sz val="8"/>
        <color theme="1"/>
        <rFont val="Arial"/>
        <family val="2"/>
      </rPr>
      <t>FORMATO</t>
    </r>
    <r>
      <rPr>
        <b/>
        <sz val="8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RONDA DE SEGURIDAD DEL PACIENTE    </t>
    </r>
    <r>
      <rPr>
        <b/>
        <sz val="8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</si>
  <si>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CODIGO : </t>
    </r>
    <r>
      <rPr>
        <sz val="8"/>
        <color theme="1"/>
        <rFont val="Arial"/>
        <family val="2"/>
      </rPr>
      <t>GC-S4-F24</t>
    </r>
  </si>
  <si>
    <r>
      <rPr>
        <b/>
        <sz val="8"/>
        <color theme="1"/>
        <rFont val="Arial"/>
        <family val="2"/>
      </rPr>
      <t xml:space="preserve">PAGINA </t>
    </r>
    <r>
      <rPr>
        <sz val="8"/>
        <color theme="1"/>
        <rFont val="Arial"/>
        <family val="2"/>
      </rPr>
      <t xml:space="preserve">1 DE 2 </t>
    </r>
  </si>
  <si>
    <t>CUMPLIMIENTO</t>
  </si>
  <si>
    <t>TOTAL VALOR OBTENIDO</t>
  </si>
  <si>
    <r>
      <rPr>
        <b/>
        <sz val="7"/>
        <color theme="1"/>
        <rFont val="Arial"/>
        <family val="2"/>
      </rPr>
      <t xml:space="preserve">PROCESO: </t>
    </r>
    <r>
      <rPr>
        <sz val="7"/>
        <color theme="1"/>
        <rFont val="Arial"/>
        <family val="2"/>
      </rPr>
      <t>GARANTIA DE LA CALIDAD</t>
    </r>
  </si>
  <si>
    <r>
      <rPr>
        <b/>
        <sz val="7"/>
        <color theme="1"/>
        <rFont val="Arial"/>
        <family val="2"/>
      </rPr>
      <t>CODIGO:</t>
    </r>
    <r>
      <rPr>
        <sz val="7"/>
        <color theme="1"/>
        <rFont val="Arial"/>
        <family val="2"/>
      </rPr>
      <t xml:space="preserve"> GC-S4-F24</t>
    </r>
  </si>
  <si>
    <r>
      <rPr>
        <b/>
        <sz val="7"/>
        <color theme="1"/>
        <rFont val="Arial"/>
        <family val="2"/>
      </rPr>
      <t>PAGINA:</t>
    </r>
    <r>
      <rPr>
        <sz val="7"/>
        <color theme="1"/>
        <rFont val="Arial"/>
        <family val="2"/>
      </rPr>
      <t xml:space="preserve"> 2 de 2</t>
    </r>
  </si>
  <si>
    <t>CONTROL DE DOCUMENTOS</t>
  </si>
  <si>
    <t>Versión</t>
  </si>
  <si>
    <t>Descripción del cambio</t>
  </si>
  <si>
    <t>Fecha de aprobación</t>
  </si>
  <si>
    <t>Indicar el lugar en que se hará la inspección.</t>
  </si>
  <si>
    <r>
      <rPr>
        <sz val="8"/>
        <color theme="1"/>
        <rFont val="Arial"/>
        <family val="2"/>
      </rPr>
      <t>FORMATO</t>
    </r>
    <r>
      <rPr>
        <b/>
        <sz val="11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RONDA DE SEGURIDAD DEL PACIENTE  </t>
    </r>
  </si>
  <si>
    <r>
      <rPr>
        <b/>
        <sz val="8"/>
        <color theme="1"/>
        <rFont val="Arial"/>
        <family val="2"/>
      </rPr>
      <t>PROCESO:</t>
    </r>
    <r>
      <rPr>
        <sz val="8"/>
        <color theme="1"/>
        <rFont val="Arial"/>
        <family val="2"/>
      </rPr>
      <t xml:space="preserve"> GARANTIA DE LA CALIDAD</t>
    </r>
  </si>
  <si>
    <t xml:space="preserve">Elaboración del documento: Se elabora documento con el fin de Evaluar la  adherencia a las políticas de seguridad del paciente, garantizando el correcto cumplimiento de estas y lograr dar respuesta a las oportunidades de mejora detectadas en los diferentes procesos y servicios de la E.S.E Carmen Emilia Ospina. Y con esto obtener una mejora continua en el subproceso de "seguridad del paciente </t>
  </si>
  <si>
    <t xml:space="preserve">SALA DE PARTOS CAIMI </t>
  </si>
  <si>
    <t xml:space="preserve">PERSONAL QUIEN RECIBE LA INFORMACIÓN:  </t>
  </si>
  <si>
    <t xml:space="preserve">NOMBRE DEL EVALUADOR: </t>
  </si>
  <si>
    <t xml:space="preserve">FECHA: </t>
  </si>
  <si>
    <t xml:space="preserve">UNIDAD: </t>
  </si>
  <si>
    <t xml:space="preserve">SEDE:   </t>
  </si>
  <si>
    <t>V2</t>
  </si>
  <si>
    <t>Tiene conocimiento del protocolo con respecto a ubicación en la plataforma documental.</t>
  </si>
  <si>
    <t>A leido el respectivo protocolo</t>
  </si>
  <si>
    <t>Conoce los factores que predisponen la ocurrencia de caidas en los pacientes</t>
  </si>
  <si>
    <t>A leido el respectivo protocolo.</t>
  </si>
  <si>
    <t>El personal tiene conocimiento anatómico de las localizaciones mas frecuentes para presentar ulceras por presion (por cada posicion)</t>
  </si>
  <si>
    <t>Se aplican las medidas de cuidado del paciente acorde al riesgo identificado.</t>
  </si>
  <si>
    <t>Tiene conocimiento del protocolo   con respecto a ubicación en la plataforma documental.</t>
  </si>
  <si>
    <t>A leido el respectivo  protocolo   de administración  de medicamentos</t>
  </si>
  <si>
    <t>Realiza lavado de manos antes de la preparación/ aplicación de medicamentos y sigue las normas de bioseguridad en su totalidad.</t>
  </si>
  <si>
    <t>Conoce la tecnica de aplicación de los medicamentos y coloca al paciente en posicion comoda según la via de administracion.</t>
  </si>
  <si>
    <t>Realiza la tecnica aseptica correcta al momento de la administracion</t>
  </si>
  <si>
    <t xml:space="preserve">Existe en el servicio listado completo de los usuarios en el servicio, con nombres y apellidos completos. </t>
  </si>
  <si>
    <t>Modificacion: Se actualiza documento con base a los estandares institucionales actules y los cambios en la documentacion en general.</t>
  </si>
  <si>
    <t>Nombre:  Juan Pablo Cano Rivillas
Contratista
Nombre Paula Clareth Garnica
Contratista del area de planeacion</t>
  </si>
  <si>
    <t>Nombre: Guillermo Bonilla Escobar
Lider garantia de la calidad</t>
  </si>
  <si>
    <t>Nombre:Adriana Marcela Losada Cañas
Gerente</t>
  </si>
  <si>
    <r>
      <rPr>
        <b/>
        <sz val="7"/>
        <color theme="1"/>
        <rFont val="Arial"/>
        <family val="2"/>
      </rPr>
      <t>VIGENCIA:</t>
    </r>
    <r>
      <rPr>
        <sz val="7"/>
        <color theme="1"/>
        <rFont val="Arial"/>
        <family val="2"/>
      </rPr>
      <t xml:space="preserve"> 18/08/2026</t>
    </r>
  </si>
  <si>
    <r>
      <t xml:space="preserve">VIGENCIA: </t>
    </r>
    <r>
      <rPr>
        <sz val="8"/>
        <color theme="1"/>
        <rFont val="Arial"/>
        <family val="2"/>
      </rPr>
      <t xml:space="preserve"> 18/08/2026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</si>
</sst>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26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2"/>
      <name val="Arial"/>
      <family val="2"/>
    </font>
    <font>
      <b/>
      <sz val="24"/>
      <color rgb="FF000000"/>
      <name val="Calibri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36"/>
      <color rgb="FF000000"/>
      <name val="Calibri"/>
      <family val="2"/>
    </font>
    <font>
      <b/>
      <sz val="14"/>
      <color rgb="FF000000"/>
      <name val="Arial"/>
      <family val="2"/>
    </font>
    <font>
      <b/>
      <sz val="22"/>
      <color rgb="FF000000"/>
      <name val="Calibri"/>
      <family val="2"/>
    </font>
    <font>
      <b/>
      <sz val="22"/>
      <color rgb="FF000000"/>
      <name val="Calibri"/>
      <family val="2"/>
      <charset val="1"/>
    </font>
    <font>
      <b/>
      <sz val="28"/>
      <color rgb="FF000000"/>
      <name val="Calibri"/>
      <family val="2"/>
      <charset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8"/>
      <color theme="1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4" tint="0.39997558519241921"/>
        <bgColor rgb="FFC0C0C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9D9D9"/>
      </patternFill>
    </fill>
    <fill>
      <patternFill patternType="solid">
        <fgColor theme="4" tint="0.39997558519241921"/>
        <bgColor rgb="FFD9D9D9"/>
      </patternFill>
    </fill>
    <fill>
      <patternFill patternType="solid">
        <fgColor theme="0"/>
        <bgColor rgb="FFFF808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8080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9" fontId="3" fillId="0" borderId="0" applyBorder="0" applyProtection="0"/>
  </cellStyleXfs>
  <cellXfs count="157">
    <xf numFmtId="0" fontId="0" fillId="0" borderId="0" xfId="0"/>
    <xf numFmtId="0" fontId="1" fillId="0" borderId="0" xfId="0" applyFont="1"/>
    <xf numFmtId="0" fontId="1" fillId="2" borderId="0" xfId="0" applyFont="1" applyFill="1"/>
    <xf numFmtId="0" fontId="7" fillId="0" borderId="0" xfId="0" applyFont="1"/>
    <xf numFmtId="0" fontId="1" fillId="5" borderId="0" xfId="0" applyFont="1" applyFill="1"/>
    <xf numFmtId="0" fontId="11" fillId="5" borderId="0" xfId="0" applyFont="1" applyFill="1"/>
    <xf numFmtId="0" fontId="1" fillId="9" borderId="0" xfId="0" applyFont="1" applyFill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10" borderId="26" xfId="0" applyFont="1" applyFill="1" applyBorder="1"/>
    <xf numFmtId="0" fontId="15" fillId="10" borderId="8" xfId="0" applyFont="1" applyFill="1" applyBorder="1"/>
    <xf numFmtId="0" fontId="15" fillId="10" borderId="10" xfId="0" applyFont="1" applyFill="1" applyBorder="1"/>
    <xf numFmtId="0" fontId="7" fillId="0" borderId="1" xfId="0" applyFont="1" applyBorder="1"/>
    <xf numFmtId="0" fontId="25" fillId="0" borderId="1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14" fontId="16" fillId="11" borderId="1" xfId="0" applyNumberFormat="1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9" fontId="3" fillId="0" borderId="1" xfId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8" fillId="3" borderId="1" xfId="0" applyFont="1" applyFill="1" applyBorder="1"/>
    <xf numFmtId="0" fontId="27" fillId="12" borderId="1" xfId="0" applyFont="1" applyFill="1" applyBorder="1" applyAlignment="1">
      <alignment vertical="center" wrapText="1"/>
    </xf>
    <xf numFmtId="0" fontId="27" fillId="12" borderId="1" xfId="0" applyFont="1" applyFill="1" applyBorder="1" applyAlignment="1">
      <alignment vertical="center"/>
    </xf>
    <xf numFmtId="0" fontId="27" fillId="12" borderId="1" xfId="0" applyFont="1" applyFill="1" applyBorder="1" applyAlignment="1" applyProtection="1">
      <alignment vertical="center" wrapText="1"/>
      <protection locked="0"/>
    </xf>
    <xf numFmtId="0" fontId="27" fillId="12" borderId="1" xfId="0" applyFont="1" applyFill="1" applyBorder="1" applyAlignment="1" applyProtection="1">
      <alignment horizontal="left" vertical="center" wrapText="1"/>
      <protection locked="0"/>
    </xf>
    <xf numFmtId="0" fontId="27" fillId="12" borderId="1" xfId="0" applyFont="1" applyFill="1" applyBorder="1" applyAlignment="1" applyProtection="1">
      <alignment horizontal="justify" vertical="center" wrapText="1"/>
      <protection locked="0"/>
    </xf>
    <xf numFmtId="0" fontId="27" fillId="12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9" fontId="12" fillId="4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8" fillId="3" borderId="1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vertical="center"/>
    </xf>
    <xf numFmtId="0" fontId="27" fillId="12" borderId="1" xfId="0" applyFont="1" applyFill="1" applyBorder="1" applyAlignment="1">
      <alignment horizontal="justify" vertical="center" wrapText="1"/>
    </xf>
    <xf numFmtId="0" fontId="27" fillId="6" borderId="1" xfId="0" applyFont="1" applyFill="1" applyBorder="1" applyAlignment="1">
      <alignment horizontal="justify" vertical="center" wrapText="1"/>
    </xf>
    <xf numFmtId="0" fontId="27" fillId="6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vertical="center" wrapText="1"/>
    </xf>
    <xf numFmtId="0" fontId="10" fillId="13" borderId="1" xfId="0" applyFont="1" applyFill="1" applyBorder="1"/>
    <xf numFmtId="0" fontId="10" fillId="13" borderId="1" xfId="0" applyFont="1" applyFill="1" applyBorder="1" applyAlignment="1">
      <alignment horizontal="center" vertical="center"/>
    </xf>
    <xf numFmtId="9" fontId="10" fillId="12" borderId="1" xfId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vertical="center"/>
    </xf>
    <xf numFmtId="0" fontId="4" fillId="12" borderId="20" xfId="0" applyFont="1" applyFill="1" applyBorder="1" applyAlignment="1">
      <alignment vertical="center"/>
    </xf>
    <xf numFmtId="0" fontId="10" fillId="12" borderId="24" xfId="0" applyFont="1" applyFill="1" applyBorder="1" applyAlignment="1">
      <alignment horizontal="center" vertical="center"/>
    </xf>
    <xf numFmtId="0" fontId="10" fillId="12" borderId="24" xfId="0" applyFont="1" applyFill="1" applyBorder="1" applyAlignment="1">
      <alignment horizontal="center" vertical="center" wrapText="1"/>
    </xf>
    <xf numFmtId="0" fontId="18" fillId="12" borderId="2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9" fontId="27" fillId="0" borderId="1" xfId="1" applyFont="1" applyBorder="1" applyAlignment="1" applyProtection="1">
      <alignment horizontal="center" vertical="center"/>
    </xf>
    <xf numFmtId="9" fontId="27" fillId="0" borderId="18" xfId="1" applyFont="1" applyBorder="1" applyAlignment="1" applyProtection="1">
      <alignment horizontal="center" vertical="center"/>
    </xf>
    <xf numFmtId="9" fontId="27" fillId="0" borderId="20" xfId="0" applyNumberFormat="1" applyFont="1" applyBorder="1" applyAlignment="1">
      <alignment horizontal="center" vertical="center"/>
    </xf>
    <xf numFmtId="9" fontId="27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5" fillId="10" borderId="1" xfId="0" applyFont="1" applyFill="1" applyBorder="1" applyAlignment="1">
      <alignment horizontal="left" vertical="center"/>
    </xf>
    <xf numFmtId="0" fontId="10" fillId="13" borderId="3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/>
    </xf>
    <xf numFmtId="9" fontId="21" fillId="12" borderId="3" xfId="1" applyFont="1" applyFill="1" applyBorder="1" applyAlignment="1">
      <alignment horizontal="center" vertical="center"/>
    </xf>
    <xf numFmtId="9" fontId="21" fillId="12" borderId="4" xfId="1" applyFont="1" applyFill="1" applyBorder="1" applyAlignment="1">
      <alignment horizontal="center" vertical="center"/>
    </xf>
    <xf numFmtId="9" fontId="21" fillId="12" borderId="2" xfId="1" applyFont="1" applyFill="1" applyBorder="1" applyAlignment="1">
      <alignment horizontal="center" vertical="center"/>
    </xf>
    <xf numFmtId="9" fontId="20" fillId="4" borderId="3" xfId="1" applyFont="1" applyFill="1" applyBorder="1" applyAlignment="1">
      <alignment horizontal="center" vertical="center"/>
    </xf>
    <xf numFmtId="9" fontId="20" fillId="4" borderId="4" xfId="1" applyFont="1" applyFill="1" applyBorder="1" applyAlignment="1">
      <alignment horizontal="center" vertical="center"/>
    </xf>
    <xf numFmtId="9" fontId="20" fillId="4" borderId="2" xfId="1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textRotation="90"/>
    </xf>
    <xf numFmtId="0" fontId="9" fillId="0" borderId="30" xfId="0" applyFont="1" applyBorder="1" applyAlignment="1">
      <alignment horizontal="center" vertical="center" textRotation="90"/>
    </xf>
    <xf numFmtId="0" fontId="9" fillId="0" borderId="11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textRotation="90"/>
    </xf>
    <xf numFmtId="0" fontId="9" fillId="0" borderId="29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textRotation="90"/>
    </xf>
    <xf numFmtId="0" fontId="9" fillId="0" borderId="15" xfId="0" applyFont="1" applyBorder="1" applyAlignment="1">
      <alignment horizontal="center" vertical="center" textRotation="90"/>
    </xf>
    <xf numFmtId="0" fontId="9" fillId="0" borderId="16" xfId="0" applyFont="1" applyBorder="1" applyAlignment="1">
      <alignment horizontal="center" vertical="center" textRotation="90"/>
    </xf>
    <xf numFmtId="0" fontId="14" fillId="0" borderId="14" xfId="0" applyFont="1" applyBorder="1" applyAlignment="1">
      <alignment horizontal="center" vertical="center" textRotation="90" wrapText="1"/>
    </xf>
    <xf numFmtId="0" fontId="14" fillId="0" borderId="15" xfId="0" applyFont="1" applyBorder="1" applyAlignment="1">
      <alignment horizontal="center" vertical="center" textRotation="90" wrapText="1"/>
    </xf>
    <xf numFmtId="0" fontId="14" fillId="0" borderId="16" xfId="0" applyFont="1" applyBorder="1" applyAlignment="1">
      <alignment horizontal="center" vertical="center" textRotation="90" wrapText="1"/>
    </xf>
    <xf numFmtId="9" fontId="14" fillId="4" borderId="3" xfId="1" applyFont="1" applyFill="1" applyBorder="1" applyAlignment="1">
      <alignment horizontal="center" vertical="center"/>
    </xf>
    <xf numFmtId="9" fontId="14" fillId="4" borderId="4" xfId="1" applyFont="1" applyFill="1" applyBorder="1" applyAlignment="1">
      <alignment horizontal="center" vertical="center"/>
    </xf>
    <xf numFmtId="9" fontId="14" fillId="4" borderId="2" xfId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textRotation="90"/>
    </xf>
    <xf numFmtId="0" fontId="9" fillId="0" borderId="15" xfId="0" applyFont="1" applyBorder="1" applyAlignment="1">
      <alignment horizontal="center" textRotation="90"/>
    </xf>
    <xf numFmtId="0" fontId="9" fillId="0" borderId="16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4" fillId="6" borderId="23" xfId="0" applyFont="1" applyFill="1" applyBorder="1" applyAlignment="1">
      <alignment horizontal="center" vertical="center" textRotation="90" wrapText="1"/>
    </xf>
    <xf numFmtId="0" fontId="14" fillId="6" borderId="17" xfId="0" applyFont="1" applyFill="1" applyBorder="1" applyAlignment="1">
      <alignment horizontal="center" vertical="center" textRotation="90" wrapText="1"/>
    </xf>
    <xf numFmtId="0" fontId="14" fillId="6" borderId="19" xfId="0" applyFont="1" applyFill="1" applyBorder="1" applyAlignment="1">
      <alignment horizontal="center" vertical="center" textRotation="90" wrapText="1"/>
    </xf>
    <xf numFmtId="0" fontId="13" fillId="7" borderId="1" xfId="0" applyFont="1" applyFill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6" fillId="7" borderId="9" xfId="0" applyFont="1" applyFill="1" applyBorder="1" applyAlignment="1">
      <alignment horizontal="center" vertical="center"/>
    </xf>
    <xf numFmtId="9" fontId="17" fillId="0" borderId="3" xfId="1" applyFont="1" applyBorder="1" applyAlignment="1">
      <alignment horizontal="center" vertical="center"/>
    </xf>
    <xf numFmtId="9" fontId="17" fillId="0" borderId="4" xfId="1" applyFont="1" applyBorder="1" applyAlignment="1">
      <alignment horizontal="center" vertical="center"/>
    </xf>
    <xf numFmtId="9" fontId="17" fillId="0" borderId="2" xfId="1" applyFont="1" applyBorder="1" applyAlignment="1">
      <alignment horizontal="center" vertical="center"/>
    </xf>
    <xf numFmtId="9" fontId="19" fillId="0" borderId="3" xfId="1" applyFont="1" applyBorder="1" applyAlignment="1">
      <alignment horizontal="center" vertical="center"/>
    </xf>
    <xf numFmtId="9" fontId="19" fillId="0" borderId="4" xfId="1" applyFont="1" applyBorder="1" applyAlignment="1">
      <alignment horizontal="center" vertical="center"/>
    </xf>
    <xf numFmtId="9" fontId="19" fillId="0" borderId="2" xfId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/>
    </xf>
    <xf numFmtId="0" fontId="2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26" xfId="0" applyBorder="1" applyAlignment="1">
      <alignment horizontal="center"/>
    </xf>
    <xf numFmtId="0" fontId="23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3" fillId="0" borderId="1" xfId="0" applyFont="1" applyBorder="1" applyAlignment="1">
      <alignment horizontal="justify" wrapText="1"/>
    </xf>
    <xf numFmtId="0" fontId="23" fillId="0" borderId="1" xfId="0" applyFont="1" applyBorder="1" applyAlignment="1">
      <alignment horizontal="justify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justify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14" fontId="23" fillId="0" borderId="8" xfId="0" applyNumberFormat="1" applyFont="1" applyBorder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/>
    </xf>
    <xf numFmtId="14" fontId="23" fillId="0" borderId="9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8B8B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7D31"/>
      <rgbColor rgb="FF59595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CO"/>
              <a:t>CUMPLIMIENTO PRACTICAS DE SEGURIDAD DEL PACIENTE PALMAS ABRIL</a:t>
            </a:r>
          </a:p>
          <a:p>
            <a:pPr>
              <a:defRPr/>
            </a:pPr>
            <a:endParaRPr lang="es-CO"/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'FORMATO DE RONDAS DE SEGURIDAD '!$C$110:$C$115</c:f>
              <c:strCache>
                <c:ptCount val="6"/>
                <c:pt idx="0">
                  <c:v>control de infecciones</c:v>
                </c:pt>
                <c:pt idx="1">
                  <c:v>identificacion correcta</c:v>
                </c:pt>
                <c:pt idx="2">
                  <c:v>correctos en medicamentos</c:v>
                </c:pt>
                <c:pt idx="3">
                  <c:v>prevencion caida</c:v>
                </c:pt>
                <c:pt idx="4">
                  <c:v>prevencion ulceras </c:v>
                </c:pt>
                <c:pt idx="5">
                  <c:v>CALIFICACION SEDE</c:v>
                </c:pt>
              </c:strCache>
            </c:strRef>
          </c:cat>
          <c:val>
            <c:numRef>
              <c:f>'FORMATO DE RONDAS DE SEGURIDAD '!$D$110:$D$115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B7-419F-9A26-D39C381E5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-1839038048"/>
        <c:axId val="-1839036960"/>
      </c:barChart>
      <c:catAx>
        <c:axId val="-183903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36960"/>
        <c:crosses val="autoZero"/>
        <c:auto val="1"/>
        <c:lblAlgn val="ctr"/>
        <c:lblOffset val="100"/>
        <c:noMultiLvlLbl val="0"/>
      </c:catAx>
      <c:valAx>
        <c:axId val="-183903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38048"/>
        <c:crosses val="autoZero"/>
        <c:crossBetween val="between"/>
      </c:valAx>
      <c:spPr>
        <a:pattFill prst="ltDnDiag">
          <a:fgClr>
            <a:srgbClr val="000000">
              <a:alpha val="0"/>
            </a:srgbClr>
          </a:fgClr>
          <a:bgClr>
            <a:srgbClr val="FFFFFF"/>
          </a:bgClr>
        </a:pattFill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8575" cap="flat" cmpd="sng" algn="ctr">
      <a:solidFill>
        <a:schemeClr val="tx1"/>
      </a:solidFill>
      <a:round/>
    </a:ln>
    <a:effectLst/>
  </c:spPr>
  <c:txPr>
    <a:bodyPr/>
    <a:lstStyle/>
    <a:p>
      <a:pPr>
        <a:defRPr sz="1000"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CUMPLIMIENTO PRACTICAS DE SEGURIDAD DEL PACIENTE CANAIMA ABRIL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'FORMATO DE RONDAS DE SEGURIDAD '!$C$110:$C$115</c:f>
              <c:strCache>
                <c:ptCount val="6"/>
                <c:pt idx="0">
                  <c:v>control de infecciones</c:v>
                </c:pt>
                <c:pt idx="1">
                  <c:v>identificacion correcta</c:v>
                </c:pt>
                <c:pt idx="2">
                  <c:v>correctos en medicamentos</c:v>
                </c:pt>
                <c:pt idx="3">
                  <c:v>prevencion caida</c:v>
                </c:pt>
                <c:pt idx="4">
                  <c:v>prevencion ulceras </c:v>
                </c:pt>
                <c:pt idx="5">
                  <c:v>CALIFICACION SEDE</c:v>
                </c:pt>
              </c:strCache>
            </c:strRef>
          </c:cat>
          <c:val>
            <c:numRef>
              <c:f>'FORMATO DE RONDAS DE SEGURIDAD '!$E$110:$E$115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FF-46F0-A1A3-E57C02BC4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39035872"/>
        <c:axId val="-1839040224"/>
      </c:barChart>
      <c:catAx>
        <c:axId val="-183903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839040224"/>
        <c:crosses val="autoZero"/>
        <c:auto val="1"/>
        <c:lblAlgn val="ctr"/>
        <c:lblOffset val="100"/>
        <c:noMultiLvlLbl val="0"/>
      </c:catAx>
      <c:valAx>
        <c:axId val="-1839040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839035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tx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CO"/>
              <a:t>CUMPLIMIENTO PRACTICAS DE SEGURIDAD DEL PACIENTE CAIMI ABRIL</a:t>
            </a:r>
          </a:p>
        </c:rich>
      </c:tx>
      <c:layout>
        <c:manualLayout>
          <c:xMode val="edge"/>
          <c:yMode val="edge"/>
          <c:x val="0.15223974581109395"/>
          <c:y val="2.313810029819909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'FORMATO DE RONDAS DE SEGURIDAD '!$C$110:$C$115</c:f>
              <c:strCache>
                <c:ptCount val="6"/>
                <c:pt idx="0">
                  <c:v>control de infecciones</c:v>
                </c:pt>
                <c:pt idx="1">
                  <c:v>identificacion correcta</c:v>
                </c:pt>
                <c:pt idx="2">
                  <c:v>correctos en medicamentos</c:v>
                </c:pt>
                <c:pt idx="3">
                  <c:v>prevencion caida</c:v>
                </c:pt>
                <c:pt idx="4">
                  <c:v>prevencion ulceras </c:v>
                </c:pt>
                <c:pt idx="5">
                  <c:v>CALIFICACION SEDE</c:v>
                </c:pt>
              </c:strCache>
            </c:strRef>
          </c:cat>
          <c:val>
            <c:numRef>
              <c:f>'FORMATO DE RONDAS DE SEGURIDAD '!$F$110:$F$115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F-47C1-B890-F5CB9CF12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39045664"/>
        <c:axId val="-1839033152"/>
      </c:barChart>
      <c:catAx>
        <c:axId val="-183904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33152"/>
        <c:crosses val="autoZero"/>
        <c:auto val="1"/>
        <c:lblAlgn val="ctr"/>
        <c:lblOffset val="100"/>
        <c:noMultiLvlLbl val="0"/>
      </c:catAx>
      <c:valAx>
        <c:axId val="-183903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4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tx1"/>
      </a:solidFill>
      <a:prstDash val="solid"/>
      <a:miter lim="800000"/>
    </a:ln>
    <a:effectLst/>
  </c:spPr>
  <c:txPr>
    <a:bodyPr/>
    <a:lstStyle/>
    <a:p>
      <a:pPr>
        <a:defRPr sz="1000"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CO"/>
              <a:t>CUMPLIMIENTO PRACTICAS DE SEGURIDAD DEL PACIENTE IPC ABRIL</a:t>
            </a:r>
          </a:p>
        </c:rich>
      </c:tx>
      <c:layout>
        <c:manualLayout>
          <c:xMode val="edge"/>
          <c:yMode val="edge"/>
          <c:x val="0.14768397072165002"/>
          <c:y val="2.410545853398478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'FORMATO DE RONDAS DE SEGURIDAD '!$C$110:$C$115</c:f>
              <c:strCache>
                <c:ptCount val="6"/>
                <c:pt idx="0">
                  <c:v>control de infecciones</c:v>
                </c:pt>
                <c:pt idx="1">
                  <c:v>identificacion correcta</c:v>
                </c:pt>
                <c:pt idx="2">
                  <c:v>correctos en medicamentos</c:v>
                </c:pt>
                <c:pt idx="3">
                  <c:v>prevencion caida</c:v>
                </c:pt>
                <c:pt idx="4">
                  <c:v>prevencion ulceras </c:v>
                </c:pt>
                <c:pt idx="5">
                  <c:v>CALIFICACION SEDE</c:v>
                </c:pt>
              </c:strCache>
            </c:strRef>
          </c:cat>
          <c:val>
            <c:numRef>
              <c:f>'FORMATO DE RONDAS DE SEGURIDAD '!$H$110:$H$115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BC-4BF2-87EC-49C9E5D83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-1839034240"/>
        <c:axId val="-1839032608"/>
      </c:barChart>
      <c:catAx>
        <c:axId val="-183903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32608"/>
        <c:crosses val="autoZero"/>
        <c:auto val="1"/>
        <c:lblAlgn val="ctr"/>
        <c:lblOffset val="100"/>
        <c:noMultiLvlLbl val="0"/>
      </c:catAx>
      <c:valAx>
        <c:axId val="-183903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34240"/>
        <c:crosses val="autoZero"/>
        <c:crossBetween val="between"/>
      </c:valAx>
      <c:spPr>
        <a:pattFill prst="ltDnDiag">
          <a:fgClr>
            <a:srgbClr val="000000">
              <a:alpha val="0"/>
            </a:srgbClr>
          </a:fgClr>
          <a:bgClr>
            <a:srgbClr val="FFFFFF"/>
          </a:bgClr>
        </a:pattFill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 sz="1000" b="1"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CO"/>
              <a:t>CUMPLIMIENTO PRACTICAS DE SEGURIDAD DEL PACIENTE IPC ABRIL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'FORMATO DE RONDAS DE SEGURIDAD '!$C$110:$C$115</c:f>
              <c:strCache>
                <c:ptCount val="6"/>
                <c:pt idx="0">
                  <c:v>control de infecciones</c:v>
                </c:pt>
                <c:pt idx="1">
                  <c:v>identificacion correcta</c:v>
                </c:pt>
                <c:pt idx="2">
                  <c:v>correctos en medicamentos</c:v>
                </c:pt>
                <c:pt idx="3">
                  <c:v>prevencion caida</c:v>
                </c:pt>
                <c:pt idx="4">
                  <c:v>prevencion ulceras </c:v>
                </c:pt>
                <c:pt idx="5">
                  <c:v>CALIFICACION SEDE</c:v>
                </c:pt>
              </c:strCache>
            </c:strRef>
          </c:cat>
          <c:val>
            <c:numRef>
              <c:f>'FORMATO DE RONDAS DE SEGURIDAD '!$I$110:$I$115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C3-4CAB-9321-E0006EA42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39031520"/>
        <c:axId val="-1839041856"/>
      </c:barChart>
      <c:catAx>
        <c:axId val="-183903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41856"/>
        <c:crosses val="autoZero"/>
        <c:auto val="1"/>
        <c:lblAlgn val="ctr"/>
        <c:lblOffset val="100"/>
        <c:noMultiLvlLbl val="0"/>
      </c:catAx>
      <c:valAx>
        <c:axId val="-1839041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31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8575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 sz="1000"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CO"/>
              <a:t>CUMPLIMIENTO PRACTICAS DE SEGURIDAD DEL PACIENTE ESE CARMEN EMILIA ABRIL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'FORMATO DE RONDAS DE SEGURIDAD '!$C$110:$C$115</c:f>
              <c:strCache>
                <c:ptCount val="6"/>
                <c:pt idx="0">
                  <c:v>control de infecciones</c:v>
                </c:pt>
                <c:pt idx="1">
                  <c:v>identificacion correcta</c:v>
                </c:pt>
                <c:pt idx="2">
                  <c:v>correctos en medicamentos</c:v>
                </c:pt>
                <c:pt idx="3">
                  <c:v>prevencion caida</c:v>
                </c:pt>
                <c:pt idx="4">
                  <c:v>prevencion ulceras </c:v>
                </c:pt>
                <c:pt idx="5">
                  <c:v>CALIFICACION SEDE</c:v>
                </c:pt>
              </c:strCache>
            </c:strRef>
          </c:cat>
          <c:val>
            <c:numRef>
              <c:f>'FORMATO DE RONDAS DE SEGURIDAD '!$J$110:$J$115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5C-4713-8D7A-7A29649E4D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39044032"/>
        <c:axId val="-1839041312"/>
      </c:barChart>
      <c:catAx>
        <c:axId val="-18390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41312"/>
        <c:crosses val="autoZero"/>
        <c:auto val="1"/>
        <c:lblAlgn val="ctr"/>
        <c:lblOffset val="100"/>
        <c:noMultiLvlLbl val="0"/>
      </c:catAx>
      <c:valAx>
        <c:axId val="-183904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-1839044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5400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1000" b="1"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Relationship Id="rId9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0</xdr:row>
      <xdr:rowOff>149224</xdr:rowOff>
    </xdr:from>
    <xdr:to>
      <xdr:col>0</xdr:col>
      <xdr:colOff>1350735</xdr:colOff>
      <xdr:row>0</xdr:row>
      <xdr:rowOff>936625</xdr:rowOff>
    </xdr:to>
    <xdr:pic>
      <xdr:nvPicPr>
        <xdr:cNvPr id="3" name="Imagen 2" descr="WhatsApp Image 2021-05-18 at 1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254000" y="149224"/>
          <a:ext cx="1096735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234951</xdr:colOff>
      <xdr:row>0</xdr:row>
      <xdr:rowOff>111124</xdr:rowOff>
    </xdr:from>
    <xdr:to>
      <xdr:col>12</xdr:col>
      <xdr:colOff>1476277</xdr:colOff>
      <xdr:row>0</xdr:row>
      <xdr:rowOff>1000125</xdr:rowOff>
    </xdr:to>
    <xdr:pic>
      <xdr:nvPicPr>
        <xdr:cNvPr id="4" name="2 Imagen" descr="LOGO MIPG_Mesa de trabajo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7576" y="111124"/>
          <a:ext cx="1241326" cy="88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247423</xdr:colOff>
      <xdr:row>122</xdr:row>
      <xdr:rowOff>0</xdr:rowOff>
    </xdr:from>
    <xdr:to>
      <xdr:col>2</xdr:col>
      <xdr:colOff>108857</xdr:colOff>
      <xdr:row>145</xdr:row>
      <xdr:rowOff>24914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693964</xdr:colOff>
      <xdr:row>122</xdr:row>
      <xdr:rowOff>453</xdr:rowOff>
    </xdr:from>
    <xdr:to>
      <xdr:col>7</xdr:col>
      <xdr:colOff>903968</xdr:colOff>
      <xdr:row>145</xdr:row>
      <xdr:rowOff>40821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109761</xdr:colOff>
      <xdr:row>121</xdr:row>
      <xdr:rowOff>157161</xdr:rowOff>
    </xdr:from>
    <xdr:to>
      <xdr:col>12</xdr:col>
      <xdr:colOff>775606</xdr:colOff>
      <xdr:row>144</xdr:row>
      <xdr:rowOff>166687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259896</xdr:colOff>
      <xdr:row>147</xdr:row>
      <xdr:rowOff>46261</xdr:rowOff>
    </xdr:from>
    <xdr:to>
      <xdr:col>2</xdr:col>
      <xdr:colOff>147637</xdr:colOff>
      <xdr:row>169</xdr:row>
      <xdr:rowOff>70074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72196</xdr:colOff>
      <xdr:row>147</xdr:row>
      <xdr:rowOff>13044</xdr:rowOff>
    </xdr:from>
    <xdr:to>
      <xdr:col>12</xdr:col>
      <xdr:colOff>704021</xdr:colOff>
      <xdr:row>169</xdr:row>
      <xdr:rowOff>49696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2068287</xdr:colOff>
      <xdr:row>7</xdr:row>
      <xdr:rowOff>57602</xdr:rowOff>
    </xdr:from>
    <xdr:to>
      <xdr:col>1</xdr:col>
      <xdr:colOff>3198587</xdr:colOff>
      <xdr:row>7</xdr:row>
      <xdr:rowOff>494609</xdr:rowOff>
    </xdr:to>
    <xdr:sp macro="" textlink="">
      <xdr:nvSpPr>
        <xdr:cNvPr id="2" name="Flecha derech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27716" y="3023959"/>
          <a:ext cx="1130300" cy="437007"/>
        </a:xfrm>
        <a:prstGeom prst="rightArrow">
          <a:avLst/>
        </a:prstGeom>
        <a:solidFill>
          <a:schemeClr val="accent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567586</xdr:colOff>
      <xdr:row>147</xdr:row>
      <xdr:rowOff>8505</xdr:rowOff>
    </xdr:from>
    <xdr:to>
      <xdr:col>7</xdr:col>
      <xdr:colOff>975291</xdr:colOff>
      <xdr:row>169</xdr:row>
      <xdr:rowOff>22792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2056946</xdr:colOff>
      <xdr:row>8</xdr:row>
      <xdr:rowOff>43090</xdr:rowOff>
    </xdr:from>
    <xdr:to>
      <xdr:col>1</xdr:col>
      <xdr:colOff>3187246</xdr:colOff>
      <xdr:row>8</xdr:row>
      <xdr:rowOff>480097</xdr:rowOff>
    </xdr:to>
    <xdr:sp macro="" textlink="">
      <xdr:nvSpPr>
        <xdr:cNvPr id="12" name="Flecha derecha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016375" y="3594554"/>
          <a:ext cx="1130300" cy="437007"/>
        </a:xfrm>
        <a:prstGeom prst="rightArrow">
          <a:avLst/>
        </a:prstGeom>
        <a:solidFill>
          <a:schemeClr val="accent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</xdr:col>
      <xdr:colOff>952497</xdr:colOff>
      <xdr:row>173</xdr:row>
      <xdr:rowOff>81643</xdr:rowOff>
    </xdr:from>
    <xdr:to>
      <xdr:col>7</xdr:col>
      <xdr:colOff>1121802</xdr:colOff>
      <xdr:row>173</xdr:row>
      <xdr:rowOff>938893</xdr:rowOff>
    </xdr:to>
    <xdr:pic>
      <xdr:nvPicPr>
        <xdr:cNvPr id="13" name="12 Image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02283" y="58252179"/>
          <a:ext cx="8292769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222561</xdr:colOff>
      <xdr:row>0</xdr:row>
      <xdr:rowOff>81617</xdr:rowOff>
    </xdr:from>
    <xdr:to>
      <xdr:col>0</xdr:col>
      <xdr:colOff>1006217</xdr:colOff>
      <xdr:row>0</xdr:row>
      <xdr:rowOff>751416</xdr:rowOff>
    </xdr:to>
    <xdr:pic>
      <xdr:nvPicPr>
        <xdr:cNvPr id="4" name="Imagen 1" descr="WhatsApp Image 2021-05-18 at 1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222561" y="81617"/>
          <a:ext cx="783656" cy="669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429371</xdr:colOff>
      <xdr:row>0</xdr:row>
      <xdr:rowOff>65992</xdr:rowOff>
    </xdr:from>
    <xdr:to>
      <xdr:col>8</xdr:col>
      <xdr:colOff>317501</xdr:colOff>
      <xdr:row>0</xdr:row>
      <xdr:rowOff>709083</xdr:rowOff>
    </xdr:to>
    <xdr:pic>
      <xdr:nvPicPr>
        <xdr:cNvPr id="5" name="3 Imagen" descr="LOGO MIPG_Mesa de trabajo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1371" y="65992"/>
          <a:ext cx="650130" cy="643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880534</xdr:colOff>
      <xdr:row>25</xdr:row>
      <xdr:rowOff>12700</xdr:rowOff>
    </xdr:from>
    <xdr:to>
      <xdr:col>7</xdr:col>
      <xdr:colOff>486647</xdr:colOff>
      <xdr:row>25</xdr:row>
      <xdr:rowOff>509058</xdr:rowOff>
    </xdr:to>
    <xdr:pic>
      <xdr:nvPicPr>
        <xdr:cNvPr id="6" name="5 Imagen" descr="PIE DE PAGINA PARA AUDITORÍA_Mesa de trabajo 1_Mesa de trabajo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534" y="13739283"/>
          <a:ext cx="5511613" cy="4963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78"/>
  <sheetViews>
    <sheetView tabSelected="1" view="pageBreakPreview" zoomScale="70" zoomScaleNormal="70" zoomScaleSheetLayoutView="70" workbookViewId="0">
      <selection activeCell="G11" sqref="G11"/>
    </sheetView>
  </sheetViews>
  <sheetFormatPr baseColWidth="10" defaultColWidth="11.42578125" defaultRowHeight="15" x14ac:dyDescent="0.25"/>
  <cols>
    <col min="1" max="1" width="29.42578125" customWidth="1"/>
    <col min="2" max="2" width="67.42578125" style="1" customWidth="1"/>
    <col min="3" max="3" width="30" style="1" customWidth="1"/>
    <col min="4" max="6" width="20.7109375" style="1" customWidth="1"/>
    <col min="7" max="7" width="29.28515625" style="1" bestFit="1" customWidth="1"/>
    <col min="8" max="8" width="23" style="1" customWidth="1"/>
    <col min="9" max="9" width="22.140625" style="1" customWidth="1"/>
    <col min="10" max="10" width="22.28515625" style="2" customWidth="1"/>
    <col min="11" max="11" width="24" style="1" customWidth="1"/>
    <col min="12" max="12" width="20.7109375" style="1" customWidth="1"/>
    <col min="13" max="13" width="26.140625" style="1" customWidth="1"/>
    <col min="14" max="1025" width="11.42578125" style="1"/>
  </cols>
  <sheetData>
    <row r="1" spans="1:1025" s="3" customFormat="1" ht="81.75" customHeight="1" x14ac:dyDescent="0.2">
      <c r="A1" s="12"/>
      <c r="B1" s="100" t="s">
        <v>114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2"/>
    </row>
    <row r="2" spans="1:1025" s="3" customFormat="1" ht="33.75" customHeight="1" x14ac:dyDescent="0.2">
      <c r="A2" s="55" t="s">
        <v>128</v>
      </c>
      <c r="B2" s="100" t="s">
        <v>115</v>
      </c>
      <c r="C2" s="101"/>
      <c r="D2" s="101"/>
      <c r="E2" s="100" t="s">
        <v>154</v>
      </c>
      <c r="F2" s="100"/>
      <c r="G2" s="100"/>
      <c r="H2" s="100"/>
      <c r="I2" s="100"/>
      <c r="J2" s="100"/>
      <c r="K2" s="102" t="s">
        <v>136</v>
      </c>
      <c r="L2" s="102"/>
      <c r="M2" s="13" t="s">
        <v>116</v>
      </c>
    </row>
    <row r="3" spans="1:1025" s="3" customFormat="1" ht="12.75" customHeight="1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025" ht="38.25" customHeight="1" x14ac:dyDescent="0.25">
      <c r="A4" s="108" t="s">
        <v>133</v>
      </c>
      <c r="B4" s="108"/>
      <c r="C4" s="108"/>
      <c r="D4" s="108" t="s">
        <v>134</v>
      </c>
      <c r="E4" s="108"/>
      <c r="F4" s="108"/>
      <c r="G4" s="108"/>
      <c r="H4" s="108"/>
      <c r="I4" s="108"/>
      <c r="J4" s="108" t="s">
        <v>135</v>
      </c>
      <c r="K4" s="108"/>
      <c r="L4" s="108"/>
      <c r="M4" s="108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</row>
    <row r="5" spans="1:1025" ht="13.5" customHeight="1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</row>
    <row r="6" spans="1:1025" ht="39" customHeight="1" x14ac:dyDescent="0.25">
      <c r="A6" s="107" t="s">
        <v>132</v>
      </c>
      <c r="B6" s="107"/>
      <c r="C6" s="107"/>
      <c r="D6" s="107"/>
      <c r="E6" s="107"/>
      <c r="F6" s="109" t="s">
        <v>131</v>
      </c>
      <c r="G6" s="110"/>
      <c r="H6" s="110"/>
      <c r="I6" s="110"/>
      <c r="J6" s="110"/>
      <c r="K6" s="110"/>
      <c r="L6" s="110"/>
      <c r="M6" s="111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</row>
    <row r="7" spans="1:1025" ht="13.5" customHeight="1" x14ac:dyDescent="0.2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</row>
    <row r="8" spans="1:1025" ht="46.5" customHeight="1" x14ac:dyDescent="0.25">
      <c r="A8" s="62" t="s">
        <v>113</v>
      </c>
      <c r="B8" s="62"/>
      <c r="C8" s="62"/>
      <c r="D8" s="14" t="s">
        <v>73</v>
      </c>
      <c r="E8" s="14" t="s">
        <v>68</v>
      </c>
      <c r="F8" s="14" t="s">
        <v>86</v>
      </c>
      <c r="G8" s="14" t="s">
        <v>130</v>
      </c>
      <c r="H8" s="14" t="s">
        <v>69</v>
      </c>
      <c r="I8" s="15" t="s">
        <v>87</v>
      </c>
      <c r="J8" s="115" t="s">
        <v>88</v>
      </c>
      <c r="K8" s="115"/>
      <c r="L8" s="115"/>
      <c r="M8" s="115"/>
    </row>
    <row r="9" spans="1:1025" ht="38.25" customHeight="1" x14ac:dyDescent="0.4">
      <c r="A9" s="10" t="s">
        <v>72</v>
      </c>
      <c r="B9" s="11"/>
      <c r="C9" s="9"/>
      <c r="D9" s="16"/>
      <c r="E9" s="16"/>
      <c r="F9" s="16"/>
      <c r="G9" s="16"/>
      <c r="H9" s="16"/>
      <c r="I9" s="16"/>
      <c r="J9" s="17" t="s">
        <v>74</v>
      </c>
      <c r="K9" s="18" t="s">
        <v>78</v>
      </c>
      <c r="L9" s="19" t="s">
        <v>75</v>
      </c>
      <c r="M9" s="19" t="s">
        <v>76</v>
      </c>
    </row>
    <row r="10" spans="1:1025" ht="33.75" customHeight="1" thickBot="1" x14ac:dyDescent="0.3">
      <c r="B10" s="23" t="s">
        <v>0</v>
      </c>
      <c r="C10" s="24" t="s">
        <v>71</v>
      </c>
      <c r="D10" s="116" t="s">
        <v>117</v>
      </c>
      <c r="E10" s="117"/>
      <c r="F10" s="117"/>
      <c r="G10" s="117"/>
      <c r="H10" s="117"/>
      <c r="I10" s="117"/>
      <c r="J10" s="117"/>
      <c r="K10" s="117"/>
      <c r="L10" s="117"/>
      <c r="M10" s="118"/>
    </row>
    <row r="11" spans="1:1025" s="8" customFormat="1" ht="45" customHeight="1" x14ac:dyDescent="0.25">
      <c r="A11" s="75" t="s">
        <v>79</v>
      </c>
      <c r="B11" s="27" t="s">
        <v>137</v>
      </c>
      <c r="C11" s="25" t="s">
        <v>2</v>
      </c>
      <c r="D11" s="37"/>
      <c r="E11" s="37"/>
      <c r="F11" s="37"/>
      <c r="G11" s="37"/>
      <c r="H11" s="37"/>
      <c r="I11" s="37"/>
      <c r="J11" s="20">
        <f t="shared" ref="J11:J38" si="0">COUNTIF(D11:I11,"CUMPLE")</f>
        <v>0</v>
      </c>
      <c r="K11" s="20">
        <f t="shared" ref="K11:K38" si="1">COUNTIF(D11:I11,"NO CUMPLE")</f>
        <v>0</v>
      </c>
      <c r="L11" s="21">
        <f t="shared" ref="L11:L87" si="2">J11+K11</f>
        <v>0</v>
      </c>
      <c r="M11" s="22" t="e">
        <f t="shared" ref="M11:M87" si="3">J11/L11</f>
        <v>#DIV/0!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</row>
    <row r="12" spans="1:1025" s="8" customFormat="1" ht="45" customHeight="1" x14ac:dyDescent="0.25">
      <c r="A12" s="76"/>
      <c r="B12" s="27" t="s">
        <v>140</v>
      </c>
      <c r="C12" s="25" t="s">
        <v>2</v>
      </c>
      <c r="D12" s="37"/>
      <c r="E12" s="37"/>
      <c r="F12" s="37"/>
      <c r="G12" s="37"/>
      <c r="H12" s="37"/>
      <c r="I12" s="37"/>
      <c r="J12" s="20">
        <f t="shared" si="0"/>
        <v>0</v>
      </c>
      <c r="K12" s="20">
        <f t="shared" si="1"/>
        <v>0</v>
      </c>
      <c r="L12" s="21">
        <f t="shared" si="2"/>
        <v>0</v>
      </c>
      <c r="M12" s="22" t="e">
        <f t="shared" si="3"/>
        <v>#DIV/0!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</row>
    <row r="13" spans="1:1025" s="8" customFormat="1" ht="45" customHeight="1" x14ac:dyDescent="0.25">
      <c r="A13" s="76"/>
      <c r="B13" s="27" t="s">
        <v>1</v>
      </c>
      <c r="C13" s="25" t="s">
        <v>2</v>
      </c>
      <c r="D13" s="37"/>
      <c r="E13" s="37"/>
      <c r="F13" s="37"/>
      <c r="G13" s="37"/>
      <c r="H13" s="37"/>
      <c r="I13" s="37"/>
      <c r="J13" s="20">
        <f t="shared" si="0"/>
        <v>0</v>
      </c>
      <c r="K13" s="20">
        <f t="shared" si="1"/>
        <v>0</v>
      </c>
      <c r="L13" s="21">
        <f t="shared" si="2"/>
        <v>0</v>
      </c>
      <c r="M13" s="22" t="e">
        <f t="shared" si="3"/>
        <v>#DIV/0!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</row>
    <row r="14" spans="1:1025" s="8" customFormat="1" ht="45" customHeight="1" x14ac:dyDescent="0.25">
      <c r="A14" s="77"/>
      <c r="B14" s="27" t="s">
        <v>70</v>
      </c>
      <c r="C14" s="25" t="s">
        <v>2</v>
      </c>
      <c r="D14" s="37"/>
      <c r="E14" s="37"/>
      <c r="F14" s="37"/>
      <c r="G14" s="37"/>
      <c r="H14" s="37"/>
      <c r="I14" s="37"/>
      <c r="J14" s="20">
        <f t="shared" si="0"/>
        <v>0</v>
      </c>
      <c r="K14" s="20">
        <f t="shared" si="1"/>
        <v>0</v>
      </c>
      <c r="L14" s="21">
        <f t="shared" si="2"/>
        <v>0</v>
      </c>
      <c r="M14" s="22" t="e">
        <f t="shared" si="3"/>
        <v>#DIV/0!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s="8" customFormat="1" ht="45" customHeight="1" x14ac:dyDescent="0.25">
      <c r="A15" s="77"/>
      <c r="B15" s="27" t="s">
        <v>3</v>
      </c>
      <c r="C15" s="25" t="s">
        <v>2</v>
      </c>
      <c r="D15" s="37"/>
      <c r="E15" s="37"/>
      <c r="F15" s="37"/>
      <c r="G15" s="37"/>
      <c r="H15" s="37"/>
      <c r="I15" s="37"/>
      <c r="J15" s="20">
        <f t="shared" si="0"/>
        <v>0</v>
      </c>
      <c r="K15" s="20">
        <f t="shared" si="1"/>
        <v>0</v>
      </c>
      <c r="L15" s="21">
        <f t="shared" si="2"/>
        <v>0</v>
      </c>
      <c r="M15" s="22" t="e">
        <f t="shared" si="3"/>
        <v>#DIV/0!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</row>
    <row r="16" spans="1:1025" s="8" customFormat="1" ht="45" customHeight="1" x14ac:dyDescent="0.25">
      <c r="A16" s="77"/>
      <c r="B16" s="27" t="s">
        <v>4</v>
      </c>
      <c r="C16" s="25" t="s">
        <v>2</v>
      </c>
      <c r="D16" s="37"/>
      <c r="E16" s="37"/>
      <c r="F16" s="37"/>
      <c r="G16" s="37"/>
      <c r="H16" s="37"/>
      <c r="I16" s="37"/>
      <c r="J16" s="20">
        <f t="shared" si="0"/>
        <v>0</v>
      </c>
      <c r="K16" s="20">
        <f t="shared" si="1"/>
        <v>0</v>
      </c>
      <c r="L16" s="21">
        <f t="shared" si="2"/>
        <v>0</v>
      </c>
      <c r="M16" s="22" t="e">
        <f t="shared" si="3"/>
        <v>#DIV/0!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</row>
    <row r="17" spans="1:1025" s="8" customFormat="1" ht="45" customHeight="1" x14ac:dyDescent="0.25">
      <c r="A17" s="77"/>
      <c r="B17" s="27" t="s">
        <v>5</v>
      </c>
      <c r="C17" s="25" t="s">
        <v>2</v>
      </c>
      <c r="D17" s="37"/>
      <c r="E17" s="37"/>
      <c r="F17" s="37"/>
      <c r="G17" s="37"/>
      <c r="H17" s="37"/>
      <c r="I17" s="37"/>
      <c r="J17" s="20">
        <f t="shared" si="0"/>
        <v>0</v>
      </c>
      <c r="K17" s="20">
        <f t="shared" si="1"/>
        <v>0</v>
      </c>
      <c r="L17" s="21">
        <f t="shared" si="2"/>
        <v>0</v>
      </c>
      <c r="M17" s="22" t="e">
        <f t="shared" si="3"/>
        <v>#DIV/0!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</row>
    <row r="18" spans="1:1025" s="8" customFormat="1" ht="45" customHeight="1" x14ac:dyDescent="0.25">
      <c r="A18" s="77"/>
      <c r="B18" s="27" t="s">
        <v>6</v>
      </c>
      <c r="C18" s="25" t="s">
        <v>2</v>
      </c>
      <c r="D18" s="37"/>
      <c r="E18" s="37"/>
      <c r="F18" s="37"/>
      <c r="G18" s="37"/>
      <c r="H18" s="37"/>
      <c r="I18" s="37"/>
      <c r="J18" s="20">
        <f t="shared" si="0"/>
        <v>0</v>
      </c>
      <c r="K18" s="20">
        <f t="shared" si="1"/>
        <v>0</v>
      </c>
      <c r="L18" s="21">
        <f t="shared" si="2"/>
        <v>0</v>
      </c>
      <c r="M18" s="22" t="e">
        <f t="shared" si="3"/>
        <v>#DIV/0!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</row>
    <row r="19" spans="1:1025" s="8" customFormat="1" ht="45" customHeight="1" x14ac:dyDescent="0.25">
      <c r="A19" s="77"/>
      <c r="B19" s="27" t="s">
        <v>7</v>
      </c>
      <c r="C19" s="25" t="s">
        <v>2</v>
      </c>
      <c r="D19" s="37"/>
      <c r="E19" s="37"/>
      <c r="F19" s="37"/>
      <c r="G19" s="37"/>
      <c r="H19" s="37"/>
      <c r="I19" s="37"/>
      <c r="J19" s="20">
        <f t="shared" si="0"/>
        <v>0</v>
      </c>
      <c r="K19" s="20">
        <f t="shared" si="1"/>
        <v>0</v>
      </c>
      <c r="L19" s="21">
        <f t="shared" si="2"/>
        <v>0</v>
      </c>
      <c r="M19" s="22" t="e">
        <f t="shared" si="3"/>
        <v>#DIV/0!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</row>
    <row r="20" spans="1:1025" s="8" customFormat="1" ht="45" customHeight="1" x14ac:dyDescent="0.25">
      <c r="A20" s="77"/>
      <c r="B20" s="28" t="s">
        <v>8</v>
      </c>
      <c r="C20" s="25" t="s">
        <v>2</v>
      </c>
      <c r="D20" s="37"/>
      <c r="E20" s="37"/>
      <c r="F20" s="37"/>
      <c r="G20" s="37"/>
      <c r="H20" s="37"/>
      <c r="I20" s="37"/>
      <c r="J20" s="20">
        <f t="shared" si="0"/>
        <v>0</v>
      </c>
      <c r="K20" s="20">
        <f t="shared" si="1"/>
        <v>0</v>
      </c>
      <c r="L20" s="21">
        <f t="shared" si="2"/>
        <v>0</v>
      </c>
      <c r="M20" s="22" t="e">
        <f t="shared" si="3"/>
        <v>#DIV/0!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</row>
    <row r="21" spans="1:1025" s="8" customFormat="1" ht="45" customHeight="1" x14ac:dyDescent="0.25">
      <c r="A21" s="77"/>
      <c r="B21" s="29" t="s">
        <v>9</v>
      </c>
      <c r="C21" s="25" t="s">
        <v>2</v>
      </c>
      <c r="D21" s="37"/>
      <c r="E21" s="37"/>
      <c r="F21" s="37"/>
      <c r="G21" s="37"/>
      <c r="H21" s="37"/>
      <c r="I21" s="37"/>
      <c r="J21" s="20">
        <f t="shared" si="0"/>
        <v>0</v>
      </c>
      <c r="K21" s="20">
        <f t="shared" si="1"/>
        <v>0</v>
      </c>
      <c r="L21" s="21">
        <f t="shared" si="2"/>
        <v>0</v>
      </c>
      <c r="M21" s="22" t="e">
        <f t="shared" si="3"/>
        <v>#DIV/0!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</row>
    <row r="22" spans="1:1025" s="8" customFormat="1" ht="45" customHeight="1" x14ac:dyDescent="0.25">
      <c r="A22" s="77"/>
      <c r="B22" s="29" t="s">
        <v>10</v>
      </c>
      <c r="C22" s="25" t="s">
        <v>2</v>
      </c>
      <c r="D22" s="37"/>
      <c r="E22" s="37"/>
      <c r="F22" s="37"/>
      <c r="G22" s="37"/>
      <c r="H22" s="37"/>
      <c r="I22" s="37"/>
      <c r="J22" s="20">
        <f t="shared" si="0"/>
        <v>0</v>
      </c>
      <c r="K22" s="20">
        <f t="shared" si="1"/>
        <v>0</v>
      </c>
      <c r="L22" s="21">
        <f t="shared" si="2"/>
        <v>0</v>
      </c>
      <c r="M22" s="22" t="e">
        <f t="shared" si="3"/>
        <v>#DIV/0!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</row>
    <row r="23" spans="1:1025" s="8" customFormat="1" ht="45" customHeight="1" x14ac:dyDescent="0.25">
      <c r="A23" s="77"/>
      <c r="B23" s="29" t="s">
        <v>11</v>
      </c>
      <c r="C23" s="25" t="s">
        <v>2</v>
      </c>
      <c r="D23" s="37"/>
      <c r="E23" s="37"/>
      <c r="F23" s="37"/>
      <c r="G23" s="37"/>
      <c r="H23" s="37"/>
      <c r="I23" s="37"/>
      <c r="J23" s="20">
        <f>COUNTIF(D23:I23,"CUMPLE")</f>
        <v>0</v>
      </c>
      <c r="K23" s="20">
        <f>COUNTIF(D23:I23,"NO CUMPLE")</f>
        <v>0</v>
      </c>
      <c r="L23" s="21">
        <f t="shared" si="2"/>
        <v>0</v>
      </c>
      <c r="M23" s="22" t="e">
        <f t="shared" si="3"/>
        <v>#DIV/0!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</row>
    <row r="24" spans="1:1025" s="8" customFormat="1" ht="45" customHeight="1" x14ac:dyDescent="0.25">
      <c r="A24" s="77"/>
      <c r="B24" s="29" t="s">
        <v>12</v>
      </c>
      <c r="C24" s="25" t="s">
        <v>2</v>
      </c>
      <c r="D24" s="37"/>
      <c r="E24" s="37"/>
      <c r="F24" s="37"/>
      <c r="G24" s="37"/>
      <c r="H24" s="37"/>
      <c r="I24" s="37"/>
      <c r="J24" s="20">
        <f t="shared" si="0"/>
        <v>0</v>
      </c>
      <c r="K24" s="20">
        <f t="shared" si="1"/>
        <v>0</v>
      </c>
      <c r="L24" s="21">
        <f t="shared" si="2"/>
        <v>0</v>
      </c>
      <c r="M24" s="22" t="e">
        <f t="shared" si="3"/>
        <v>#DIV/0!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</row>
    <row r="25" spans="1:1025" s="8" customFormat="1" ht="45" customHeight="1" x14ac:dyDescent="0.25">
      <c r="A25" s="77"/>
      <c r="B25" s="29" t="s">
        <v>13</v>
      </c>
      <c r="C25" s="25" t="s">
        <v>2</v>
      </c>
      <c r="D25" s="37"/>
      <c r="E25" s="37"/>
      <c r="F25" s="37"/>
      <c r="G25" s="37"/>
      <c r="H25" s="37"/>
      <c r="I25" s="37"/>
      <c r="J25" s="20">
        <f t="shared" si="0"/>
        <v>0</v>
      </c>
      <c r="K25" s="20">
        <f t="shared" si="1"/>
        <v>0</v>
      </c>
      <c r="L25" s="21">
        <f t="shared" si="2"/>
        <v>0</v>
      </c>
      <c r="M25" s="22" t="e">
        <f t="shared" si="3"/>
        <v>#DIV/0!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</row>
    <row r="26" spans="1:1025" s="8" customFormat="1" ht="45" customHeight="1" x14ac:dyDescent="0.25">
      <c r="A26" s="77"/>
      <c r="B26" s="29" t="s">
        <v>14</v>
      </c>
      <c r="C26" s="25" t="s">
        <v>2</v>
      </c>
      <c r="D26" s="37"/>
      <c r="E26" s="37"/>
      <c r="F26" s="37"/>
      <c r="G26" s="37"/>
      <c r="H26" s="37"/>
      <c r="I26" s="37"/>
      <c r="J26" s="20">
        <f t="shared" si="0"/>
        <v>0</v>
      </c>
      <c r="K26" s="20">
        <f t="shared" si="1"/>
        <v>0</v>
      </c>
      <c r="L26" s="21">
        <f t="shared" si="2"/>
        <v>0</v>
      </c>
      <c r="M26" s="22" t="e">
        <f t="shared" si="3"/>
        <v>#DIV/0!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</row>
    <row r="27" spans="1:1025" s="8" customFormat="1" ht="45" customHeight="1" x14ac:dyDescent="0.25">
      <c r="A27" s="77"/>
      <c r="B27" s="29" t="s">
        <v>15</v>
      </c>
      <c r="C27" s="25" t="s">
        <v>2</v>
      </c>
      <c r="D27" s="37"/>
      <c r="E27" s="37"/>
      <c r="F27" s="37"/>
      <c r="G27" s="37"/>
      <c r="H27" s="37"/>
      <c r="I27" s="37"/>
      <c r="J27" s="20">
        <f t="shared" si="0"/>
        <v>0</v>
      </c>
      <c r="K27" s="20">
        <f t="shared" si="1"/>
        <v>0</v>
      </c>
      <c r="L27" s="21">
        <f t="shared" si="2"/>
        <v>0</v>
      </c>
      <c r="M27" s="22" t="e">
        <f t="shared" si="3"/>
        <v>#DIV/0!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</row>
    <row r="28" spans="1:1025" s="8" customFormat="1" ht="45" customHeight="1" x14ac:dyDescent="0.25">
      <c r="A28" s="77"/>
      <c r="B28" s="29" t="s">
        <v>16</v>
      </c>
      <c r="C28" s="25" t="s">
        <v>2</v>
      </c>
      <c r="D28" s="37"/>
      <c r="E28" s="37"/>
      <c r="F28" s="37"/>
      <c r="G28" s="37"/>
      <c r="H28" s="37"/>
      <c r="I28" s="37"/>
      <c r="J28" s="20">
        <f t="shared" si="0"/>
        <v>0</v>
      </c>
      <c r="K28" s="20">
        <f t="shared" si="1"/>
        <v>0</v>
      </c>
      <c r="L28" s="21">
        <f t="shared" si="2"/>
        <v>0</v>
      </c>
      <c r="M28" s="22" t="e">
        <f t="shared" si="3"/>
        <v>#DIV/0!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</row>
    <row r="29" spans="1:1025" s="8" customFormat="1" ht="45" customHeight="1" x14ac:dyDescent="0.25">
      <c r="A29" s="77"/>
      <c r="B29" s="29" t="s">
        <v>17</v>
      </c>
      <c r="C29" s="25" t="s">
        <v>2</v>
      </c>
      <c r="D29" s="37"/>
      <c r="E29" s="37"/>
      <c r="F29" s="37"/>
      <c r="G29" s="37"/>
      <c r="H29" s="37"/>
      <c r="I29" s="37"/>
      <c r="J29" s="20">
        <f t="shared" si="0"/>
        <v>0</v>
      </c>
      <c r="K29" s="20">
        <f t="shared" si="1"/>
        <v>0</v>
      </c>
      <c r="L29" s="21">
        <f t="shared" si="2"/>
        <v>0</v>
      </c>
      <c r="M29" s="22" t="e">
        <f t="shared" si="3"/>
        <v>#DIV/0!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</row>
    <row r="30" spans="1:1025" s="8" customFormat="1" ht="45" customHeight="1" x14ac:dyDescent="0.25">
      <c r="A30" s="77"/>
      <c r="B30" s="30" t="s">
        <v>18</v>
      </c>
      <c r="C30" s="25" t="s">
        <v>2</v>
      </c>
      <c r="D30" s="37"/>
      <c r="E30" s="37"/>
      <c r="F30" s="37"/>
      <c r="G30" s="37"/>
      <c r="H30" s="37"/>
      <c r="I30" s="37"/>
      <c r="J30" s="20">
        <f t="shared" si="0"/>
        <v>0</v>
      </c>
      <c r="K30" s="20">
        <f t="shared" si="1"/>
        <v>0</v>
      </c>
      <c r="L30" s="21">
        <f t="shared" si="2"/>
        <v>0</v>
      </c>
      <c r="M30" s="22" t="e">
        <f t="shared" si="3"/>
        <v>#DIV/0!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</row>
    <row r="31" spans="1:1025" s="8" customFormat="1" ht="45" customHeight="1" x14ac:dyDescent="0.25">
      <c r="A31" s="77"/>
      <c r="B31" s="30" t="s">
        <v>19</v>
      </c>
      <c r="C31" s="25" t="s">
        <v>2</v>
      </c>
      <c r="D31" s="37"/>
      <c r="E31" s="37"/>
      <c r="F31" s="37"/>
      <c r="G31" s="37"/>
      <c r="H31" s="37"/>
      <c r="I31" s="37"/>
      <c r="J31" s="20">
        <f t="shared" si="0"/>
        <v>0</v>
      </c>
      <c r="K31" s="20">
        <f t="shared" si="1"/>
        <v>0</v>
      </c>
      <c r="L31" s="21">
        <f t="shared" si="2"/>
        <v>0</v>
      </c>
      <c r="M31" s="22" t="e">
        <f t="shared" si="3"/>
        <v>#DIV/0!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</row>
    <row r="32" spans="1:1025" s="8" customFormat="1" ht="45" customHeight="1" x14ac:dyDescent="0.25">
      <c r="A32" s="77"/>
      <c r="B32" s="30" t="s">
        <v>20</v>
      </c>
      <c r="C32" s="25" t="s">
        <v>2</v>
      </c>
      <c r="D32" s="37"/>
      <c r="E32" s="37"/>
      <c r="F32" s="37"/>
      <c r="G32" s="37"/>
      <c r="H32" s="37"/>
      <c r="I32" s="37"/>
      <c r="J32" s="20">
        <f t="shared" si="0"/>
        <v>0</v>
      </c>
      <c r="K32" s="20">
        <f t="shared" si="1"/>
        <v>0</v>
      </c>
      <c r="L32" s="21">
        <f t="shared" si="2"/>
        <v>0</v>
      </c>
      <c r="M32" s="22" t="e">
        <f t="shared" si="3"/>
        <v>#DIV/0!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</row>
    <row r="33" spans="1:1025" s="8" customFormat="1" ht="45" customHeight="1" x14ac:dyDescent="0.25">
      <c r="A33" s="77"/>
      <c r="B33" s="30" t="s">
        <v>21</v>
      </c>
      <c r="C33" s="25" t="s">
        <v>2</v>
      </c>
      <c r="D33" s="37"/>
      <c r="E33" s="37"/>
      <c r="F33" s="37"/>
      <c r="G33" s="37"/>
      <c r="H33" s="37"/>
      <c r="I33" s="37"/>
      <c r="J33" s="20">
        <f t="shared" si="0"/>
        <v>0</v>
      </c>
      <c r="K33" s="20">
        <f t="shared" si="1"/>
        <v>0</v>
      </c>
      <c r="L33" s="21">
        <f t="shared" si="2"/>
        <v>0</v>
      </c>
      <c r="M33" s="22" t="e">
        <f t="shared" si="3"/>
        <v>#DIV/0!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</row>
    <row r="34" spans="1:1025" s="8" customFormat="1" ht="45" customHeight="1" x14ac:dyDescent="0.25">
      <c r="A34" s="77"/>
      <c r="B34" s="31" t="s">
        <v>22</v>
      </c>
      <c r="C34" s="25" t="s">
        <v>2</v>
      </c>
      <c r="D34" s="37"/>
      <c r="E34" s="37"/>
      <c r="F34" s="37"/>
      <c r="G34" s="37"/>
      <c r="H34" s="37"/>
      <c r="I34" s="37"/>
      <c r="J34" s="20">
        <f t="shared" si="0"/>
        <v>0</v>
      </c>
      <c r="K34" s="20">
        <f t="shared" si="1"/>
        <v>0</v>
      </c>
      <c r="L34" s="21">
        <f t="shared" si="2"/>
        <v>0</v>
      </c>
      <c r="M34" s="22" t="e">
        <f t="shared" si="3"/>
        <v>#DIV/0!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</row>
    <row r="35" spans="1:1025" s="8" customFormat="1" ht="45" customHeight="1" x14ac:dyDescent="0.25">
      <c r="A35" s="77"/>
      <c r="B35" s="27" t="s">
        <v>23</v>
      </c>
      <c r="C35" s="25" t="s">
        <v>2</v>
      </c>
      <c r="D35" s="37"/>
      <c r="E35" s="37"/>
      <c r="F35" s="37"/>
      <c r="G35" s="37"/>
      <c r="H35" s="37"/>
      <c r="I35" s="37"/>
      <c r="J35" s="20">
        <f t="shared" si="0"/>
        <v>0</v>
      </c>
      <c r="K35" s="20">
        <f t="shared" si="1"/>
        <v>0</v>
      </c>
      <c r="L35" s="21">
        <f t="shared" si="2"/>
        <v>0</v>
      </c>
      <c r="M35" s="22" t="e">
        <f t="shared" si="3"/>
        <v>#DIV/0!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</row>
    <row r="36" spans="1:1025" s="8" customFormat="1" ht="45" customHeight="1" x14ac:dyDescent="0.25">
      <c r="A36" s="77"/>
      <c r="B36" s="27" t="s">
        <v>24</v>
      </c>
      <c r="C36" s="25" t="s">
        <v>2</v>
      </c>
      <c r="D36" s="37"/>
      <c r="E36" s="37"/>
      <c r="F36" s="37"/>
      <c r="G36" s="37"/>
      <c r="H36" s="37"/>
      <c r="I36" s="37"/>
      <c r="J36" s="20">
        <f t="shared" si="0"/>
        <v>0</v>
      </c>
      <c r="K36" s="20">
        <f t="shared" si="1"/>
        <v>0</v>
      </c>
      <c r="L36" s="21">
        <f t="shared" si="2"/>
        <v>0</v>
      </c>
      <c r="M36" s="22" t="e">
        <f t="shared" si="3"/>
        <v>#DIV/0!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</row>
    <row r="37" spans="1:1025" s="8" customFormat="1" ht="45" customHeight="1" x14ac:dyDescent="0.25">
      <c r="A37" s="77"/>
      <c r="B37" s="27" t="s">
        <v>25</v>
      </c>
      <c r="C37" s="25" t="s">
        <v>2</v>
      </c>
      <c r="D37" s="37"/>
      <c r="E37" s="37"/>
      <c r="F37" s="37"/>
      <c r="G37" s="37"/>
      <c r="H37" s="37"/>
      <c r="I37" s="37"/>
      <c r="J37" s="20">
        <f t="shared" si="0"/>
        <v>0</v>
      </c>
      <c r="K37" s="20">
        <f t="shared" si="1"/>
        <v>0</v>
      </c>
      <c r="L37" s="21">
        <f t="shared" si="2"/>
        <v>0</v>
      </c>
      <c r="M37" s="22" t="e">
        <f t="shared" si="3"/>
        <v>#DIV/0!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</row>
    <row r="38" spans="1:1025" s="8" customFormat="1" ht="45" customHeight="1" x14ac:dyDescent="0.25">
      <c r="A38" s="77"/>
      <c r="B38" s="28" t="s">
        <v>26</v>
      </c>
      <c r="C38" s="25" t="s">
        <v>2</v>
      </c>
      <c r="D38" s="37"/>
      <c r="E38" s="37"/>
      <c r="F38" s="37"/>
      <c r="G38" s="37"/>
      <c r="H38" s="37"/>
      <c r="I38" s="37"/>
      <c r="J38" s="20">
        <f t="shared" si="0"/>
        <v>0</v>
      </c>
      <c r="K38" s="20">
        <f t="shared" si="1"/>
        <v>0</v>
      </c>
      <c r="L38" s="21">
        <f t="shared" si="2"/>
        <v>0</v>
      </c>
      <c r="M38" s="22" t="e">
        <f t="shared" si="3"/>
        <v>#DIV/0!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</row>
    <row r="39" spans="1:1025" s="5" customFormat="1" ht="17.25" customHeight="1" x14ac:dyDescent="0.25">
      <c r="A39" s="77"/>
      <c r="B39" s="26" t="s">
        <v>74</v>
      </c>
      <c r="C39" s="35"/>
      <c r="D39" s="33">
        <f>COUNTIF(D10:D38,"CUMPLE")</f>
        <v>0</v>
      </c>
      <c r="E39" s="33">
        <f t="shared" ref="E39:I39" si="4">COUNTIF(E10:E38,"CUMPLE")</f>
        <v>0</v>
      </c>
      <c r="F39" s="33">
        <f t="shared" si="4"/>
        <v>0</v>
      </c>
      <c r="G39" s="33">
        <f t="shared" ref="G39" si="5">COUNTIF(G10:G38,"CUMPLE")</f>
        <v>0</v>
      </c>
      <c r="H39" s="33">
        <f t="shared" si="4"/>
        <v>0</v>
      </c>
      <c r="I39" s="33">
        <f t="shared" si="4"/>
        <v>0</v>
      </c>
      <c r="J39" s="72">
        <f>SUM(J11:J38)</f>
        <v>0</v>
      </c>
      <c r="K39" s="72">
        <f>SUM(K11:K38)</f>
        <v>0</v>
      </c>
      <c r="L39" s="72">
        <f>SUM(L11:L38)</f>
        <v>0</v>
      </c>
      <c r="M39" s="119" t="e">
        <f>J39/L39</f>
        <v>#DIV/0!</v>
      </c>
    </row>
    <row r="40" spans="1:1025" s="5" customFormat="1" ht="17.25" customHeight="1" x14ac:dyDescent="0.25">
      <c r="A40" s="77"/>
      <c r="B40" s="26" t="s">
        <v>78</v>
      </c>
      <c r="C40" s="35"/>
      <c r="D40" s="34">
        <f>COUNTIF(D10:D38,"NO CUMPLE")</f>
        <v>0</v>
      </c>
      <c r="E40" s="34">
        <f t="shared" ref="E40:I40" si="6">COUNTIF(E10:E38,"NO CUMPLE")</f>
        <v>0</v>
      </c>
      <c r="F40" s="34">
        <f t="shared" si="6"/>
        <v>0</v>
      </c>
      <c r="G40" s="34">
        <f t="shared" ref="G40" si="7">COUNTIF(G10:G38,"NO CUMPLE")</f>
        <v>0</v>
      </c>
      <c r="H40" s="34">
        <f t="shared" si="6"/>
        <v>0</v>
      </c>
      <c r="I40" s="34">
        <f t="shared" si="6"/>
        <v>0</v>
      </c>
      <c r="J40" s="73"/>
      <c r="K40" s="73"/>
      <c r="L40" s="73"/>
      <c r="M40" s="120"/>
    </row>
    <row r="41" spans="1:1025" s="5" customFormat="1" ht="17.25" customHeight="1" x14ac:dyDescent="0.25">
      <c r="A41" s="77"/>
      <c r="B41" s="26" t="s">
        <v>75</v>
      </c>
      <c r="C41" s="35"/>
      <c r="D41" s="33">
        <f>D39+D40</f>
        <v>0</v>
      </c>
      <c r="E41" s="33">
        <f t="shared" ref="E41:I41" si="8">E39+E40</f>
        <v>0</v>
      </c>
      <c r="F41" s="33">
        <f t="shared" si="8"/>
        <v>0</v>
      </c>
      <c r="G41" s="33">
        <f t="shared" ref="G41" si="9">G39+G40</f>
        <v>0</v>
      </c>
      <c r="H41" s="33">
        <f>H39+H40</f>
        <v>0</v>
      </c>
      <c r="I41" s="33">
        <f t="shared" si="8"/>
        <v>0</v>
      </c>
      <c r="J41" s="73"/>
      <c r="K41" s="73"/>
      <c r="L41" s="73"/>
      <c r="M41" s="120"/>
    </row>
    <row r="42" spans="1:1025" s="5" customFormat="1" ht="17.25" customHeight="1" thickBot="1" x14ac:dyDescent="0.3">
      <c r="A42" s="78"/>
      <c r="B42" s="26" t="s">
        <v>77</v>
      </c>
      <c r="C42" s="35"/>
      <c r="D42" s="36" t="e">
        <f>D39/D41</f>
        <v>#DIV/0!</v>
      </c>
      <c r="E42" s="36" t="e">
        <f t="shared" ref="E42:I42" si="10">E39/E41</f>
        <v>#DIV/0!</v>
      </c>
      <c r="F42" s="36" t="e">
        <f t="shared" si="10"/>
        <v>#DIV/0!</v>
      </c>
      <c r="G42" s="36" t="e">
        <f t="shared" ref="G42" si="11">G39/G41</f>
        <v>#DIV/0!</v>
      </c>
      <c r="H42" s="36" t="e">
        <f t="shared" si="10"/>
        <v>#DIV/0!</v>
      </c>
      <c r="I42" s="36" t="e">
        <f t="shared" si="10"/>
        <v>#DIV/0!</v>
      </c>
      <c r="J42" s="74"/>
      <c r="K42" s="74"/>
      <c r="L42" s="74"/>
      <c r="M42" s="121"/>
    </row>
    <row r="43" spans="1:1025" ht="45" customHeight="1" x14ac:dyDescent="0.25">
      <c r="A43" s="97" t="s">
        <v>80</v>
      </c>
      <c r="B43" s="27" t="s">
        <v>137</v>
      </c>
      <c r="C43" s="25" t="s">
        <v>28</v>
      </c>
      <c r="D43" s="25"/>
      <c r="E43" s="25"/>
      <c r="F43" s="25"/>
      <c r="G43" s="25"/>
      <c r="H43" s="25"/>
      <c r="I43" s="25"/>
      <c r="J43" s="20">
        <f t="shared" ref="J43:J53" si="12">COUNTIF(D43:I43,"CUMPLE")</f>
        <v>0</v>
      </c>
      <c r="K43" s="20">
        <f t="shared" ref="K43:K53" si="13">COUNTIF(D43:I43,"NO CUMPLE")</f>
        <v>0</v>
      </c>
      <c r="L43" s="21">
        <f t="shared" si="2"/>
        <v>0</v>
      </c>
      <c r="M43" s="22" t="e">
        <f t="shared" si="3"/>
        <v>#DIV/0!</v>
      </c>
    </row>
    <row r="44" spans="1:1025" ht="45" customHeight="1" x14ac:dyDescent="0.25">
      <c r="A44" s="98"/>
      <c r="B44" s="27" t="s">
        <v>140</v>
      </c>
      <c r="C44" s="25" t="s">
        <v>28</v>
      </c>
      <c r="D44" s="25"/>
      <c r="E44" s="25"/>
      <c r="F44" s="25"/>
      <c r="G44" s="25"/>
      <c r="H44" s="25"/>
      <c r="I44" s="25"/>
      <c r="J44" s="20">
        <f t="shared" si="12"/>
        <v>0</v>
      </c>
      <c r="K44" s="20">
        <f t="shared" si="13"/>
        <v>0</v>
      </c>
      <c r="L44" s="21">
        <f t="shared" si="2"/>
        <v>0</v>
      </c>
      <c r="M44" s="22" t="e">
        <f t="shared" si="3"/>
        <v>#DIV/0!</v>
      </c>
    </row>
    <row r="45" spans="1:1025" ht="45" customHeight="1" x14ac:dyDescent="0.25">
      <c r="A45" s="98"/>
      <c r="B45" s="27" t="s">
        <v>148</v>
      </c>
      <c r="C45" s="25" t="s">
        <v>28</v>
      </c>
      <c r="D45" s="25"/>
      <c r="E45" s="25"/>
      <c r="F45" s="25"/>
      <c r="G45" s="25"/>
      <c r="H45" s="25"/>
      <c r="I45" s="25"/>
      <c r="J45" s="20">
        <f t="shared" si="12"/>
        <v>0</v>
      </c>
      <c r="K45" s="20">
        <f t="shared" si="13"/>
        <v>0</v>
      </c>
      <c r="L45" s="21">
        <f t="shared" si="2"/>
        <v>0</v>
      </c>
      <c r="M45" s="22" t="e">
        <f t="shared" si="3"/>
        <v>#DIV/0!</v>
      </c>
    </row>
    <row r="46" spans="1:1025" ht="45" customHeight="1" x14ac:dyDescent="0.25">
      <c r="A46" s="98"/>
      <c r="B46" s="32" t="s">
        <v>27</v>
      </c>
      <c r="C46" s="25" t="s">
        <v>28</v>
      </c>
      <c r="D46" s="25"/>
      <c r="E46" s="25"/>
      <c r="F46" s="25"/>
      <c r="G46" s="25"/>
      <c r="H46" s="25"/>
      <c r="I46" s="25"/>
      <c r="J46" s="20">
        <f t="shared" si="12"/>
        <v>0</v>
      </c>
      <c r="K46" s="20">
        <f t="shared" si="13"/>
        <v>0</v>
      </c>
      <c r="L46" s="21">
        <f t="shared" si="2"/>
        <v>0</v>
      </c>
      <c r="M46" s="22" t="e">
        <f t="shared" si="3"/>
        <v>#DIV/0!</v>
      </c>
    </row>
    <row r="47" spans="1:1025" ht="45" customHeight="1" x14ac:dyDescent="0.25">
      <c r="A47" s="98"/>
      <c r="B47" s="31" t="s">
        <v>29</v>
      </c>
      <c r="C47" s="25" t="s">
        <v>28</v>
      </c>
      <c r="D47" s="25"/>
      <c r="E47" s="25"/>
      <c r="F47" s="25"/>
      <c r="G47" s="25"/>
      <c r="H47" s="25"/>
      <c r="I47" s="25"/>
      <c r="J47" s="20">
        <f t="shared" si="12"/>
        <v>0</v>
      </c>
      <c r="K47" s="20">
        <f t="shared" si="13"/>
        <v>0</v>
      </c>
      <c r="L47" s="21">
        <f t="shared" si="2"/>
        <v>0</v>
      </c>
      <c r="M47" s="22" t="e">
        <f t="shared" si="3"/>
        <v>#DIV/0!</v>
      </c>
    </row>
    <row r="48" spans="1:1025" ht="45" customHeight="1" x14ac:dyDescent="0.25">
      <c r="A48" s="98"/>
      <c r="B48" s="32" t="s">
        <v>30</v>
      </c>
      <c r="C48" s="25" t="s">
        <v>28</v>
      </c>
      <c r="D48" s="25"/>
      <c r="E48" s="25"/>
      <c r="F48" s="25"/>
      <c r="G48" s="25"/>
      <c r="H48" s="25"/>
      <c r="I48" s="25"/>
      <c r="J48" s="20">
        <f t="shared" si="12"/>
        <v>0</v>
      </c>
      <c r="K48" s="20">
        <f t="shared" si="13"/>
        <v>0</v>
      </c>
      <c r="L48" s="21">
        <f t="shared" si="2"/>
        <v>0</v>
      </c>
      <c r="M48" s="22" t="e">
        <f t="shared" si="3"/>
        <v>#DIV/0!</v>
      </c>
    </row>
    <row r="49" spans="1:1025" ht="45" customHeight="1" x14ac:dyDescent="0.25">
      <c r="A49" s="98"/>
      <c r="B49" s="27" t="s">
        <v>31</v>
      </c>
      <c r="C49" s="25" t="s">
        <v>28</v>
      </c>
      <c r="D49" s="25"/>
      <c r="E49" s="25"/>
      <c r="F49" s="25"/>
      <c r="G49" s="25"/>
      <c r="H49" s="25"/>
      <c r="I49" s="25"/>
      <c r="J49" s="20">
        <f t="shared" si="12"/>
        <v>0</v>
      </c>
      <c r="K49" s="20">
        <f t="shared" si="13"/>
        <v>0</v>
      </c>
      <c r="L49" s="21">
        <f t="shared" si="2"/>
        <v>0</v>
      </c>
      <c r="M49" s="22" t="e">
        <f t="shared" si="3"/>
        <v>#DIV/0!</v>
      </c>
    </row>
    <row r="50" spans="1:1025" ht="45" customHeight="1" x14ac:dyDescent="0.25">
      <c r="A50" s="98"/>
      <c r="B50" s="32" t="s">
        <v>32</v>
      </c>
      <c r="C50" s="25" t="s">
        <v>28</v>
      </c>
      <c r="D50" s="25"/>
      <c r="E50" s="25"/>
      <c r="F50" s="25"/>
      <c r="G50" s="25"/>
      <c r="H50" s="25"/>
      <c r="I50" s="25"/>
      <c r="J50" s="20">
        <f t="shared" si="12"/>
        <v>0</v>
      </c>
      <c r="K50" s="20">
        <f t="shared" si="13"/>
        <v>0</v>
      </c>
      <c r="L50" s="21">
        <f t="shared" si="2"/>
        <v>0</v>
      </c>
      <c r="M50" s="22" t="e">
        <f t="shared" si="3"/>
        <v>#DIV/0!</v>
      </c>
    </row>
    <row r="51" spans="1:1025" ht="45" customHeight="1" x14ac:dyDescent="0.25">
      <c r="A51" s="98"/>
      <c r="B51" s="31" t="s">
        <v>33</v>
      </c>
      <c r="C51" s="25" t="s">
        <v>28</v>
      </c>
      <c r="D51" s="25"/>
      <c r="E51" s="25"/>
      <c r="F51" s="25"/>
      <c r="G51" s="25"/>
      <c r="H51" s="25"/>
      <c r="I51" s="25"/>
      <c r="J51" s="20">
        <f t="shared" si="12"/>
        <v>0</v>
      </c>
      <c r="K51" s="20">
        <f t="shared" si="13"/>
        <v>0</v>
      </c>
      <c r="L51" s="21">
        <f t="shared" si="2"/>
        <v>0</v>
      </c>
      <c r="M51" s="22" t="e">
        <f t="shared" si="3"/>
        <v>#DIV/0!</v>
      </c>
    </row>
    <row r="52" spans="1:1025" ht="45" customHeight="1" x14ac:dyDescent="0.25">
      <c r="A52" s="98"/>
      <c r="B52" s="31" t="s">
        <v>34</v>
      </c>
      <c r="C52" s="25" t="s">
        <v>28</v>
      </c>
      <c r="D52" s="25"/>
      <c r="E52" s="25"/>
      <c r="F52" s="25"/>
      <c r="G52" s="25"/>
      <c r="H52" s="25"/>
      <c r="I52" s="25"/>
      <c r="J52" s="20">
        <f t="shared" si="12"/>
        <v>0</v>
      </c>
      <c r="K52" s="20">
        <f t="shared" si="13"/>
        <v>0</v>
      </c>
      <c r="L52" s="21">
        <f t="shared" si="2"/>
        <v>0</v>
      </c>
      <c r="M52" s="22" t="e">
        <f t="shared" si="3"/>
        <v>#DIV/0!</v>
      </c>
    </row>
    <row r="53" spans="1:1025" ht="45" customHeight="1" thickBot="1" x14ac:dyDescent="0.3">
      <c r="A53" s="99"/>
      <c r="B53" s="31" t="s">
        <v>35</v>
      </c>
      <c r="C53" s="25" t="s">
        <v>28</v>
      </c>
      <c r="D53" s="25"/>
      <c r="E53" s="25"/>
      <c r="F53" s="25"/>
      <c r="G53" s="25"/>
      <c r="H53" s="25"/>
      <c r="I53" s="25"/>
      <c r="J53" s="20">
        <f t="shared" si="12"/>
        <v>0</v>
      </c>
      <c r="K53" s="20">
        <f t="shared" si="13"/>
        <v>0</v>
      </c>
      <c r="L53" s="21">
        <f t="shared" si="2"/>
        <v>0</v>
      </c>
      <c r="M53" s="22" t="e">
        <f t="shared" si="3"/>
        <v>#DIV/0!</v>
      </c>
    </row>
    <row r="54" spans="1:1025" s="4" customFormat="1" ht="17.25" customHeight="1" x14ac:dyDescent="0.25">
      <c r="A54" s="82" t="s">
        <v>89</v>
      </c>
      <c r="B54" s="26" t="s">
        <v>74</v>
      </c>
      <c r="C54" s="35"/>
      <c r="D54" s="33">
        <f>COUNTIF(D43:D53,"CUMPLE")</f>
        <v>0</v>
      </c>
      <c r="E54" s="33">
        <f t="shared" ref="E54:I54" si="14">COUNTIF(E43:E53,"CUMPLE")</f>
        <v>0</v>
      </c>
      <c r="F54" s="33">
        <f t="shared" si="14"/>
        <v>0</v>
      </c>
      <c r="G54" s="33">
        <f t="shared" ref="G54" si="15">COUNTIF(G43:G53,"CUMPLE")</f>
        <v>0</v>
      </c>
      <c r="H54" s="33">
        <f t="shared" si="14"/>
        <v>0</v>
      </c>
      <c r="I54" s="33">
        <f t="shared" si="14"/>
        <v>0</v>
      </c>
      <c r="J54" s="72">
        <f>SUM(J43:J53)</f>
        <v>0</v>
      </c>
      <c r="K54" s="72">
        <f t="shared" ref="K54:L54" si="16">SUM(K43:K53)</f>
        <v>0</v>
      </c>
      <c r="L54" s="72">
        <f t="shared" si="16"/>
        <v>0</v>
      </c>
      <c r="M54" s="122" t="e">
        <f>J54/L54</f>
        <v>#DIV/0!</v>
      </c>
    </row>
    <row r="55" spans="1:1025" s="4" customFormat="1" ht="17.25" customHeight="1" x14ac:dyDescent="0.25">
      <c r="A55" s="83"/>
      <c r="B55" s="26" t="s">
        <v>78</v>
      </c>
      <c r="C55" s="35"/>
      <c r="D55" s="33">
        <f>COUNTIF(D43:D53,"NO CUMPLE")</f>
        <v>0</v>
      </c>
      <c r="E55" s="33">
        <f t="shared" ref="E55:I55" si="17">COUNTIF(E43:E53,"NO CUMPLE")</f>
        <v>0</v>
      </c>
      <c r="F55" s="33">
        <f t="shared" si="17"/>
        <v>0</v>
      </c>
      <c r="G55" s="33">
        <f t="shared" ref="G55" si="18">COUNTIF(G43:G53,"NO CUMPLE")</f>
        <v>0</v>
      </c>
      <c r="H55" s="33">
        <f t="shared" si="17"/>
        <v>0</v>
      </c>
      <c r="I55" s="33">
        <f t="shared" si="17"/>
        <v>0</v>
      </c>
      <c r="J55" s="73"/>
      <c r="K55" s="73"/>
      <c r="L55" s="73"/>
      <c r="M55" s="123"/>
    </row>
    <row r="56" spans="1:1025" s="4" customFormat="1" ht="17.25" customHeight="1" x14ac:dyDescent="0.25">
      <c r="A56" s="83"/>
      <c r="B56" s="26" t="s">
        <v>75</v>
      </c>
      <c r="C56" s="35"/>
      <c r="D56" s="33">
        <f>D54+D55</f>
        <v>0</v>
      </c>
      <c r="E56" s="33">
        <f t="shared" ref="E56:I56" si="19">E54+E55</f>
        <v>0</v>
      </c>
      <c r="F56" s="33">
        <f t="shared" si="19"/>
        <v>0</v>
      </c>
      <c r="G56" s="33">
        <f t="shared" ref="G56" si="20">G54+G55</f>
        <v>0</v>
      </c>
      <c r="H56" s="33">
        <f t="shared" si="19"/>
        <v>0</v>
      </c>
      <c r="I56" s="33">
        <f t="shared" si="19"/>
        <v>0</v>
      </c>
      <c r="J56" s="73"/>
      <c r="K56" s="73"/>
      <c r="L56" s="73"/>
      <c r="M56" s="123"/>
    </row>
    <row r="57" spans="1:1025" s="4" customFormat="1" ht="17.25" customHeight="1" thickBot="1" x14ac:dyDescent="0.25">
      <c r="A57" s="84"/>
      <c r="B57" s="38" t="s">
        <v>77</v>
      </c>
      <c r="C57" s="35"/>
      <c r="D57" s="36" t="e">
        <f>D54/D56</f>
        <v>#DIV/0!</v>
      </c>
      <c r="E57" s="36" t="e">
        <f t="shared" ref="E57:I57" si="21">E54/E56</f>
        <v>#DIV/0!</v>
      </c>
      <c r="F57" s="36" t="e">
        <f t="shared" si="21"/>
        <v>#DIV/0!</v>
      </c>
      <c r="G57" s="36" t="e">
        <f t="shared" ref="G57" si="22">G54/G56</f>
        <v>#DIV/0!</v>
      </c>
      <c r="H57" s="36" t="e">
        <f t="shared" si="21"/>
        <v>#DIV/0!</v>
      </c>
      <c r="I57" s="36" t="e">
        <f t="shared" si="21"/>
        <v>#DIV/0!</v>
      </c>
      <c r="J57" s="74"/>
      <c r="K57" s="74"/>
      <c r="L57" s="74"/>
      <c r="M57" s="124"/>
    </row>
    <row r="58" spans="1:1025" s="8" customFormat="1" ht="45" customHeight="1" x14ac:dyDescent="0.25">
      <c r="A58" s="88" t="s">
        <v>81</v>
      </c>
      <c r="B58" s="31" t="s">
        <v>143</v>
      </c>
      <c r="C58" s="25" t="s">
        <v>37</v>
      </c>
      <c r="D58" s="25"/>
      <c r="E58" s="25"/>
      <c r="F58" s="25"/>
      <c r="G58" s="25"/>
      <c r="H58" s="25"/>
      <c r="I58" s="25"/>
      <c r="J58" s="20">
        <f t="shared" ref="J58:J73" si="23">COUNTIF(D58:I58,"CUMPLE")</f>
        <v>0</v>
      </c>
      <c r="K58" s="20">
        <f t="shared" ref="K58:K73" si="24">COUNTIF(D58:I58,"NO CUMPLE")</f>
        <v>0</v>
      </c>
      <c r="L58" s="21">
        <f t="shared" si="2"/>
        <v>0</v>
      </c>
      <c r="M58" s="22" t="e">
        <f t="shared" si="3"/>
        <v>#DIV/0!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</row>
    <row r="59" spans="1:1025" s="8" customFormat="1" ht="45" customHeight="1" x14ac:dyDescent="0.25">
      <c r="A59" s="89"/>
      <c r="B59" s="31" t="s">
        <v>144</v>
      </c>
      <c r="C59" s="25" t="s">
        <v>37</v>
      </c>
      <c r="D59" s="25"/>
      <c r="E59" s="25"/>
      <c r="F59" s="25"/>
      <c r="G59" s="25"/>
      <c r="H59" s="25"/>
      <c r="I59" s="25"/>
      <c r="J59" s="20">
        <f t="shared" si="23"/>
        <v>0</v>
      </c>
      <c r="K59" s="20">
        <f t="shared" si="24"/>
        <v>0</v>
      </c>
      <c r="L59" s="21">
        <f t="shared" si="2"/>
        <v>0</v>
      </c>
      <c r="M59" s="22" t="e">
        <f t="shared" si="3"/>
        <v>#DIV/0!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</row>
    <row r="60" spans="1:1025" s="8" customFormat="1" ht="45" customHeight="1" x14ac:dyDescent="0.25">
      <c r="A60" s="89"/>
      <c r="B60" s="31" t="s">
        <v>145</v>
      </c>
      <c r="C60" s="25" t="s">
        <v>37</v>
      </c>
      <c r="D60" s="25"/>
      <c r="E60" s="25"/>
      <c r="F60" s="25"/>
      <c r="G60" s="25"/>
      <c r="H60" s="25"/>
      <c r="I60" s="25"/>
      <c r="J60" s="20">
        <f t="shared" si="23"/>
        <v>0</v>
      </c>
      <c r="K60" s="20">
        <f t="shared" si="24"/>
        <v>0</v>
      </c>
      <c r="L60" s="21">
        <f t="shared" si="2"/>
        <v>0</v>
      </c>
      <c r="M60" s="22" t="e">
        <f t="shared" si="3"/>
        <v>#DIV/0!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</row>
    <row r="61" spans="1:1025" s="8" customFormat="1" ht="45" customHeight="1" x14ac:dyDescent="0.25">
      <c r="A61" s="89"/>
      <c r="B61" s="31" t="s">
        <v>36</v>
      </c>
      <c r="C61" s="25" t="s">
        <v>37</v>
      </c>
      <c r="D61" s="25"/>
      <c r="E61" s="25"/>
      <c r="F61" s="25"/>
      <c r="G61" s="25"/>
      <c r="H61" s="25"/>
      <c r="I61" s="25"/>
      <c r="J61" s="20">
        <f t="shared" si="23"/>
        <v>0</v>
      </c>
      <c r="K61" s="20">
        <f t="shared" si="24"/>
        <v>0</v>
      </c>
      <c r="L61" s="21">
        <f t="shared" si="2"/>
        <v>0</v>
      </c>
      <c r="M61" s="22" t="e">
        <f t="shared" si="3"/>
        <v>#DIV/0!</v>
      </c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</row>
    <row r="62" spans="1:1025" s="8" customFormat="1" ht="45" customHeight="1" x14ac:dyDescent="0.25">
      <c r="A62" s="89"/>
      <c r="B62" s="27" t="s">
        <v>38</v>
      </c>
      <c r="C62" s="25" t="s">
        <v>37</v>
      </c>
      <c r="D62" s="25"/>
      <c r="E62" s="25"/>
      <c r="F62" s="25"/>
      <c r="G62" s="25"/>
      <c r="H62" s="25"/>
      <c r="I62" s="25"/>
      <c r="J62" s="20">
        <f t="shared" si="23"/>
        <v>0</v>
      </c>
      <c r="K62" s="20">
        <f t="shared" si="24"/>
        <v>0</v>
      </c>
      <c r="L62" s="21">
        <f t="shared" si="2"/>
        <v>0</v>
      </c>
      <c r="M62" s="22" t="e">
        <f t="shared" si="3"/>
        <v>#DIV/0!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</row>
    <row r="63" spans="1:1025" s="8" customFormat="1" ht="45" customHeight="1" x14ac:dyDescent="0.25">
      <c r="A63" s="89"/>
      <c r="B63" s="31" t="s">
        <v>39</v>
      </c>
      <c r="C63" s="25" t="s">
        <v>37</v>
      </c>
      <c r="D63" s="25"/>
      <c r="E63" s="25"/>
      <c r="F63" s="25"/>
      <c r="G63" s="25"/>
      <c r="H63" s="25"/>
      <c r="I63" s="25"/>
      <c r="J63" s="20">
        <f t="shared" si="23"/>
        <v>0</v>
      </c>
      <c r="K63" s="20">
        <f t="shared" si="24"/>
        <v>0</v>
      </c>
      <c r="L63" s="21">
        <f t="shared" si="2"/>
        <v>0</v>
      </c>
      <c r="M63" s="22" t="e">
        <f t="shared" si="3"/>
        <v>#DIV/0!</v>
      </c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</row>
    <row r="64" spans="1:1025" s="8" customFormat="1" ht="45" customHeight="1" x14ac:dyDescent="0.25">
      <c r="A64" s="89"/>
      <c r="B64" s="31" t="s">
        <v>40</v>
      </c>
      <c r="C64" s="25" t="s">
        <v>37</v>
      </c>
      <c r="D64" s="25"/>
      <c r="E64" s="25"/>
      <c r="F64" s="25"/>
      <c r="G64" s="25"/>
      <c r="H64" s="25"/>
      <c r="I64" s="25"/>
      <c r="J64" s="20">
        <f t="shared" si="23"/>
        <v>0</v>
      </c>
      <c r="K64" s="20">
        <f t="shared" si="24"/>
        <v>0</v>
      </c>
      <c r="L64" s="21">
        <f t="shared" si="2"/>
        <v>0</v>
      </c>
      <c r="M64" s="22" t="e">
        <f t="shared" si="3"/>
        <v>#DIV/0!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</row>
    <row r="65" spans="1:1025" s="8" customFormat="1" ht="45" customHeight="1" x14ac:dyDescent="0.25">
      <c r="A65" s="89"/>
      <c r="B65" s="31" t="s">
        <v>41</v>
      </c>
      <c r="C65" s="25" t="s">
        <v>37</v>
      </c>
      <c r="D65" s="25"/>
      <c r="E65" s="25"/>
      <c r="F65" s="25"/>
      <c r="G65" s="25"/>
      <c r="H65" s="25"/>
      <c r="I65" s="25"/>
      <c r="J65" s="20">
        <f t="shared" si="23"/>
        <v>0</v>
      </c>
      <c r="K65" s="20">
        <f t="shared" si="24"/>
        <v>0</v>
      </c>
      <c r="L65" s="21">
        <f t="shared" si="2"/>
        <v>0</v>
      </c>
      <c r="M65" s="22" t="e">
        <f t="shared" si="3"/>
        <v>#DIV/0!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</row>
    <row r="66" spans="1:1025" s="8" customFormat="1" ht="45" customHeight="1" x14ac:dyDescent="0.25">
      <c r="A66" s="89"/>
      <c r="B66" s="27" t="s">
        <v>42</v>
      </c>
      <c r="C66" s="25" t="s">
        <v>37</v>
      </c>
      <c r="D66" s="25"/>
      <c r="E66" s="25"/>
      <c r="F66" s="25"/>
      <c r="G66" s="25"/>
      <c r="H66" s="25"/>
      <c r="I66" s="25"/>
      <c r="J66" s="20">
        <f t="shared" si="23"/>
        <v>0</v>
      </c>
      <c r="K66" s="20">
        <f t="shared" si="24"/>
        <v>0</v>
      </c>
      <c r="L66" s="21">
        <f t="shared" si="2"/>
        <v>0</v>
      </c>
      <c r="M66" s="22" t="e">
        <f t="shared" si="3"/>
        <v>#DIV/0!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</row>
    <row r="67" spans="1:1025" s="8" customFormat="1" ht="45" customHeight="1" x14ac:dyDescent="0.25">
      <c r="A67" s="89"/>
      <c r="B67" s="31" t="s">
        <v>43</v>
      </c>
      <c r="C67" s="25" t="s">
        <v>37</v>
      </c>
      <c r="D67" s="25"/>
      <c r="E67" s="25"/>
      <c r="F67" s="25"/>
      <c r="G67" s="25"/>
      <c r="H67" s="25"/>
      <c r="I67" s="25"/>
      <c r="J67" s="20">
        <f t="shared" si="23"/>
        <v>0</v>
      </c>
      <c r="K67" s="20">
        <f t="shared" si="24"/>
        <v>0</v>
      </c>
      <c r="L67" s="21">
        <f t="shared" si="2"/>
        <v>0</v>
      </c>
      <c r="M67" s="22" t="e">
        <f t="shared" si="3"/>
        <v>#DIV/0!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</row>
    <row r="68" spans="1:1025" s="8" customFormat="1" ht="45" customHeight="1" x14ac:dyDescent="0.25">
      <c r="A68" s="89"/>
      <c r="B68" s="28" t="s">
        <v>44</v>
      </c>
      <c r="C68" s="25" t="s">
        <v>37</v>
      </c>
      <c r="D68" s="25"/>
      <c r="E68" s="25"/>
      <c r="F68" s="25"/>
      <c r="G68" s="25"/>
      <c r="H68" s="25"/>
      <c r="I68" s="25"/>
      <c r="J68" s="20">
        <f t="shared" si="23"/>
        <v>0</v>
      </c>
      <c r="K68" s="20">
        <f t="shared" si="24"/>
        <v>0</v>
      </c>
      <c r="L68" s="21">
        <f t="shared" si="2"/>
        <v>0</v>
      </c>
      <c r="M68" s="22" t="e">
        <f t="shared" si="3"/>
        <v>#DIV/0!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  <c r="AHD68" s="7"/>
      <c r="AHE68" s="7"/>
      <c r="AHF68" s="7"/>
      <c r="AHG68" s="7"/>
      <c r="AHH68" s="7"/>
      <c r="AHI68" s="7"/>
      <c r="AHJ68" s="7"/>
      <c r="AHK68" s="7"/>
      <c r="AHL68" s="7"/>
      <c r="AHM68" s="7"/>
      <c r="AHN68" s="7"/>
      <c r="AHO68" s="7"/>
      <c r="AHP68" s="7"/>
      <c r="AHQ68" s="7"/>
      <c r="AHR68" s="7"/>
      <c r="AHS68" s="7"/>
      <c r="AHT68" s="7"/>
      <c r="AHU68" s="7"/>
      <c r="AHV68" s="7"/>
      <c r="AHW68" s="7"/>
      <c r="AHX68" s="7"/>
      <c r="AHY68" s="7"/>
      <c r="AHZ68" s="7"/>
      <c r="AIA68" s="7"/>
      <c r="AIB68" s="7"/>
      <c r="AIC68" s="7"/>
      <c r="AID68" s="7"/>
      <c r="AIE68" s="7"/>
      <c r="AIF68" s="7"/>
      <c r="AIG68" s="7"/>
      <c r="AIH68" s="7"/>
      <c r="AII68" s="7"/>
      <c r="AIJ68" s="7"/>
      <c r="AIK68" s="7"/>
      <c r="AIL68" s="7"/>
      <c r="AIM68" s="7"/>
      <c r="AIN68" s="7"/>
      <c r="AIO68" s="7"/>
      <c r="AIP68" s="7"/>
      <c r="AIQ68" s="7"/>
      <c r="AIR68" s="7"/>
      <c r="AIS68" s="7"/>
      <c r="AIT68" s="7"/>
      <c r="AIU68" s="7"/>
      <c r="AIV68" s="7"/>
      <c r="AIW68" s="7"/>
      <c r="AIX68" s="7"/>
      <c r="AIY68" s="7"/>
      <c r="AIZ68" s="7"/>
      <c r="AJA68" s="7"/>
      <c r="AJB68" s="7"/>
      <c r="AJC68" s="7"/>
      <c r="AJD68" s="7"/>
      <c r="AJE68" s="7"/>
      <c r="AJF68" s="7"/>
      <c r="AJG68" s="7"/>
      <c r="AJH68" s="7"/>
      <c r="AJI68" s="7"/>
      <c r="AJJ68" s="7"/>
      <c r="AJK68" s="7"/>
      <c r="AJL68" s="7"/>
      <c r="AJM68" s="7"/>
      <c r="AJN68" s="7"/>
      <c r="AJO68" s="7"/>
      <c r="AJP68" s="7"/>
      <c r="AJQ68" s="7"/>
      <c r="AJR68" s="7"/>
      <c r="AJS68" s="7"/>
      <c r="AJT68" s="7"/>
      <c r="AJU68" s="7"/>
      <c r="AJV68" s="7"/>
      <c r="AJW68" s="7"/>
      <c r="AJX68" s="7"/>
      <c r="AJY68" s="7"/>
      <c r="AJZ68" s="7"/>
      <c r="AKA68" s="7"/>
      <c r="AKB68" s="7"/>
      <c r="AKC68" s="7"/>
      <c r="AKD68" s="7"/>
      <c r="AKE68" s="7"/>
      <c r="AKF68" s="7"/>
      <c r="AKG68" s="7"/>
      <c r="AKH68" s="7"/>
      <c r="AKI68" s="7"/>
      <c r="AKJ68" s="7"/>
      <c r="AKK68" s="7"/>
      <c r="AKL68" s="7"/>
      <c r="AKM68" s="7"/>
      <c r="AKN68" s="7"/>
      <c r="AKO68" s="7"/>
      <c r="AKP68" s="7"/>
      <c r="AKQ68" s="7"/>
      <c r="AKR68" s="7"/>
      <c r="AKS68" s="7"/>
      <c r="AKT68" s="7"/>
      <c r="AKU68" s="7"/>
      <c r="AKV68" s="7"/>
      <c r="AKW68" s="7"/>
      <c r="AKX68" s="7"/>
      <c r="AKY68" s="7"/>
      <c r="AKZ68" s="7"/>
      <c r="ALA68" s="7"/>
      <c r="ALB68" s="7"/>
      <c r="ALC68" s="7"/>
      <c r="ALD68" s="7"/>
      <c r="ALE68" s="7"/>
      <c r="ALF68" s="7"/>
      <c r="ALG68" s="7"/>
      <c r="ALH68" s="7"/>
      <c r="ALI68" s="7"/>
      <c r="ALJ68" s="7"/>
      <c r="ALK68" s="7"/>
      <c r="ALL68" s="7"/>
      <c r="ALM68" s="7"/>
      <c r="ALN68" s="7"/>
      <c r="ALO68" s="7"/>
      <c r="ALP68" s="7"/>
      <c r="ALQ68" s="7"/>
      <c r="ALR68" s="7"/>
      <c r="ALS68" s="7"/>
      <c r="ALT68" s="7"/>
      <c r="ALU68" s="7"/>
      <c r="ALV68" s="7"/>
      <c r="ALW68" s="7"/>
      <c r="ALX68" s="7"/>
      <c r="ALY68" s="7"/>
      <c r="ALZ68" s="7"/>
      <c r="AMA68" s="7"/>
      <c r="AMB68" s="7"/>
      <c r="AMC68" s="7"/>
      <c r="AMD68" s="7"/>
      <c r="AME68" s="7"/>
      <c r="AMF68" s="7"/>
      <c r="AMG68" s="7"/>
      <c r="AMH68" s="7"/>
      <c r="AMI68" s="7"/>
      <c r="AMJ68" s="7"/>
      <c r="AMK68" s="7"/>
    </row>
    <row r="69" spans="1:1025" s="8" customFormat="1" ht="45" customHeight="1" x14ac:dyDescent="0.25">
      <c r="A69" s="89"/>
      <c r="B69" s="28" t="s">
        <v>45</v>
      </c>
      <c r="C69" s="25" t="s">
        <v>37</v>
      </c>
      <c r="D69" s="25"/>
      <c r="E69" s="25"/>
      <c r="F69" s="25"/>
      <c r="G69" s="25"/>
      <c r="H69" s="25"/>
      <c r="I69" s="25"/>
      <c r="J69" s="20">
        <f t="shared" si="23"/>
        <v>0</v>
      </c>
      <c r="K69" s="20">
        <f t="shared" si="24"/>
        <v>0</v>
      </c>
      <c r="L69" s="21">
        <f t="shared" si="2"/>
        <v>0</v>
      </c>
      <c r="M69" s="22" t="e">
        <f t="shared" si="3"/>
        <v>#DIV/0!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  <c r="AHD69" s="7"/>
      <c r="AHE69" s="7"/>
      <c r="AHF69" s="7"/>
      <c r="AHG69" s="7"/>
      <c r="AHH69" s="7"/>
      <c r="AHI69" s="7"/>
      <c r="AHJ69" s="7"/>
      <c r="AHK69" s="7"/>
      <c r="AHL69" s="7"/>
      <c r="AHM69" s="7"/>
      <c r="AHN69" s="7"/>
      <c r="AHO69" s="7"/>
      <c r="AHP69" s="7"/>
      <c r="AHQ69" s="7"/>
      <c r="AHR69" s="7"/>
      <c r="AHS69" s="7"/>
      <c r="AHT69" s="7"/>
      <c r="AHU69" s="7"/>
      <c r="AHV69" s="7"/>
      <c r="AHW69" s="7"/>
      <c r="AHX69" s="7"/>
      <c r="AHY69" s="7"/>
      <c r="AHZ69" s="7"/>
      <c r="AIA69" s="7"/>
      <c r="AIB69" s="7"/>
      <c r="AIC69" s="7"/>
      <c r="AID69" s="7"/>
      <c r="AIE69" s="7"/>
      <c r="AIF69" s="7"/>
      <c r="AIG69" s="7"/>
      <c r="AIH69" s="7"/>
      <c r="AII69" s="7"/>
      <c r="AIJ69" s="7"/>
      <c r="AIK69" s="7"/>
      <c r="AIL69" s="7"/>
      <c r="AIM69" s="7"/>
      <c r="AIN69" s="7"/>
      <c r="AIO69" s="7"/>
      <c r="AIP69" s="7"/>
      <c r="AIQ69" s="7"/>
      <c r="AIR69" s="7"/>
      <c r="AIS69" s="7"/>
      <c r="AIT69" s="7"/>
      <c r="AIU69" s="7"/>
      <c r="AIV69" s="7"/>
      <c r="AIW69" s="7"/>
      <c r="AIX69" s="7"/>
      <c r="AIY69" s="7"/>
      <c r="AIZ69" s="7"/>
      <c r="AJA69" s="7"/>
      <c r="AJB69" s="7"/>
      <c r="AJC69" s="7"/>
      <c r="AJD69" s="7"/>
      <c r="AJE69" s="7"/>
      <c r="AJF69" s="7"/>
      <c r="AJG69" s="7"/>
      <c r="AJH69" s="7"/>
      <c r="AJI69" s="7"/>
      <c r="AJJ69" s="7"/>
      <c r="AJK69" s="7"/>
      <c r="AJL69" s="7"/>
      <c r="AJM69" s="7"/>
      <c r="AJN69" s="7"/>
      <c r="AJO69" s="7"/>
      <c r="AJP69" s="7"/>
      <c r="AJQ69" s="7"/>
      <c r="AJR69" s="7"/>
      <c r="AJS69" s="7"/>
      <c r="AJT69" s="7"/>
      <c r="AJU69" s="7"/>
      <c r="AJV69" s="7"/>
      <c r="AJW69" s="7"/>
      <c r="AJX69" s="7"/>
      <c r="AJY69" s="7"/>
      <c r="AJZ69" s="7"/>
      <c r="AKA69" s="7"/>
      <c r="AKB69" s="7"/>
      <c r="AKC69" s="7"/>
      <c r="AKD69" s="7"/>
      <c r="AKE69" s="7"/>
      <c r="AKF69" s="7"/>
      <c r="AKG69" s="7"/>
      <c r="AKH69" s="7"/>
      <c r="AKI69" s="7"/>
      <c r="AKJ69" s="7"/>
      <c r="AKK69" s="7"/>
      <c r="AKL69" s="7"/>
      <c r="AKM69" s="7"/>
      <c r="AKN69" s="7"/>
      <c r="AKO69" s="7"/>
      <c r="AKP69" s="7"/>
      <c r="AKQ69" s="7"/>
      <c r="AKR69" s="7"/>
      <c r="AKS69" s="7"/>
      <c r="AKT69" s="7"/>
      <c r="AKU69" s="7"/>
      <c r="AKV69" s="7"/>
      <c r="AKW69" s="7"/>
      <c r="AKX69" s="7"/>
      <c r="AKY69" s="7"/>
      <c r="AKZ69" s="7"/>
      <c r="ALA69" s="7"/>
      <c r="ALB69" s="7"/>
      <c r="ALC69" s="7"/>
      <c r="ALD69" s="7"/>
      <c r="ALE69" s="7"/>
      <c r="ALF69" s="7"/>
      <c r="ALG69" s="7"/>
      <c r="ALH69" s="7"/>
      <c r="ALI69" s="7"/>
      <c r="ALJ69" s="7"/>
      <c r="ALK69" s="7"/>
      <c r="ALL69" s="7"/>
      <c r="ALM69" s="7"/>
      <c r="ALN69" s="7"/>
      <c r="ALO69" s="7"/>
      <c r="ALP69" s="7"/>
      <c r="ALQ69" s="7"/>
      <c r="ALR69" s="7"/>
      <c r="ALS69" s="7"/>
      <c r="ALT69" s="7"/>
      <c r="ALU69" s="7"/>
      <c r="ALV69" s="7"/>
      <c r="ALW69" s="7"/>
      <c r="ALX69" s="7"/>
      <c r="ALY69" s="7"/>
      <c r="ALZ69" s="7"/>
      <c r="AMA69" s="7"/>
      <c r="AMB69" s="7"/>
      <c r="AMC69" s="7"/>
      <c r="AMD69" s="7"/>
      <c r="AME69" s="7"/>
      <c r="AMF69" s="7"/>
      <c r="AMG69" s="7"/>
      <c r="AMH69" s="7"/>
      <c r="AMI69" s="7"/>
      <c r="AMJ69" s="7"/>
      <c r="AMK69" s="7"/>
    </row>
    <row r="70" spans="1:1025" s="8" customFormat="1" ht="45" customHeight="1" x14ac:dyDescent="0.25">
      <c r="A70" s="89"/>
      <c r="B70" s="31" t="s">
        <v>46</v>
      </c>
      <c r="C70" s="25" t="s">
        <v>37</v>
      </c>
      <c r="D70" s="25"/>
      <c r="E70" s="25"/>
      <c r="F70" s="25"/>
      <c r="G70" s="25"/>
      <c r="H70" s="25"/>
      <c r="I70" s="25"/>
      <c r="J70" s="20">
        <f t="shared" si="23"/>
        <v>0</v>
      </c>
      <c r="K70" s="20">
        <f t="shared" si="24"/>
        <v>0</v>
      </c>
      <c r="L70" s="21">
        <f t="shared" si="2"/>
        <v>0</v>
      </c>
      <c r="M70" s="22" t="e">
        <f t="shared" si="3"/>
        <v>#DIV/0!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  <c r="AHD70" s="7"/>
      <c r="AHE70" s="7"/>
      <c r="AHF70" s="7"/>
      <c r="AHG70" s="7"/>
      <c r="AHH70" s="7"/>
      <c r="AHI70" s="7"/>
      <c r="AHJ70" s="7"/>
      <c r="AHK70" s="7"/>
      <c r="AHL70" s="7"/>
      <c r="AHM70" s="7"/>
      <c r="AHN70" s="7"/>
      <c r="AHO70" s="7"/>
      <c r="AHP70" s="7"/>
      <c r="AHQ70" s="7"/>
      <c r="AHR70" s="7"/>
      <c r="AHS70" s="7"/>
      <c r="AHT70" s="7"/>
      <c r="AHU70" s="7"/>
      <c r="AHV70" s="7"/>
      <c r="AHW70" s="7"/>
      <c r="AHX70" s="7"/>
      <c r="AHY70" s="7"/>
      <c r="AHZ70" s="7"/>
      <c r="AIA70" s="7"/>
      <c r="AIB70" s="7"/>
      <c r="AIC70" s="7"/>
      <c r="AID70" s="7"/>
      <c r="AIE70" s="7"/>
      <c r="AIF70" s="7"/>
      <c r="AIG70" s="7"/>
      <c r="AIH70" s="7"/>
      <c r="AII70" s="7"/>
      <c r="AIJ70" s="7"/>
      <c r="AIK70" s="7"/>
      <c r="AIL70" s="7"/>
      <c r="AIM70" s="7"/>
      <c r="AIN70" s="7"/>
      <c r="AIO70" s="7"/>
      <c r="AIP70" s="7"/>
      <c r="AIQ70" s="7"/>
      <c r="AIR70" s="7"/>
      <c r="AIS70" s="7"/>
      <c r="AIT70" s="7"/>
      <c r="AIU70" s="7"/>
      <c r="AIV70" s="7"/>
      <c r="AIW70" s="7"/>
      <c r="AIX70" s="7"/>
      <c r="AIY70" s="7"/>
      <c r="AIZ70" s="7"/>
      <c r="AJA70" s="7"/>
      <c r="AJB70" s="7"/>
      <c r="AJC70" s="7"/>
      <c r="AJD70" s="7"/>
      <c r="AJE70" s="7"/>
      <c r="AJF70" s="7"/>
      <c r="AJG70" s="7"/>
      <c r="AJH70" s="7"/>
      <c r="AJI70" s="7"/>
      <c r="AJJ70" s="7"/>
      <c r="AJK70" s="7"/>
      <c r="AJL70" s="7"/>
      <c r="AJM70" s="7"/>
      <c r="AJN70" s="7"/>
      <c r="AJO70" s="7"/>
      <c r="AJP70" s="7"/>
      <c r="AJQ70" s="7"/>
      <c r="AJR70" s="7"/>
      <c r="AJS70" s="7"/>
      <c r="AJT70" s="7"/>
      <c r="AJU70" s="7"/>
      <c r="AJV70" s="7"/>
      <c r="AJW70" s="7"/>
      <c r="AJX70" s="7"/>
      <c r="AJY70" s="7"/>
      <c r="AJZ70" s="7"/>
      <c r="AKA70" s="7"/>
      <c r="AKB70" s="7"/>
      <c r="AKC70" s="7"/>
      <c r="AKD70" s="7"/>
      <c r="AKE70" s="7"/>
      <c r="AKF70" s="7"/>
      <c r="AKG70" s="7"/>
      <c r="AKH70" s="7"/>
      <c r="AKI70" s="7"/>
      <c r="AKJ70" s="7"/>
      <c r="AKK70" s="7"/>
      <c r="AKL70" s="7"/>
      <c r="AKM70" s="7"/>
      <c r="AKN70" s="7"/>
      <c r="AKO70" s="7"/>
      <c r="AKP70" s="7"/>
      <c r="AKQ70" s="7"/>
      <c r="AKR70" s="7"/>
      <c r="AKS70" s="7"/>
      <c r="AKT70" s="7"/>
      <c r="AKU70" s="7"/>
      <c r="AKV70" s="7"/>
      <c r="AKW70" s="7"/>
      <c r="AKX70" s="7"/>
      <c r="AKY70" s="7"/>
      <c r="AKZ70" s="7"/>
      <c r="ALA70" s="7"/>
      <c r="ALB70" s="7"/>
      <c r="ALC70" s="7"/>
      <c r="ALD70" s="7"/>
      <c r="ALE70" s="7"/>
      <c r="ALF70" s="7"/>
      <c r="ALG70" s="7"/>
      <c r="ALH70" s="7"/>
      <c r="ALI70" s="7"/>
      <c r="ALJ70" s="7"/>
      <c r="ALK70" s="7"/>
      <c r="ALL70" s="7"/>
      <c r="ALM70" s="7"/>
      <c r="ALN70" s="7"/>
      <c r="ALO70" s="7"/>
      <c r="ALP70" s="7"/>
      <c r="ALQ70" s="7"/>
      <c r="ALR70" s="7"/>
      <c r="ALS70" s="7"/>
      <c r="ALT70" s="7"/>
      <c r="ALU70" s="7"/>
      <c r="ALV70" s="7"/>
      <c r="ALW70" s="7"/>
      <c r="ALX70" s="7"/>
      <c r="ALY70" s="7"/>
      <c r="ALZ70" s="7"/>
      <c r="AMA70" s="7"/>
      <c r="AMB70" s="7"/>
      <c r="AMC70" s="7"/>
      <c r="AMD70" s="7"/>
      <c r="AME70" s="7"/>
      <c r="AMF70" s="7"/>
      <c r="AMG70" s="7"/>
      <c r="AMH70" s="7"/>
      <c r="AMI70" s="7"/>
      <c r="AMJ70" s="7"/>
      <c r="AMK70" s="7"/>
    </row>
    <row r="71" spans="1:1025" s="8" customFormat="1" ht="45" customHeight="1" x14ac:dyDescent="0.25">
      <c r="A71" s="89"/>
      <c r="B71" s="31" t="s">
        <v>146</v>
      </c>
      <c r="C71" s="25" t="s">
        <v>37</v>
      </c>
      <c r="D71" s="25"/>
      <c r="E71" s="25"/>
      <c r="F71" s="25"/>
      <c r="G71" s="25"/>
      <c r="H71" s="25"/>
      <c r="I71" s="25"/>
      <c r="J71" s="20">
        <f t="shared" si="23"/>
        <v>0</v>
      </c>
      <c r="K71" s="20">
        <f t="shared" si="24"/>
        <v>0</v>
      </c>
      <c r="L71" s="21">
        <f t="shared" si="2"/>
        <v>0</v>
      </c>
      <c r="M71" s="22" t="e">
        <f t="shared" si="3"/>
        <v>#DIV/0!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  <c r="AHD71" s="7"/>
      <c r="AHE71" s="7"/>
      <c r="AHF71" s="7"/>
      <c r="AHG71" s="7"/>
      <c r="AHH71" s="7"/>
      <c r="AHI71" s="7"/>
      <c r="AHJ71" s="7"/>
      <c r="AHK71" s="7"/>
      <c r="AHL71" s="7"/>
      <c r="AHM71" s="7"/>
      <c r="AHN71" s="7"/>
      <c r="AHO71" s="7"/>
      <c r="AHP71" s="7"/>
      <c r="AHQ71" s="7"/>
      <c r="AHR71" s="7"/>
      <c r="AHS71" s="7"/>
      <c r="AHT71" s="7"/>
      <c r="AHU71" s="7"/>
      <c r="AHV71" s="7"/>
      <c r="AHW71" s="7"/>
      <c r="AHX71" s="7"/>
      <c r="AHY71" s="7"/>
      <c r="AHZ71" s="7"/>
      <c r="AIA71" s="7"/>
      <c r="AIB71" s="7"/>
      <c r="AIC71" s="7"/>
      <c r="AID71" s="7"/>
      <c r="AIE71" s="7"/>
      <c r="AIF71" s="7"/>
      <c r="AIG71" s="7"/>
      <c r="AIH71" s="7"/>
      <c r="AII71" s="7"/>
      <c r="AIJ71" s="7"/>
      <c r="AIK71" s="7"/>
      <c r="AIL71" s="7"/>
      <c r="AIM71" s="7"/>
      <c r="AIN71" s="7"/>
      <c r="AIO71" s="7"/>
      <c r="AIP71" s="7"/>
      <c r="AIQ71" s="7"/>
      <c r="AIR71" s="7"/>
      <c r="AIS71" s="7"/>
      <c r="AIT71" s="7"/>
      <c r="AIU71" s="7"/>
      <c r="AIV71" s="7"/>
      <c r="AIW71" s="7"/>
      <c r="AIX71" s="7"/>
      <c r="AIY71" s="7"/>
      <c r="AIZ71" s="7"/>
      <c r="AJA71" s="7"/>
      <c r="AJB71" s="7"/>
      <c r="AJC71" s="7"/>
      <c r="AJD71" s="7"/>
      <c r="AJE71" s="7"/>
      <c r="AJF71" s="7"/>
      <c r="AJG71" s="7"/>
      <c r="AJH71" s="7"/>
      <c r="AJI71" s="7"/>
      <c r="AJJ71" s="7"/>
      <c r="AJK71" s="7"/>
      <c r="AJL71" s="7"/>
      <c r="AJM71" s="7"/>
      <c r="AJN71" s="7"/>
      <c r="AJO71" s="7"/>
      <c r="AJP71" s="7"/>
      <c r="AJQ71" s="7"/>
      <c r="AJR71" s="7"/>
      <c r="AJS71" s="7"/>
      <c r="AJT71" s="7"/>
      <c r="AJU71" s="7"/>
      <c r="AJV71" s="7"/>
      <c r="AJW71" s="7"/>
      <c r="AJX71" s="7"/>
      <c r="AJY71" s="7"/>
      <c r="AJZ71" s="7"/>
      <c r="AKA71" s="7"/>
      <c r="AKB71" s="7"/>
      <c r="AKC71" s="7"/>
      <c r="AKD71" s="7"/>
      <c r="AKE71" s="7"/>
      <c r="AKF71" s="7"/>
      <c r="AKG71" s="7"/>
      <c r="AKH71" s="7"/>
      <c r="AKI71" s="7"/>
      <c r="AKJ71" s="7"/>
      <c r="AKK71" s="7"/>
      <c r="AKL71" s="7"/>
      <c r="AKM71" s="7"/>
      <c r="AKN71" s="7"/>
      <c r="AKO71" s="7"/>
      <c r="AKP71" s="7"/>
      <c r="AKQ71" s="7"/>
      <c r="AKR71" s="7"/>
      <c r="AKS71" s="7"/>
      <c r="AKT71" s="7"/>
      <c r="AKU71" s="7"/>
      <c r="AKV71" s="7"/>
      <c r="AKW71" s="7"/>
      <c r="AKX71" s="7"/>
      <c r="AKY71" s="7"/>
      <c r="AKZ71" s="7"/>
      <c r="ALA71" s="7"/>
      <c r="ALB71" s="7"/>
      <c r="ALC71" s="7"/>
      <c r="ALD71" s="7"/>
      <c r="ALE71" s="7"/>
      <c r="ALF71" s="7"/>
      <c r="ALG71" s="7"/>
      <c r="ALH71" s="7"/>
      <c r="ALI71" s="7"/>
      <c r="ALJ71" s="7"/>
      <c r="ALK71" s="7"/>
      <c r="ALL71" s="7"/>
      <c r="ALM71" s="7"/>
      <c r="ALN71" s="7"/>
      <c r="ALO71" s="7"/>
      <c r="ALP71" s="7"/>
      <c r="ALQ71" s="7"/>
      <c r="ALR71" s="7"/>
      <c r="ALS71" s="7"/>
      <c r="ALT71" s="7"/>
      <c r="ALU71" s="7"/>
      <c r="ALV71" s="7"/>
      <c r="ALW71" s="7"/>
      <c r="ALX71" s="7"/>
      <c r="ALY71" s="7"/>
      <c r="ALZ71" s="7"/>
      <c r="AMA71" s="7"/>
      <c r="AMB71" s="7"/>
      <c r="AMC71" s="7"/>
      <c r="AMD71" s="7"/>
      <c r="AME71" s="7"/>
      <c r="AMF71" s="7"/>
      <c r="AMG71" s="7"/>
      <c r="AMH71" s="7"/>
      <c r="AMI71" s="7"/>
      <c r="AMJ71" s="7"/>
      <c r="AMK71" s="7"/>
    </row>
    <row r="72" spans="1:1025" s="8" customFormat="1" ht="45" customHeight="1" x14ac:dyDescent="0.25">
      <c r="A72" s="89"/>
      <c r="B72" s="31" t="s">
        <v>147</v>
      </c>
      <c r="C72" s="25" t="s">
        <v>37</v>
      </c>
      <c r="D72" s="25"/>
      <c r="E72" s="25"/>
      <c r="F72" s="25"/>
      <c r="G72" s="25"/>
      <c r="H72" s="25"/>
      <c r="I72" s="25"/>
      <c r="J72" s="20">
        <f t="shared" si="23"/>
        <v>0</v>
      </c>
      <c r="K72" s="20">
        <f t="shared" si="24"/>
        <v>0</v>
      </c>
      <c r="L72" s="21">
        <f t="shared" si="2"/>
        <v>0</v>
      </c>
      <c r="M72" s="22" t="e">
        <f t="shared" si="3"/>
        <v>#DIV/0!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  <c r="AHD72" s="7"/>
      <c r="AHE72" s="7"/>
      <c r="AHF72" s="7"/>
      <c r="AHG72" s="7"/>
      <c r="AHH72" s="7"/>
      <c r="AHI72" s="7"/>
      <c r="AHJ72" s="7"/>
      <c r="AHK72" s="7"/>
      <c r="AHL72" s="7"/>
      <c r="AHM72" s="7"/>
      <c r="AHN72" s="7"/>
      <c r="AHO72" s="7"/>
      <c r="AHP72" s="7"/>
      <c r="AHQ72" s="7"/>
      <c r="AHR72" s="7"/>
      <c r="AHS72" s="7"/>
      <c r="AHT72" s="7"/>
      <c r="AHU72" s="7"/>
      <c r="AHV72" s="7"/>
      <c r="AHW72" s="7"/>
      <c r="AHX72" s="7"/>
      <c r="AHY72" s="7"/>
      <c r="AHZ72" s="7"/>
      <c r="AIA72" s="7"/>
      <c r="AIB72" s="7"/>
      <c r="AIC72" s="7"/>
      <c r="AID72" s="7"/>
      <c r="AIE72" s="7"/>
      <c r="AIF72" s="7"/>
      <c r="AIG72" s="7"/>
      <c r="AIH72" s="7"/>
      <c r="AII72" s="7"/>
      <c r="AIJ72" s="7"/>
      <c r="AIK72" s="7"/>
      <c r="AIL72" s="7"/>
      <c r="AIM72" s="7"/>
      <c r="AIN72" s="7"/>
      <c r="AIO72" s="7"/>
      <c r="AIP72" s="7"/>
      <c r="AIQ72" s="7"/>
      <c r="AIR72" s="7"/>
      <c r="AIS72" s="7"/>
      <c r="AIT72" s="7"/>
      <c r="AIU72" s="7"/>
      <c r="AIV72" s="7"/>
      <c r="AIW72" s="7"/>
      <c r="AIX72" s="7"/>
      <c r="AIY72" s="7"/>
      <c r="AIZ72" s="7"/>
      <c r="AJA72" s="7"/>
      <c r="AJB72" s="7"/>
      <c r="AJC72" s="7"/>
      <c r="AJD72" s="7"/>
      <c r="AJE72" s="7"/>
      <c r="AJF72" s="7"/>
      <c r="AJG72" s="7"/>
      <c r="AJH72" s="7"/>
      <c r="AJI72" s="7"/>
      <c r="AJJ72" s="7"/>
      <c r="AJK72" s="7"/>
      <c r="AJL72" s="7"/>
      <c r="AJM72" s="7"/>
      <c r="AJN72" s="7"/>
      <c r="AJO72" s="7"/>
      <c r="AJP72" s="7"/>
      <c r="AJQ72" s="7"/>
      <c r="AJR72" s="7"/>
      <c r="AJS72" s="7"/>
      <c r="AJT72" s="7"/>
      <c r="AJU72" s="7"/>
      <c r="AJV72" s="7"/>
      <c r="AJW72" s="7"/>
      <c r="AJX72" s="7"/>
      <c r="AJY72" s="7"/>
      <c r="AJZ72" s="7"/>
      <c r="AKA72" s="7"/>
      <c r="AKB72" s="7"/>
      <c r="AKC72" s="7"/>
      <c r="AKD72" s="7"/>
      <c r="AKE72" s="7"/>
      <c r="AKF72" s="7"/>
      <c r="AKG72" s="7"/>
      <c r="AKH72" s="7"/>
      <c r="AKI72" s="7"/>
      <c r="AKJ72" s="7"/>
      <c r="AKK72" s="7"/>
      <c r="AKL72" s="7"/>
      <c r="AKM72" s="7"/>
      <c r="AKN72" s="7"/>
      <c r="AKO72" s="7"/>
      <c r="AKP72" s="7"/>
      <c r="AKQ72" s="7"/>
      <c r="AKR72" s="7"/>
      <c r="AKS72" s="7"/>
      <c r="AKT72" s="7"/>
      <c r="AKU72" s="7"/>
      <c r="AKV72" s="7"/>
      <c r="AKW72" s="7"/>
      <c r="AKX72" s="7"/>
      <c r="AKY72" s="7"/>
      <c r="AKZ72" s="7"/>
      <c r="ALA72" s="7"/>
      <c r="ALB72" s="7"/>
      <c r="ALC72" s="7"/>
      <c r="ALD72" s="7"/>
      <c r="ALE72" s="7"/>
      <c r="ALF72" s="7"/>
      <c r="ALG72" s="7"/>
      <c r="ALH72" s="7"/>
      <c r="ALI72" s="7"/>
      <c r="ALJ72" s="7"/>
      <c r="ALK72" s="7"/>
      <c r="ALL72" s="7"/>
      <c r="ALM72" s="7"/>
      <c r="ALN72" s="7"/>
      <c r="ALO72" s="7"/>
      <c r="ALP72" s="7"/>
      <c r="ALQ72" s="7"/>
      <c r="ALR72" s="7"/>
      <c r="ALS72" s="7"/>
      <c r="ALT72" s="7"/>
      <c r="ALU72" s="7"/>
      <c r="ALV72" s="7"/>
      <c r="ALW72" s="7"/>
      <c r="ALX72" s="7"/>
      <c r="ALY72" s="7"/>
      <c r="ALZ72" s="7"/>
      <c r="AMA72" s="7"/>
      <c r="AMB72" s="7"/>
      <c r="AMC72" s="7"/>
      <c r="AMD72" s="7"/>
      <c r="AME72" s="7"/>
      <c r="AMF72" s="7"/>
      <c r="AMG72" s="7"/>
      <c r="AMH72" s="7"/>
      <c r="AMI72" s="7"/>
      <c r="AMJ72" s="7"/>
      <c r="AMK72" s="7"/>
    </row>
    <row r="73" spans="1:1025" s="8" customFormat="1" ht="45" customHeight="1" x14ac:dyDescent="0.25">
      <c r="A73" s="89"/>
      <c r="B73" s="31" t="s">
        <v>47</v>
      </c>
      <c r="C73" s="25" t="s">
        <v>37</v>
      </c>
      <c r="D73" s="25"/>
      <c r="E73" s="25"/>
      <c r="F73" s="25"/>
      <c r="G73" s="25"/>
      <c r="H73" s="25"/>
      <c r="I73" s="25"/>
      <c r="J73" s="20">
        <f t="shared" si="23"/>
        <v>0</v>
      </c>
      <c r="K73" s="20">
        <f t="shared" si="24"/>
        <v>0</v>
      </c>
      <c r="L73" s="21">
        <f t="shared" si="2"/>
        <v>0</v>
      </c>
      <c r="M73" s="22" t="e">
        <f t="shared" si="3"/>
        <v>#DIV/0!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  <c r="AHD73" s="7"/>
      <c r="AHE73" s="7"/>
      <c r="AHF73" s="7"/>
      <c r="AHG73" s="7"/>
      <c r="AHH73" s="7"/>
      <c r="AHI73" s="7"/>
      <c r="AHJ73" s="7"/>
      <c r="AHK73" s="7"/>
      <c r="AHL73" s="7"/>
      <c r="AHM73" s="7"/>
      <c r="AHN73" s="7"/>
      <c r="AHO73" s="7"/>
      <c r="AHP73" s="7"/>
      <c r="AHQ73" s="7"/>
      <c r="AHR73" s="7"/>
      <c r="AHS73" s="7"/>
      <c r="AHT73" s="7"/>
      <c r="AHU73" s="7"/>
      <c r="AHV73" s="7"/>
      <c r="AHW73" s="7"/>
      <c r="AHX73" s="7"/>
      <c r="AHY73" s="7"/>
      <c r="AHZ73" s="7"/>
      <c r="AIA73" s="7"/>
      <c r="AIB73" s="7"/>
      <c r="AIC73" s="7"/>
      <c r="AID73" s="7"/>
      <c r="AIE73" s="7"/>
      <c r="AIF73" s="7"/>
      <c r="AIG73" s="7"/>
      <c r="AIH73" s="7"/>
      <c r="AII73" s="7"/>
      <c r="AIJ73" s="7"/>
      <c r="AIK73" s="7"/>
      <c r="AIL73" s="7"/>
      <c r="AIM73" s="7"/>
      <c r="AIN73" s="7"/>
      <c r="AIO73" s="7"/>
      <c r="AIP73" s="7"/>
      <c r="AIQ73" s="7"/>
      <c r="AIR73" s="7"/>
      <c r="AIS73" s="7"/>
      <c r="AIT73" s="7"/>
      <c r="AIU73" s="7"/>
      <c r="AIV73" s="7"/>
      <c r="AIW73" s="7"/>
      <c r="AIX73" s="7"/>
      <c r="AIY73" s="7"/>
      <c r="AIZ73" s="7"/>
      <c r="AJA73" s="7"/>
      <c r="AJB73" s="7"/>
      <c r="AJC73" s="7"/>
      <c r="AJD73" s="7"/>
      <c r="AJE73" s="7"/>
      <c r="AJF73" s="7"/>
      <c r="AJG73" s="7"/>
      <c r="AJH73" s="7"/>
      <c r="AJI73" s="7"/>
      <c r="AJJ73" s="7"/>
      <c r="AJK73" s="7"/>
      <c r="AJL73" s="7"/>
      <c r="AJM73" s="7"/>
      <c r="AJN73" s="7"/>
      <c r="AJO73" s="7"/>
      <c r="AJP73" s="7"/>
      <c r="AJQ73" s="7"/>
      <c r="AJR73" s="7"/>
      <c r="AJS73" s="7"/>
      <c r="AJT73" s="7"/>
      <c r="AJU73" s="7"/>
      <c r="AJV73" s="7"/>
      <c r="AJW73" s="7"/>
      <c r="AJX73" s="7"/>
      <c r="AJY73" s="7"/>
      <c r="AJZ73" s="7"/>
      <c r="AKA73" s="7"/>
      <c r="AKB73" s="7"/>
      <c r="AKC73" s="7"/>
      <c r="AKD73" s="7"/>
      <c r="AKE73" s="7"/>
      <c r="AKF73" s="7"/>
      <c r="AKG73" s="7"/>
      <c r="AKH73" s="7"/>
      <c r="AKI73" s="7"/>
      <c r="AKJ73" s="7"/>
      <c r="AKK73" s="7"/>
      <c r="AKL73" s="7"/>
      <c r="AKM73" s="7"/>
      <c r="AKN73" s="7"/>
      <c r="AKO73" s="7"/>
      <c r="AKP73" s="7"/>
      <c r="AKQ73" s="7"/>
      <c r="AKR73" s="7"/>
      <c r="AKS73" s="7"/>
      <c r="AKT73" s="7"/>
      <c r="AKU73" s="7"/>
      <c r="AKV73" s="7"/>
      <c r="AKW73" s="7"/>
      <c r="AKX73" s="7"/>
      <c r="AKY73" s="7"/>
      <c r="AKZ73" s="7"/>
      <c r="ALA73" s="7"/>
      <c r="ALB73" s="7"/>
      <c r="ALC73" s="7"/>
      <c r="ALD73" s="7"/>
      <c r="ALE73" s="7"/>
      <c r="ALF73" s="7"/>
      <c r="ALG73" s="7"/>
      <c r="ALH73" s="7"/>
      <c r="ALI73" s="7"/>
      <c r="ALJ73" s="7"/>
      <c r="ALK73" s="7"/>
      <c r="ALL73" s="7"/>
      <c r="ALM73" s="7"/>
      <c r="ALN73" s="7"/>
      <c r="ALO73" s="7"/>
      <c r="ALP73" s="7"/>
      <c r="ALQ73" s="7"/>
      <c r="ALR73" s="7"/>
      <c r="ALS73" s="7"/>
      <c r="ALT73" s="7"/>
      <c r="ALU73" s="7"/>
      <c r="ALV73" s="7"/>
      <c r="ALW73" s="7"/>
      <c r="ALX73" s="7"/>
      <c r="ALY73" s="7"/>
      <c r="ALZ73" s="7"/>
      <c r="AMA73" s="7"/>
      <c r="AMB73" s="7"/>
      <c r="AMC73" s="7"/>
      <c r="AMD73" s="7"/>
      <c r="AME73" s="7"/>
      <c r="AMF73" s="7"/>
      <c r="AMG73" s="7"/>
      <c r="AMH73" s="7"/>
      <c r="AMI73" s="7"/>
      <c r="AMJ73" s="7"/>
      <c r="AMK73" s="7"/>
    </row>
    <row r="74" spans="1:1025" s="5" customFormat="1" ht="17.25" customHeight="1" x14ac:dyDescent="0.2">
      <c r="A74" s="89"/>
      <c r="B74" s="39" t="s">
        <v>74</v>
      </c>
      <c r="C74" s="35"/>
      <c r="D74" s="33">
        <f>COUNTIF(D58:D73,"CUMPLE")</f>
        <v>0</v>
      </c>
      <c r="E74" s="33">
        <f t="shared" ref="E74:I74" si="25">COUNTIF(E58:E73,"CUMPLE")</f>
        <v>0</v>
      </c>
      <c r="F74" s="33">
        <f t="shared" si="25"/>
        <v>0</v>
      </c>
      <c r="G74" s="33">
        <f t="shared" ref="G74" si="26">COUNTIF(G58:G73,"CUMPLE")</f>
        <v>0</v>
      </c>
      <c r="H74" s="33">
        <f t="shared" si="25"/>
        <v>0</v>
      </c>
      <c r="I74" s="33">
        <f t="shared" si="25"/>
        <v>0</v>
      </c>
      <c r="J74" s="72">
        <f>SUM(J58:J73)</f>
        <v>0</v>
      </c>
      <c r="K74" s="72">
        <f t="shared" ref="K74:L74" si="27">SUM(K58:K73)</f>
        <v>0</v>
      </c>
      <c r="L74" s="72">
        <f t="shared" si="27"/>
        <v>0</v>
      </c>
      <c r="M74" s="94" t="e">
        <f t="shared" si="3"/>
        <v>#DIV/0!</v>
      </c>
    </row>
    <row r="75" spans="1:1025" s="5" customFormat="1" ht="17.25" customHeight="1" x14ac:dyDescent="0.2">
      <c r="A75" s="89"/>
      <c r="B75" s="39" t="s">
        <v>78</v>
      </c>
      <c r="C75" s="35"/>
      <c r="D75" s="33">
        <f>COUNTIF(D58:D73,"NO CUMPLE")</f>
        <v>0</v>
      </c>
      <c r="E75" s="33">
        <f t="shared" ref="E75:I75" si="28">COUNTIF(E58:E73,"NO CUMPLE")</f>
        <v>0</v>
      </c>
      <c r="F75" s="33">
        <f t="shared" si="28"/>
        <v>0</v>
      </c>
      <c r="G75" s="33">
        <f t="shared" ref="G75" si="29">COUNTIF(G58:G73,"NO CUMPLE")</f>
        <v>0</v>
      </c>
      <c r="H75" s="33">
        <f t="shared" si="28"/>
        <v>0</v>
      </c>
      <c r="I75" s="33">
        <f t="shared" si="28"/>
        <v>0</v>
      </c>
      <c r="J75" s="73"/>
      <c r="K75" s="73"/>
      <c r="L75" s="73"/>
      <c r="M75" s="95"/>
    </row>
    <row r="76" spans="1:1025" s="5" customFormat="1" ht="17.25" customHeight="1" x14ac:dyDescent="0.2">
      <c r="A76" s="89"/>
      <c r="B76" s="39" t="s">
        <v>75</v>
      </c>
      <c r="C76" s="35"/>
      <c r="D76" s="33">
        <f>D74+D75</f>
        <v>0</v>
      </c>
      <c r="E76" s="33">
        <f t="shared" ref="E76:I76" si="30">E74+E75</f>
        <v>0</v>
      </c>
      <c r="F76" s="33">
        <f t="shared" si="30"/>
        <v>0</v>
      </c>
      <c r="G76" s="33">
        <f t="shared" ref="G76" si="31">G74+G75</f>
        <v>0</v>
      </c>
      <c r="H76" s="33">
        <f t="shared" si="30"/>
        <v>0</v>
      </c>
      <c r="I76" s="33">
        <f t="shared" si="30"/>
        <v>0</v>
      </c>
      <c r="J76" s="73"/>
      <c r="K76" s="73"/>
      <c r="L76" s="73"/>
      <c r="M76" s="95"/>
    </row>
    <row r="77" spans="1:1025" s="5" customFormat="1" ht="17.25" customHeight="1" thickBot="1" x14ac:dyDescent="0.25">
      <c r="A77" s="90"/>
      <c r="B77" s="38" t="s">
        <v>77</v>
      </c>
      <c r="C77" s="35"/>
      <c r="D77" s="36" t="e">
        <f>D74/D76</f>
        <v>#DIV/0!</v>
      </c>
      <c r="E77" s="36" t="e">
        <f t="shared" ref="E77:I77" si="32">E74/E76</f>
        <v>#DIV/0!</v>
      </c>
      <c r="F77" s="36" t="e">
        <f t="shared" si="32"/>
        <v>#DIV/0!</v>
      </c>
      <c r="G77" s="36" t="e">
        <f t="shared" ref="G77" si="33">G74/G76</f>
        <v>#DIV/0!</v>
      </c>
      <c r="H77" s="36" t="e">
        <f t="shared" si="32"/>
        <v>#DIV/0!</v>
      </c>
      <c r="I77" s="36" t="e">
        <f t="shared" si="32"/>
        <v>#DIV/0!</v>
      </c>
      <c r="J77" s="74"/>
      <c r="K77" s="74"/>
      <c r="L77" s="74"/>
      <c r="M77" s="96"/>
    </row>
    <row r="78" spans="1:1025" s="8" customFormat="1" ht="45" customHeight="1" x14ac:dyDescent="0.25">
      <c r="A78" s="85" t="s">
        <v>82</v>
      </c>
      <c r="B78" s="27" t="s">
        <v>137</v>
      </c>
      <c r="C78" s="37" t="s">
        <v>49</v>
      </c>
      <c r="D78" s="25"/>
      <c r="E78" s="25"/>
      <c r="F78" s="25"/>
      <c r="G78" s="25"/>
      <c r="H78" s="25"/>
      <c r="I78" s="25"/>
      <c r="J78" s="20">
        <f t="shared" ref="J78:J89" si="34">COUNTIF(D78:I78,"CUMPLE")</f>
        <v>0</v>
      </c>
      <c r="K78" s="20">
        <f t="shared" ref="K78:K89" si="35">COUNTIF(D78:I78,"NO CUMPLE")</f>
        <v>0</v>
      </c>
      <c r="L78" s="21">
        <f t="shared" si="2"/>
        <v>0</v>
      </c>
      <c r="M78" s="22" t="e">
        <f t="shared" si="3"/>
        <v>#DIV/0!</v>
      </c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  <c r="AHD78" s="7"/>
      <c r="AHE78" s="7"/>
      <c r="AHF78" s="7"/>
      <c r="AHG78" s="7"/>
      <c r="AHH78" s="7"/>
      <c r="AHI78" s="7"/>
      <c r="AHJ78" s="7"/>
      <c r="AHK78" s="7"/>
      <c r="AHL78" s="7"/>
      <c r="AHM78" s="7"/>
      <c r="AHN78" s="7"/>
      <c r="AHO78" s="7"/>
      <c r="AHP78" s="7"/>
      <c r="AHQ78" s="7"/>
      <c r="AHR78" s="7"/>
      <c r="AHS78" s="7"/>
      <c r="AHT78" s="7"/>
      <c r="AHU78" s="7"/>
      <c r="AHV78" s="7"/>
      <c r="AHW78" s="7"/>
      <c r="AHX78" s="7"/>
      <c r="AHY78" s="7"/>
      <c r="AHZ78" s="7"/>
      <c r="AIA78" s="7"/>
      <c r="AIB78" s="7"/>
      <c r="AIC78" s="7"/>
      <c r="AID78" s="7"/>
      <c r="AIE78" s="7"/>
      <c r="AIF78" s="7"/>
      <c r="AIG78" s="7"/>
      <c r="AIH78" s="7"/>
      <c r="AII78" s="7"/>
      <c r="AIJ78" s="7"/>
      <c r="AIK78" s="7"/>
      <c r="AIL78" s="7"/>
      <c r="AIM78" s="7"/>
      <c r="AIN78" s="7"/>
      <c r="AIO78" s="7"/>
      <c r="AIP78" s="7"/>
      <c r="AIQ78" s="7"/>
      <c r="AIR78" s="7"/>
      <c r="AIS78" s="7"/>
      <c r="AIT78" s="7"/>
      <c r="AIU78" s="7"/>
      <c r="AIV78" s="7"/>
      <c r="AIW78" s="7"/>
      <c r="AIX78" s="7"/>
      <c r="AIY78" s="7"/>
      <c r="AIZ78" s="7"/>
      <c r="AJA78" s="7"/>
      <c r="AJB78" s="7"/>
      <c r="AJC78" s="7"/>
      <c r="AJD78" s="7"/>
      <c r="AJE78" s="7"/>
      <c r="AJF78" s="7"/>
      <c r="AJG78" s="7"/>
      <c r="AJH78" s="7"/>
      <c r="AJI78" s="7"/>
      <c r="AJJ78" s="7"/>
      <c r="AJK78" s="7"/>
      <c r="AJL78" s="7"/>
      <c r="AJM78" s="7"/>
      <c r="AJN78" s="7"/>
      <c r="AJO78" s="7"/>
      <c r="AJP78" s="7"/>
      <c r="AJQ78" s="7"/>
      <c r="AJR78" s="7"/>
      <c r="AJS78" s="7"/>
      <c r="AJT78" s="7"/>
      <c r="AJU78" s="7"/>
      <c r="AJV78" s="7"/>
      <c r="AJW78" s="7"/>
      <c r="AJX78" s="7"/>
      <c r="AJY78" s="7"/>
      <c r="AJZ78" s="7"/>
      <c r="AKA78" s="7"/>
      <c r="AKB78" s="7"/>
      <c r="AKC78" s="7"/>
      <c r="AKD78" s="7"/>
      <c r="AKE78" s="7"/>
      <c r="AKF78" s="7"/>
      <c r="AKG78" s="7"/>
      <c r="AKH78" s="7"/>
      <c r="AKI78" s="7"/>
      <c r="AKJ78" s="7"/>
      <c r="AKK78" s="7"/>
      <c r="AKL78" s="7"/>
      <c r="AKM78" s="7"/>
      <c r="AKN78" s="7"/>
      <c r="AKO78" s="7"/>
      <c r="AKP78" s="7"/>
      <c r="AKQ78" s="7"/>
      <c r="AKR78" s="7"/>
      <c r="AKS78" s="7"/>
      <c r="AKT78" s="7"/>
      <c r="AKU78" s="7"/>
      <c r="AKV78" s="7"/>
      <c r="AKW78" s="7"/>
      <c r="AKX78" s="7"/>
      <c r="AKY78" s="7"/>
      <c r="AKZ78" s="7"/>
      <c r="ALA78" s="7"/>
      <c r="ALB78" s="7"/>
      <c r="ALC78" s="7"/>
      <c r="ALD78" s="7"/>
      <c r="ALE78" s="7"/>
      <c r="ALF78" s="7"/>
      <c r="ALG78" s="7"/>
      <c r="ALH78" s="7"/>
      <c r="ALI78" s="7"/>
      <c r="ALJ78" s="7"/>
      <c r="ALK78" s="7"/>
      <c r="ALL78" s="7"/>
      <c r="ALM78" s="7"/>
      <c r="ALN78" s="7"/>
      <c r="ALO78" s="7"/>
      <c r="ALP78" s="7"/>
      <c r="ALQ78" s="7"/>
      <c r="ALR78" s="7"/>
      <c r="ALS78" s="7"/>
      <c r="ALT78" s="7"/>
      <c r="ALU78" s="7"/>
      <c r="ALV78" s="7"/>
      <c r="ALW78" s="7"/>
      <c r="ALX78" s="7"/>
      <c r="ALY78" s="7"/>
      <c r="ALZ78" s="7"/>
      <c r="AMA78" s="7"/>
      <c r="AMB78" s="7"/>
      <c r="AMC78" s="7"/>
      <c r="AMD78" s="7"/>
      <c r="AME78" s="7"/>
      <c r="AMF78" s="7"/>
      <c r="AMG78" s="7"/>
      <c r="AMH78" s="7"/>
      <c r="AMI78" s="7"/>
      <c r="AMJ78" s="7"/>
      <c r="AMK78" s="7"/>
    </row>
    <row r="79" spans="1:1025" s="8" customFormat="1" ht="45" customHeight="1" x14ac:dyDescent="0.25">
      <c r="A79" s="86"/>
      <c r="B79" s="28" t="s">
        <v>138</v>
      </c>
      <c r="C79" s="37" t="s">
        <v>49</v>
      </c>
      <c r="D79" s="25"/>
      <c r="E79" s="25"/>
      <c r="F79" s="25"/>
      <c r="G79" s="25"/>
      <c r="H79" s="25"/>
      <c r="I79" s="25"/>
      <c r="J79" s="20">
        <f t="shared" si="34"/>
        <v>0</v>
      </c>
      <c r="K79" s="20">
        <f t="shared" si="35"/>
        <v>0</v>
      </c>
      <c r="L79" s="21">
        <f t="shared" si="2"/>
        <v>0</v>
      </c>
      <c r="M79" s="22" t="e">
        <f t="shared" si="3"/>
        <v>#DIV/0!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</row>
    <row r="80" spans="1:1025" s="8" customFormat="1" ht="45" customHeight="1" x14ac:dyDescent="0.25">
      <c r="A80" s="86"/>
      <c r="B80" s="28" t="s">
        <v>48</v>
      </c>
      <c r="C80" s="37" t="s">
        <v>49</v>
      </c>
      <c r="D80" s="25"/>
      <c r="E80" s="25"/>
      <c r="F80" s="25"/>
      <c r="G80" s="25"/>
      <c r="H80" s="25"/>
      <c r="I80" s="25"/>
      <c r="J80" s="20">
        <f t="shared" si="34"/>
        <v>0</v>
      </c>
      <c r="K80" s="20">
        <f t="shared" si="35"/>
        <v>0</v>
      </c>
      <c r="L80" s="21">
        <f t="shared" si="2"/>
        <v>0</v>
      </c>
      <c r="M80" s="22" t="e">
        <f t="shared" si="3"/>
        <v>#DIV/0!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</row>
    <row r="81" spans="1:1025" s="8" customFormat="1" ht="45" customHeight="1" x14ac:dyDescent="0.25">
      <c r="A81" s="86"/>
      <c r="B81" s="28" t="s">
        <v>50</v>
      </c>
      <c r="C81" s="37" t="s">
        <v>49</v>
      </c>
      <c r="D81" s="25"/>
      <c r="E81" s="25"/>
      <c r="F81" s="25"/>
      <c r="G81" s="25"/>
      <c r="H81" s="25"/>
      <c r="I81" s="25"/>
      <c r="J81" s="20">
        <f t="shared" si="34"/>
        <v>0</v>
      </c>
      <c r="K81" s="20">
        <f t="shared" si="35"/>
        <v>0</v>
      </c>
      <c r="L81" s="21">
        <f t="shared" si="2"/>
        <v>0</v>
      </c>
      <c r="M81" s="22" t="e">
        <f t="shared" si="3"/>
        <v>#DIV/0!</v>
      </c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</row>
    <row r="82" spans="1:1025" s="8" customFormat="1" ht="45" customHeight="1" x14ac:dyDescent="0.25">
      <c r="A82" s="86"/>
      <c r="B82" s="27" t="s">
        <v>142</v>
      </c>
      <c r="C82" s="37" t="s">
        <v>49</v>
      </c>
      <c r="D82" s="25"/>
      <c r="E82" s="25"/>
      <c r="F82" s="25"/>
      <c r="G82" s="25"/>
      <c r="H82" s="25"/>
      <c r="I82" s="25"/>
      <c r="J82" s="20">
        <f t="shared" si="34"/>
        <v>0</v>
      </c>
      <c r="K82" s="20">
        <f t="shared" si="35"/>
        <v>0</v>
      </c>
      <c r="L82" s="21">
        <f t="shared" si="2"/>
        <v>0</v>
      </c>
      <c r="M82" s="22" t="e">
        <f t="shared" si="3"/>
        <v>#DIV/0!</v>
      </c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</row>
    <row r="83" spans="1:1025" s="8" customFormat="1" ht="45" customHeight="1" x14ac:dyDescent="0.25">
      <c r="A83" s="86"/>
      <c r="B83" s="27" t="s">
        <v>139</v>
      </c>
      <c r="C83" s="37" t="s">
        <v>49</v>
      </c>
      <c r="D83" s="25"/>
      <c r="E83" s="25"/>
      <c r="F83" s="25"/>
      <c r="G83" s="25"/>
      <c r="H83" s="25"/>
      <c r="I83" s="25"/>
      <c r="J83" s="20">
        <f t="shared" si="34"/>
        <v>0</v>
      </c>
      <c r="K83" s="20">
        <f t="shared" si="35"/>
        <v>0</v>
      </c>
      <c r="L83" s="21">
        <f t="shared" si="2"/>
        <v>0</v>
      </c>
      <c r="M83" s="22" t="e">
        <f t="shared" si="3"/>
        <v>#DIV/0!</v>
      </c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</row>
    <row r="84" spans="1:1025" s="8" customFormat="1" ht="45" customHeight="1" x14ac:dyDescent="0.25">
      <c r="A84" s="86"/>
      <c r="B84" s="27" t="s">
        <v>51</v>
      </c>
      <c r="C84" s="37" t="s">
        <v>49</v>
      </c>
      <c r="D84" s="25"/>
      <c r="E84" s="25"/>
      <c r="F84" s="25"/>
      <c r="G84" s="25"/>
      <c r="H84" s="25"/>
      <c r="I84" s="25"/>
      <c r="J84" s="20">
        <f t="shared" si="34"/>
        <v>0</v>
      </c>
      <c r="K84" s="20">
        <f t="shared" si="35"/>
        <v>0</v>
      </c>
      <c r="L84" s="21">
        <f t="shared" si="2"/>
        <v>0</v>
      </c>
      <c r="M84" s="22" t="e">
        <f t="shared" si="3"/>
        <v>#DIV/0!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</row>
    <row r="85" spans="1:1025" s="8" customFormat="1" ht="45" customHeight="1" x14ac:dyDescent="0.25">
      <c r="A85" s="86"/>
      <c r="B85" s="28" t="s">
        <v>52</v>
      </c>
      <c r="C85" s="37" t="s">
        <v>49</v>
      </c>
      <c r="D85" s="25"/>
      <c r="E85" s="25"/>
      <c r="F85" s="25"/>
      <c r="G85" s="25"/>
      <c r="H85" s="25"/>
      <c r="I85" s="25"/>
      <c r="J85" s="20">
        <f t="shared" si="34"/>
        <v>0</v>
      </c>
      <c r="K85" s="20">
        <f t="shared" si="35"/>
        <v>0</v>
      </c>
      <c r="L85" s="21">
        <f t="shared" si="2"/>
        <v>0</v>
      </c>
      <c r="M85" s="22" t="e">
        <f t="shared" si="3"/>
        <v>#DIV/0!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</row>
    <row r="86" spans="1:1025" s="8" customFormat="1" ht="45" customHeight="1" x14ac:dyDescent="0.25">
      <c r="A86" s="86"/>
      <c r="B86" s="28" t="s">
        <v>53</v>
      </c>
      <c r="C86" s="37" t="s">
        <v>49</v>
      </c>
      <c r="D86" s="25"/>
      <c r="E86" s="25"/>
      <c r="F86" s="25"/>
      <c r="G86" s="25"/>
      <c r="H86" s="25"/>
      <c r="I86" s="25"/>
      <c r="J86" s="20">
        <f t="shared" si="34"/>
        <v>0</v>
      </c>
      <c r="K86" s="20">
        <f t="shared" si="35"/>
        <v>0</v>
      </c>
      <c r="L86" s="21">
        <f t="shared" si="2"/>
        <v>0</v>
      </c>
      <c r="M86" s="22" t="e">
        <f t="shared" si="3"/>
        <v>#DIV/0!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</row>
    <row r="87" spans="1:1025" s="8" customFormat="1" ht="45" customHeight="1" x14ac:dyDescent="0.25">
      <c r="A87" s="86"/>
      <c r="B87" s="40" t="s">
        <v>54</v>
      </c>
      <c r="C87" s="37" t="s">
        <v>49</v>
      </c>
      <c r="D87" s="25"/>
      <c r="E87" s="25"/>
      <c r="F87" s="25"/>
      <c r="G87" s="25"/>
      <c r="H87" s="25"/>
      <c r="I87" s="25"/>
      <c r="J87" s="20">
        <f t="shared" si="34"/>
        <v>0</v>
      </c>
      <c r="K87" s="20">
        <f t="shared" si="35"/>
        <v>0</v>
      </c>
      <c r="L87" s="21">
        <f t="shared" si="2"/>
        <v>0</v>
      </c>
      <c r="M87" s="22" t="e">
        <f t="shared" si="3"/>
        <v>#DIV/0!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  <c r="AHD87" s="7"/>
      <c r="AHE87" s="7"/>
      <c r="AHF87" s="7"/>
      <c r="AHG87" s="7"/>
      <c r="AHH87" s="7"/>
      <c r="AHI87" s="7"/>
      <c r="AHJ87" s="7"/>
      <c r="AHK87" s="7"/>
      <c r="AHL87" s="7"/>
      <c r="AHM87" s="7"/>
      <c r="AHN87" s="7"/>
      <c r="AHO87" s="7"/>
      <c r="AHP87" s="7"/>
      <c r="AHQ87" s="7"/>
      <c r="AHR87" s="7"/>
      <c r="AHS87" s="7"/>
      <c r="AHT87" s="7"/>
      <c r="AHU87" s="7"/>
      <c r="AHV87" s="7"/>
      <c r="AHW87" s="7"/>
      <c r="AHX87" s="7"/>
      <c r="AHY87" s="7"/>
      <c r="AHZ87" s="7"/>
      <c r="AIA87" s="7"/>
      <c r="AIB87" s="7"/>
      <c r="AIC87" s="7"/>
      <c r="AID87" s="7"/>
      <c r="AIE87" s="7"/>
      <c r="AIF87" s="7"/>
      <c r="AIG87" s="7"/>
      <c r="AIH87" s="7"/>
      <c r="AII87" s="7"/>
      <c r="AIJ87" s="7"/>
      <c r="AIK87" s="7"/>
      <c r="AIL87" s="7"/>
      <c r="AIM87" s="7"/>
      <c r="AIN87" s="7"/>
      <c r="AIO87" s="7"/>
      <c r="AIP87" s="7"/>
      <c r="AIQ87" s="7"/>
      <c r="AIR87" s="7"/>
      <c r="AIS87" s="7"/>
      <c r="AIT87" s="7"/>
      <c r="AIU87" s="7"/>
      <c r="AIV87" s="7"/>
      <c r="AIW87" s="7"/>
      <c r="AIX87" s="7"/>
      <c r="AIY87" s="7"/>
      <c r="AIZ87" s="7"/>
      <c r="AJA87" s="7"/>
      <c r="AJB87" s="7"/>
      <c r="AJC87" s="7"/>
      <c r="AJD87" s="7"/>
      <c r="AJE87" s="7"/>
      <c r="AJF87" s="7"/>
      <c r="AJG87" s="7"/>
      <c r="AJH87" s="7"/>
      <c r="AJI87" s="7"/>
      <c r="AJJ87" s="7"/>
      <c r="AJK87" s="7"/>
      <c r="AJL87" s="7"/>
      <c r="AJM87" s="7"/>
      <c r="AJN87" s="7"/>
      <c r="AJO87" s="7"/>
      <c r="AJP87" s="7"/>
      <c r="AJQ87" s="7"/>
      <c r="AJR87" s="7"/>
      <c r="AJS87" s="7"/>
      <c r="AJT87" s="7"/>
      <c r="AJU87" s="7"/>
      <c r="AJV87" s="7"/>
      <c r="AJW87" s="7"/>
      <c r="AJX87" s="7"/>
      <c r="AJY87" s="7"/>
      <c r="AJZ87" s="7"/>
      <c r="AKA87" s="7"/>
      <c r="AKB87" s="7"/>
      <c r="AKC87" s="7"/>
      <c r="AKD87" s="7"/>
      <c r="AKE87" s="7"/>
      <c r="AKF87" s="7"/>
      <c r="AKG87" s="7"/>
      <c r="AKH87" s="7"/>
      <c r="AKI87" s="7"/>
      <c r="AKJ87" s="7"/>
      <c r="AKK87" s="7"/>
      <c r="AKL87" s="7"/>
      <c r="AKM87" s="7"/>
      <c r="AKN87" s="7"/>
      <c r="AKO87" s="7"/>
      <c r="AKP87" s="7"/>
      <c r="AKQ87" s="7"/>
      <c r="AKR87" s="7"/>
      <c r="AKS87" s="7"/>
      <c r="AKT87" s="7"/>
      <c r="AKU87" s="7"/>
      <c r="AKV87" s="7"/>
      <c r="AKW87" s="7"/>
      <c r="AKX87" s="7"/>
      <c r="AKY87" s="7"/>
      <c r="AKZ87" s="7"/>
      <c r="ALA87" s="7"/>
      <c r="ALB87" s="7"/>
      <c r="ALC87" s="7"/>
      <c r="ALD87" s="7"/>
      <c r="ALE87" s="7"/>
      <c r="ALF87" s="7"/>
      <c r="ALG87" s="7"/>
      <c r="ALH87" s="7"/>
      <c r="ALI87" s="7"/>
      <c r="ALJ87" s="7"/>
      <c r="ALK87" s="7"/>
      <c r="ALL87" s="7"/>
      <c r="ALM87" s="7"/>
      <c r="ALN87" s="7"/>
      <c r="ALO87" s="7"/>
      <c r="ALP87" s="7"/>
      <c r="ALQ87" s="7"/>
      <c r="ALR87" s="7"/>
      <c r="ALS87" s="7"/>
      <c r="ALT87" s="7"/>
      <c r="ALU87" s="7"/>
      <c r="ALV87" s="7"/>
      <c r="ALW87" s="7"/>
      <c r="ALX87" s="7"/>
      <c r="ALY87" s="7"/>
      <c r="ALZ87" s="7"/>
      <c r="AMA87" s="7"/>
      <c r="AMB87" s="7"/>
      <c r="AMC87" s="7"/>
      <c r="AMD87" s="7"/>
      <c r="AME87" s="7"/>
      <c r="AMF87" s="7"/>
      <c r="AMG87" s="7"/>
      <c r="AMH87" s="7"/>
      <c r="AMI87" s="7"/>
      <c r="AMJ87" s="7"/>
      <c r="AMK87" s="7"/>
    </row>
    <row r="88" spans="1:1025" s="8" customFormat="1" ht="45" customHeight="1" x14ac:dyDescent="0.25">
      <c r="A88" s="86"/>
      <c r="B88" s="40" t="s">
        <v>55</v>
      </c>
      <c r="C88" s="37" t="s">
        <v>49</v>
      </c>
      <c r="D88" s="25"/>
      <c r="E88" s="25"/>
      <c r="F88" s="25"/>
      <c r="G88" s="25"/>
      <c r="H88" s="25"/>
      <c r="I88" s="25"/>
      <c r="J88" s="20">
        <f t="shared" si="34"/>
        <v>0</v>
      </c>
      <c r="K88" s="20">
        <f t="shared" si="35"/>
        <v>0</v>
      </c>
      <c r="L88" s="21">
        <f t="shared" ref="L88:L100" si="36">J88+K88</f>
        <v>0</v>
      </c>
      <c r="M88" s="22" t="e">
        <f t="shared" ref="M88:M101" si="37">J88/L88</f>
        <v>#DIV/0!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  <c r="AHD88" s="7"/>
      <c r="AHE88" s="7"/>
      <c r="AHF88" s="7"/>
      <c r="AHG88" s="7"/>
      <c r="AHH88" s="7"/>
      <c r="AHI88" s="7"/>
      <c r="AHJ88" s="7"/>
      <c r="AHK88" s="7"/>
      <c r="AHL88" s="7"/>
      <c r="AHM88" s="7"/>
      <c r="AHN88" s="7"/>
      <c r="AHO88" s="7"/>
      <c r="AHP88" s="7"/>
      <c r="AHQ88" s="7"/>
      <c r="AHR88" s="7"/>
      <c r="AHS88" s="7"/>
      <c r="AHT88" s="7"/>
      <c r="AHU88" s="7"/>
      <c r="AHV88" s="7"/>
      <c r="AHW88" s="7"/>
      <c r="AHX88" s="7"/>
      <c r="AHY88" s="7"/>
      <c r="AHZ88" s="7"/>
      <c r="AIA88" s="7"/>
      <c r="AIB88" s="7"/>
      <c r="AIC88" s="7"/>
      <c r="AID88" s="7"/>
      <c r="AIE88" s="7"/>
      <c r="AIF88" s="7"/>
      <c r="AIG88" s="7"/>
      <c r="AIH88" s="7"/>
      <c r="AII88" s="7"/>
      <c r="AIJ88" s="7"/>
      <c r="AIK88" s="7"/>
      <c r="AIL88" s="7"/>
      <c r="AIM88" s="7"/>
      <c r="AIN88" s="7"/>
      <c r="AIO88" s="7"/>
      <c r="AIP88" s="7"/>
      <c r="AIQ88" s="7"/>
      <c r="AIR88" s="7"/>
      <c r="AIS88" s="7"/>
      <c r="AIT88" s="7"/>
      <c r="AIU88" s="7"/>
      <c r="AIV88" s="7"/>
      <c r="AIW88" s="7"/>
      <c r="AIX88" s="7"/>
      <c r="AIY88" s="7"/>
      <c r="AIZ88" s="7"/>
      <c r="AJA88" s="7"/>
      <c r="AJB88" s="7"/>
      <c r="AJC88" s="7"/>
      <c r="AJD88" s="7"/>
      <c r="AJE88" s="7"/>
      <c r="AJF88" s="7"/>
      <c r="AJG88" s="7"/>
      <c r="AJH88" s="7"/>
      <c r="AJI88" s="7"/>
      <c r="AJJ88" s="7"/>
      <c r="AJK88" s="7"/>
      <c r="AJL88" s="7"/>
      <c r="AJM88" s="7"/>
      <c r="AJN88" s="7"/>
      <c r="AJO88" s="7"/>
      <c r="AJP88" s="7"/>
      <c r="AJQ88" s="7"/>
      <c r="AJR88" s="7"/>
      <c r="AJS88" s="7"/>
      <c r="AJT88" s="7"/>
      <c r="AJU88" s="7"/>
      <c r="AJV88" s="7"/>
      <c r="AJW88" s="7"/>
      <c r="AJX88" s="7"/>
      <c r="AJY88" s="7"/>
      <c r="AJZ88" s="7"/>
      <c r="AKA88" s="7"/>
      <c r="AKB88" s="7"/>
      <c r="AKC88" s="7"/>
      <c r="AKD88" s="7"/>
      <c r="AKE88" s="7"/>
      <c r="AKF88" s="7"/>
      <c r="AKG88" s="7"/>
      <c r="AKH88" s="7"/>
      <c r="AKI88" s="7"/>
      <c r="AKJ88" s="7"/>
      <c r="AKK88" s="7"/>
      <c r="AKL88" s="7"/>
      <c r="AKM88" s="7"/>
      <c r="AKN88" s="7"/>
      <c r="AKO88" s="7"/>
      <c r="AKP88" s="7"/>
      <c r="AKQ88" s="7"/>
      <c r="AKR88" s="7"/>
      <c r="AKS88" s="7"/>
      <c r="AKT88" s="7"/>
      <c r="AKU88" s="7"/>
      <c r="AKV88" s="7"/>
      <c r="AKW88" s="7"/>
      <c r="AKX88" s="7"/>
      <c r="AKY88" s="7"/>
      <c r="AKZ88" s="7"/>
      <c r="ALA88" s="7"/>
      <c r="ALB88" s="7"/>
      <c r="ALC88" s="7"/>
      <c r="ALD88" s="7"/>
      <c r="ALE88" s="7"/>
      <c r="ALF88" s="7"/>
      <c r="ALG88" s="7"/>
      <c r="ALH88" s="7"/>
      <c r="ALI88" s="7"/>
      <c r="ALJ88" s="7"/>
      <c r="ALK88" s="7"/>
      <c r="ALL88" s="7"/>
      <c r="ALM88" s="7"/>
      <c r="ALN88" s="7"/>
      <c r="ALO88" s="7"/>
      <c r="ALP88" s="7"/>
      <c r="ALQ88" s="7"/>
      <c r="ALR88" s="7"/>
      <c r="ALS88" s="7"/>
      <c r="ALT88" s="7"/>
      <c r="ALU88" s="7"/>
      <c r="ALV88" s="7"/>
      <c r="ALW88" s="7"/>
      <c r="ALX88" s="7"/>
      <c r="ALY88" s="7"/>
      <c r="ALZ88" s="7"/>
      <c r="AMA88" s="7"/>
      <c r="AMB88" s="7"/>
      <c r="AMC88" s="7"/>
      <c r="AMD88" s="7"/>
      <c r="AME88" s="7"/>
      <c r="AMF88" s="7"/>
      <c r="AMG88" s="7"/>
      <c r="AMH88" s="7"/>
      <c r="AMI88" s="7"/>
      <c r="AMJ88" s="7"/>
      <c r="AMK88" s="7"/>
    </row>
    <row r="89" spans="1:1025" s="8" customFormat="1" ht="45" customHeight="1" x14ac:dyDescent="0.25">
      <c r="A89" s="86"/>
      <c r="B89" s="40" t="s">
        <v>56</v>
      </c>
      <c r="C89" s="37" t="s">
        <v>49</v>
      </c>
      <c r="D89" s="25"/>
      <c r="E89" s="25"/>
      <c r="F89" s="25"/>
      <c r="G89" s="25"/>
      <c r="H89" s="25"/>
      <c r="I89" s="25"/>
      <c r="J89" s="20">
        <f t="shared" si="34"/>
        <v>0</v>
      </c>
      <c r="K89" s="20">
        <f t="shared" si="35"/>
        <v>0</v>
      </c>
      <c r="L89" s="21">
        <f t="shared" si="36"/>
        <v>0</v>
      </c>
      <c r="M89" s="22" t="e">
        <f t="shared" si="37"/>
        <v>#DIV/0!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  <c r="AHD89" s="7"/>
      <c r="AHE89" s="7"/>
      <c r="AHF89" s="7"/>
      <c r="AHG89" s="7"/>
      <c r="AHH89" s="7"/>
      <c r="AHI89" s="7"/>
      <c r="AHJ89" s="7"/>
      <c r="AHK89" s="7"/>
      <c r="AHL89" s="7"/>
      <c r="AHM89" s="7"/>
      <c r="AHN89" s="7"/>
      <c r="AHO89" s="7"/>
      <c r="AHP89" s="7"/>
      <c r="AHQ89" s="7"/>
      <c r="AHR89" s="7"/>
      <c r="AHS89" s="7"/>
      <c r="AHT89" s="7"/>
      <c r="AHU89" s="7"/>
      <c r="AHV89" s="7"/>
      <c r="AHW89" s="7"/>
      <c r="AHX89" s="7"/>
      <c r="AHY89" s="7"/>
      <c r="AHZ89" s="7"/>
      <c r="AIA89" s="7"/>
      <c r="AIB89" s="7"/>
      <c r="AIC89" s="7"/>
      <c r="AID89" s="7"/>
      <c r="AIE89" s="7"/>
      <c r="AIF89" s="7"/>
      <c r="AIG89" s="7"/>
      <c r="AIH89" s="7"/>
      <c r="AII89" s="7"/>
      <c r="AIJ89" s="7"/>
      <c r="AIK89" s="7"/>
      <c r="AIL89" s="7"/>
      <c r="AIM89" s="7"/>
      <c r="AIN89" s="7"/>
      <c r="AIO89" s="7"/>
      <c r="AIP89" s="7"/>
      <c r="AIQ89" s="7"/>
      <c r="AIR89" s="7"/>
      <c r="AIS89" s="7"/>
      <c r="AIT89" s="7"/>
      <c r="AIU89" s="7"/>
      <c r="AIV89" s="7"/>
      <c r="AIW89" s="7"/>
      <c r="AIX89" s="7"/>
      <c r="AIY89" s="7"/>
      <c r="AIZ89" s="7"/>
      <c r="AJA89" s="7"/>
      <c r="AJB89" s="7"/>
      <c r="AJC89" s="7"/>
      <c r="AJD89" s="7"/>
      <c r="AJE89" s="7"/>
      <c r="AJF89" s="7"/>
      <c r="AJG89" s="7"/>
      <c r="AJH89" s="7"/>
      <c r="AJI89" s="7"/>
      <c r="AJJ89" s="7"/>
      <c r="AJK89" s="7"/>
      <c r="AJL89" s="7"/>
      <c r="AJM89" s="7"/>
      <c r="AJN89" s="7"/>
      <c r="AJO89" s="7"/>
      <c r="AJP89" s="7"/>
      <c r="AJQ89" s="7"/>
      <c r="AJR89" s="7"/>
      <c r="AJS89" s="7"/>
      <c r="AJT89" s="7"/>
      <c r="AJU89" s="7"/>
      <c r="AJV89" s="7"/>
      <c r="AJW89" s="7"/>
      <c r="AJX89" s="7"/>
      <c r="AJY89" s="7"/>
      <c r="AJZ89" s="7"/>
      <c r="AKA89" s="7"/>
      <c r="AKB89" s="7"/>
      <c r="AKC89" s="7"/>
      <c r="AKD89" s="7"/>
      <c r="AKE89" s="7"/>
      <c r="AKF89" s="7"/>
      <c r="AKG89" s="7"/>
      <c r="AKH89" s="7"/>
      <c r="AKI89" s="7"/>
      <c r="AKJ89" s="7"/>
      <c r="AKK89" s="7"/>
      <c r="AKL89" s="7"/>
      <c r="AKM89" s="7"/>
      <c r="AKN89" s="7"/>
      <c r="AKO89" s="7"/>
      <c r="AKP89" s="7"/>
      <c r="AKQ89" s="7"/>
      <c r="AKR89" s="7"/>
      <c r="AKS89" s="7"/>
      <c r="AKT89" s="7"/>
      <c r="AKU89" s="7"/>
      <c r="AKV89" s="7"/>
      <c r="AKW89" s="7"/>
      <c r="AKX89" s="7"/>
      <c r="AKY89" s="7"/>
      <c r="AKZ89" s="7"/>
      <c r="ALA89" s="7"/>
      <c r="ALB89" s="7"/>
      <c r="ALC89" s="7"/>
      <c r="ALD89" s="7"/>
      <c r="ALE89" s="7"/>
      <c r="ALF89" s="7"/>
      <c r="ALG89" s="7"/>
      <c r="ALH89" s="7"/>
      <c r="ALI89" s="7"/>
      <c r="ALJ89" s="7"/>
      <c r="ALK89" s="7"/>
      <c r="ALL89" s="7"/>
      <c r="ALM89" s="7"/>
      <c r="ALN89" s="7"/>
      <c r="ALO89" s="7"/>
      <c r="ALP89" s="7"/>
      <c r="ALQ89" s="7"/>
      <c r="ALR89" s="7"/>
      <c r="ALS89" s="7"/>
      <c r="ALT89" s="7"/>
      <c r="ALU89" s="7"/>
      <c r="ALV89" s="7"/>
      <c r="ALW89" s="7"/>
      <c r="ALX89" s="7"/>
      <c r="ALY89" s="7"/>
      <c r="ALZ89" s="7"/>
      <c r="AMA89" s="7"/>
      <c r="AMB89" s="7"/>
      <c r="AMC89" s="7"/>
      <c r="AMD89" s="7"/>
      <c r="AME89" s="7"/>
      <c r="AMF89" s="7"/>
      <c r="AMG89" s="7"/>
      <c r="AMH89" s="7"/>
      <c r="AMI89" s="7"/>
      <c r="AMJ89" s="7"/>
      <c r="AMK89" s="7"/>
    </row>
    <row r="90" spans="1:1025" s="4" customFormat="1" ht="17.25" customHeight="1" x14ac:dyDescent="0.2">
      <c r="A90" s="86"/>
      <c r="B90" s="39" t="s">
        <v>74</v>
      </c>
      <c r="C90" s="35"/>
      <c r="D90" s="33">
        <f t="shared" ref="D90:I90" si="38">COUNTIF(D78:D89,"CUMPLE")</f>
        <v>0</v>
      </c>
      <c r="E90" s="33">
        <f t="shared" si="38"/>
        <v>0</v>
      </c>
      <c r="F90" s="33">
        <f t="shared" si="38"/>
        <v>0</v>
      </c>
      <c r="G90" s="33">
        <f t="shared" ref="G90" si="39">COUNTIF(G78:G89,"CUMPLE")</f>
        <v>0</v>
      </c>
      <c r="H90" s="33">
        <f t="shared" si="38"/>
        <v>0</v>
      </c>
      <c r="I90" s="33">
        <f t="shared" si="38"/>
        <v>0</v>
      </c>
      <c r="J90" s="72">
        <f>SUM(J78:J89)</f>
        <v>0</v>
      </c>
      <c r="K90" s="72">
        <f>SUM(K78:K89)</f>
        <v>0</v>
      </c>
      <c r="L90" s="72">
        <f>SUM(L78:L89)</f>
        <v>0</v>
      </c>
      <c r="M90" s="69" t="e">
        <f t="shared" si="37"/>
        <v>#DIV/0!</v>
      </c>
    </row>
    <row r="91" spans="1:1025" s="4" customFormat="1" ht="17.25" customHeight="1" x14ac:dyDescent="0.2">
      <c r="A91" s="86"/>
      <c r="B91" s="39" t="s">
        <v>78</v>
      </c>
      <c r="C91" s="35"/>
      <c r="D91" s="33">
        <f>COUNTIF(D78:D89,"NO CUMPLE")</f>
        <v>0</v>
      </c>
      <c r="E91" s="33">
        <f t="shared" ref="E91:I91" si="40">COUNTIF(E78:E89,"NO CUMPLE")</f>
        <v>0</v>
      </c>
      <c r="F91" s="33">
        <f t="shared" si="40"/>
        <v>0</v>
      </c>
      <c r="G91" s="33">
        <f t="shared" ref="G91" si="41">COUNTIF(G78:G89,"NO CUMPLE")</f>
        <v>0</v>
      </c>
      <c r="H91" s="33">
        <f t="shared" si="40"/>
        <v>0</v>
      </c>
      <c r="I91" s="33">
        <f t="shared" si="40"/>
        <v>0</v>
      </c>
      <c r="J91" s="73"/>
      <c r="K91" s="73"/>
      <c r="L91" s="73"/>
      <c r="M91" s="70"/>
    </row>
    <row r="92" spans="1:1025" s="4" customFormat="1" ht="17.25" customHeight="1" x14ac:dyDescent="0.2">
      <c r="A92" s="86"/>
      <c r="B92" s="39" t="s">
        <v>75</v>
      </c>
      <c r="C92" s="35"/>
      <c r="D92" s="33">
        <f>D90+D91</f>
        <v>0</v>
      </c>
      <c r="E92" s="33">
        <f t="shared" ref="E92:I92" si="42">E90+E91</f>
        <v>0</v>
      </c>
      <c r="F92" s="33">
        <f t="shared" si="42"/>
        <v>0</v>
      </c>
      <c r="G92" s="33">
        <f t="shared" ref="G92" si="43">G90+G91</f>
        <v>0</v>
      </c>
      <c r="H92" s="33">
        <f t="shared" si="42"/>
        <v>0</v>
      </c>
      <c r="I92" s="33">
        <f t="shared" si="42"/>
        <v>0</v>
      </c>
      <c r="J92" s="73"/>
      <c r="K92" s="73"/>
      <c r="L92" s="73"/>
      <c r="M92" s="70"/>
    </row>
    <row r="93" spans="1:1025" s="4" customFormat="1" ht="17.25" customHeight="1" thickBot="1" x14ac:dyDescent="0.25">
      <c r="A93" s="87"/>
      <c r="B93" s="38" t="s">
        <v>77</v>
      </c>
      <c r="C93" s="35"/>
      <c r="D93" s="36" t="e">
        <f>D90/D92</f>
        <v>#DIV/0!</v>
      </c>
      <c r="E93" s="36" t="e">
        <f t="shared" ref="E93:I93" si="44">E90/E92</f>
        <v>#DIV/0!</v>
      </c>
      <c r="F93" s="36" t="e">
        <f t="shared" si="44"/>
        <v>#DIV/0!</v>
      </c>
      <c r="G93" s="36" t="e">
        <f t="shared" ref="G93" si="45">G90/G92</f>
        <v>#DIV/0!</v>
      </c>
      <c r="H93" s="36" t="e">
        <f t="shared" si="44"/>
        <v>#DIV/0!</v>
      </c>
      <c r="I93" s="36" t="e">
        <f t="shared" si="44"/>
        <v>#DIV/0!</v>
      </c>
      <c r="J93" s="74"/>
      <c r="K93" s="74"/>
      <c r="L93" s="74"/>
      <c r="M93" s="71"/>
    </row>
    <row r="94" spans="1:1025" s="8" customFormat="1" ht="45" customHeight="1" x14ac:dyDescent="0.25">
      <c r="A94" s="91" t="s">
        <v>83</v>
      </c>
      <c r="B94" s="41" t="s">
        <v>137</v>
      </c>
      <c r="C94" s="25" t="s">
        <v>58</v>
      </c>
      <c r="D94" s="25"/>
      <c r="E94" s="25"/>
      <c r="F94" s="25"/>
      <c r="G94" s="25"/>
      <c r="H94" s="25"/>
      <c r="I94" s="25"/>
      <c r="J94" s="20">
        <f>COUNTIF(D94:I94,"CUMPLE")</f>
        <v>0</v>
      </c>
      <c r="K94" s="20">
        <f>COUNTIF(D94:I94,"NO CUMPLE")</f>
        <v>0</v>
      </c>
      <c r="L94" s="21">
        <f t="shared" si="36"/>
        <v>0</v>
      </c>
      <c r="M94" s="22" t="e">
        <f t="shared" si="37"/>
        <v>#DIV/0!</v>
      </c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  <c r="AHD94" s="7"/>
      <c r="AHE94" s="7"/>
      <c r="AHF94" s="7"/>
      <c r="AHG94" s="7"/>
      <c r="AHH94" s="7"/>
      <c r="AHI94" s="7"/>
      <c r="AHJ94" s="7"/>
      <c r="AHK94" s="7"/>
      <c r="AHL94" s="7"/>
      <c r="AHM94" s="7"/>
      <c r="AHN94" s="7"/>
      <c r="AHO94" s="7"/>
      <c r="AHP94" s="7"/>
      <c r="AHQ94" s="7"/>
      <c r="AHR94" s="7"/>
      <c r="AHS94" s="7"/>
      <c r="AHT94" s="7"/>
      <c r="AHU94" s="7"/>
      <c r="AHV94" s="7"/>
      <c r="AHW94" s="7"/>
      <c r="AHX94" s="7"/>
      <c r="AHY94" s="7"/>
      <c r="AHZ94" s="7"/>
      <c r="AIA94" s="7"/>
      <c r="AIB94" s="7"/>
      <c r="AIC94" s="7"/>
      <c r="AID94" s="7"/>
      <c r="AIE94" s="7"/>
      <c r="AIF94" s="7"/>
      <c r="AIG94" s="7"/>
      <c r="AIH94" s="7"/>
      <c r="AII94" s="7"/>
      <c r="AIJ94" s="7"/>
      <c r="AIK94" s="7"/>
      <c r="AIL94" s="7"/>
      <c r="AIM94" s="7"/>
      <c r="AIN94" s="7"/>
      <c r="AIO94" s="7"/>
      <c r="AIP94" s="7"/>
      <c r="AIQ94" s="7"/>
      <c r="AIR94" s="7"/>
      <c r="AIS94" s="7"/>
      <c r="AIT94" s="7"/>
      <c r="AIU94" s="7"/>
      <c r="AIV94" s="7"/>
      <c r="AIW94" s="7"/>
      <c r="AIX94" s="7"/>
      <c r="AIY94" s="7"/>
      <c r="AIZ94" s="7"/>
      <c r="AJA94" s="7"/>
      <c r="AJB94" s="7"/>
      <c r="AJC94" s="7"/>
      <c r="AJD94" s="7"/>
      <c r="AJE94" s="7"/>
      <c r="AJF94" s="7"/>
      <c r="AJG94" s="7"/>
      <c r="AJH94" s="7"/>
      <c r="AJI94" s="7"/>
      <c r="AJJ94" s="7"/>
      <c r="AJK94" s="7"/>
      <c r="AJL94" s="7"/>
      <c r="AJM94" s="7"/>
      <c r="AJN94" s="7"/>
      <c r="AJO94" s="7"/>
      <c r="AJP94" s="7"/>
      <c r="AJQ94" s="7"/>
      <c r="AJR94" s="7"/>
      <c r="AJS94" s="7"/>
      <c r="AJT94" s="7"/>
      <c r="AJU94" s="7"/>
      <c r="AJV94" s="7"/>
      <c r="AJW94" s="7"/>
      <c r="AJX94" s="7"/>
      <c r="AJY94" s="7"/>
      <c r="AJZ94" s="7"/>
      <c r="AKA94" s="7"/>
      <c r="AKB94" s="7"/>
      <c r="AKC94" s="7"/>
      <c r="AKD94" s="7"/>
      <c r="AKE94" s="7"/>
      <c r="AKF94" s="7"/>
      <c r="AKG94" s="7"/>
      <c r="AKH94" s="7"/>
      <c r="AKI94" s="7"/>
      <c r="AKJ94" s="7"/>
      <c r="AKK94" s="7"/>
      <c r="AKL94" s="7"/>
      <c r="AKM94" s="7"/>
      <c r="AKN94" s="7"/>
      <c r="AKO94" s="7"/>
      <c r="AKP94" s="7"/>
      <c r="AKQ94" s="7"/>
      <c r="AKR94" s="7"/>
      <c r="AKS94" s="7"/>
      <c r="AKT94" s="7"/>
      <c r="AKU94" s="7"/>
      <c r="AKV94" s="7"/>
      <c r="AKW94" s="7"/>
      <c r="AKX94" s="7"/>
      <c r="AKY94" s="7"/>
      <c r="AKZ94" s="7"/>
      <c r="ALA94" s="7"/>
      <c r="ALB94" s="7"/>
      <c r="ALC94" s="7"/>
      <c r="ALD94" s="7"/>
      <c r="ALE94" s="7"/>
      <c r="ALF94" s="7"/>
      <c r="ALG94" s="7"/>
      <c r="ALH94" s="7"/>
      <c r="ALI94" s="7"/>
      <c r="ALJ94" s="7"/>
      <c r="ALK94" s="7"/>
      <c r="ALL94" s="7"/>
      <c r="ALM94" s="7"/>
      <c r="ALN94" s="7"/>
      <c r="ALO94" s="7"/>
      <c r="ALP94" s="7"/>
      <c r="ALQ94" s="7"/>
      <c r="ALR94" s="7"/>
      <c r="ALS94" s="7"/>
      <c r="ALT94" s="7"/>
      <c r="ALU94" s="7"/>
      <c r="ALV94" s="7"/>
      <c r="ALW94" s="7"/>
      <c r="ALX94" s="7"/>
      <c r="ALY94" s="7"/>
      <c r="ALZ94" s="7"/>
      <c r="AMA94" s="7"/>
      <c r="AMB94" s="7"/>
      <c r="AMC94" s="7"/>
      <c r="AMD94" s="7"/>
      <c r="AME94" s="7"/>
      <c r="AMF94" s="7"/>
      <c r="AMG94" s="7"/>
      <c r="AMH94" s="7"/>
      <c r="AMI94" s="7"/>
      <c r="AMJ94" s="7"/>
      <c r="AMK94" s="7"/>
    </row>
    <row r="95" spans="1:1025" s="8" customFormat="1" ht="45" customHeight="1" x14ac:dyDescent="0.25">
      <c r="A95" s="92"/>
      <c r="B95" s="41" t="s">
        <v>140</v>
      </c>
      <c r="C95" s="25" t="s">
        <v>58</v>
      </c>
      <c r="D95" s="25"/>
      <c r="E95" s="25"/>
      <c r="F95" s="25"/>
      <c r="G95" s="25"/>
      <c r="H95" s="25"/>
      <c r="I95" s="25"/>
      <c r="J95" s="20"/>
      <c r="K95" s="20"/>
      <c r="L95" s="21"/>
      <c r="M95" s="22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  <c r="AHD95" s="7"/>
      <c r="AHE95" s="7"/>
      <c r="AHF95" s="7"/>
      <c r="AHG95" s="7"/>
      <c r="AHH95" s="7"/>
      <c r="AHI95" s="7"/>
      <c r="AHJ95" s="7"/>
      <c r="AHK95" s="7"/>
      <c r="AHL95" s="7"/>
      <c r="AHM95" s="7"/>
      <c r="AHN95" s="7"/>
      <c r="AHO95" s="7"/>
      <c r="AHP95" s="7"/>
      <c r="AHQ95" s="7"/>
      <c r="AHR95" s="7"/>
      <c r="AHS95" s="7"/>
      <c r="AHT95" s="7"/>
      <c r="AHU95" s="7"/>
      <c r="AHV95" s="7"/>
      <c r="AHW95" s="7"/>
      <c r="AHX95" s="7"/>
      <c r="AHY95" s="7"/>
      <c r="AHZ95" s="7"/>
      <c r="AIA95" s="7"/>
      <c r="AIB95" s="7"/>
      <c r="AIC95" s="7"/>
      <c r="AID95" s="7"/>
      <c r="AIE95" s="7"/>
      <c r="AIF95" s="7"/>
      <c r="AIG95" s="7"/>
      <c r="AIH95" s="7"/>
      <c r="AII95" s="7"/>
      <c r="AIJ95" s="7"/>
      <c r="AIK95" s="7"/>
      <c r="AIL95" s="7"/>
      <c r="AIM95" s="7"/>
      <c r="AIN95" s="7"/>
      <c r="AIO95" s="7"/>
      <c r="AIP95" s="7"/>
      <c r="AIQ95" s="7"/>
      <c r="AIR95" s="7"/>
      <c r="AIS95" s="7"/>
      <c r="AIT95" s="7"/>
      <c r="AIU95" s="7"/>
      <c r="AIV95" s="7"/>
      <c r="AIW95" s="7"/>
      <c r="AIX95" s="7"/>
      <c r="AIY95" s="7"/>
      <c r="AIZ95" s="7"/>
      <c r="AJA95" s="7"/>
      <c r="AJB95" s="7"/>
      <c r="AJC95" s="7"/>
      <c r="AJD95" s="7"/>
      <c r="AJE95" s="7"/>
      <c r="AJF95" s="7"/>
      <c r="AJG95" s="7"/>
      <c r="AJH95" s="7"/>
      <c r="AJI95" s="7"/>
      <c r="AJJ95" s="7"/>
      <c r="AJK95" s="7"/>
      <c r="AJL95" s="7"/>
      <c r="AJM95" s="7"/>
      <c r="AJN95" s="7"/>
      <c r="AJO95" s="7"/>
      <c r="AJP95" s="7"/>
      <c r="AJQ95" s="7"/>
      <c r="AJR95" s="7"/>
      <c r="AJS95" s="7"/>
      <c r="AJT95" s="7"/>
      <c r="AJU95" s="7"/>
      <c r="AJV95" s="7"/>
      <c r="AJW95" s="7"/>
      <c r="AJX95" s="7"/>
      <c r="AJY95" s="7"/>
      <c r="AJZ95" s="7"/>
      <c r="AKA95" s="7"/>
      <c r="AKB95" s="7"/>
      <c r="AKC95" s="7"/>
      <c r="AKD95" s="7"/>
      <c r="AKE95" s="7"/>
      <c r="AKF95" s="7"/>
      <c r="AKG95" s="7"/>
      <c r="AKH95" s="7"/>
      <c r="AKI95" s="7"/>
      <c r="AKJ95" s="7"/>
      <c r="AKK95" s="7"/>
      <c r="AKL95" s="7"/>
      <c r="AKM95" s="7"/>
      <c r="AKN95" s="7"/>
      <c r="AKO95" s="7"/>
      <c r="AKP95" s="7"/>
      <c r="AKQ95" s="7"/>
      <c r="AKR95" s="7"/>
      <c r="AKS95" s="7"/>
      <c r="AKT95" s="7"/>
      <c r="AKU95" s="7"/>
      <c r="AKV95" s="7"/>
      <c r="AKW95" s="7"/>
      <c r="AKX95" s="7"/>
      <c r="AKY95" s="7"/>
      <c r="AKZ95" s="7"/>
      <c r="ALA95" s="7"/>
      <c r="ALB95" s="7"/>
      <c r="ALC95" s="7"/>
      <c r="ALD95" s="7"/>
      <c r="ALE95" s="7"/>
      <c r="ALF95" s="7"/>
      <c r="ALG95" s="7"/>
      <c r="ALH95" s="7"/>
      <c r="ALI95" s="7"/>
      <c r="ALJ95" s="7"/>
      <c r="ALK95" s="7"/>
      <c r="ALL95" s="7"/>
      <c r="ALM95" s="7"/>
      <c r="ALN95" s="7"/>
      <c r="ALO95" s="7"/>
      <c r="ALP95" s="7"/>
      <c r="ALQ95" s="7"/>
      <c r="ALR95" s="7"/>
      <c r="ALS95" s="7"/>
      <c r="ALT95" s="7"/>
      <c r="ALU95" s="7"/>
      <c r="ALV95" s="7"/>
      <c r="ALW95" s="7"/>
      <c r="ALX95" s="7"/>
      <c r="ALY95" s="7"/>
      <c r="ALZ95" s="7"/>
      <c r="AMA95" s="7"/>
      <c r="AMB95" s="7"/>
      <c r="AMC95" s="7"/>
      <c r="AMD95" s="7"/>
      <c r="AME95" s="7"/>
      <c r="AMF95" s="7"/>
      <c r="AMG95" s="7"/>
      <c r="AMH95" s="7"/>
      <c r="AMI95" s="7"/>
      <c r="AMJ95" s="7"/>
      <c r="AMK95" s="7"/>
    </row>
    <row r="96" spans="1:1025" s="8" customFormat="1" ht="45" customHeight="1" x14ac:dyDescent="0.25">
      <c r="A96" s="92"/>
      <c r="B96" s="41" t="s">
        <v>57</v>
      </c>
      <c r="C96" s="25" t="s">
        <v>58</v>
      </c>
      <c r="D96" s="25"/>
      <c r="E96" s="25"/>
      <c r="F96" s="25"/>
      <c r="G96" s="25"/>
      <c r="H96" s="25"/>
      <c r="I96" s="25"/>
      <c r="J96" s="20"/>
      <c r="K96" s="20"/>
      <c r="L96" s="21"/>
      <c r="M96" s="22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</row>
    <row r="97" spans="1:1025" s="8" customFormat="1" ht="45" customHeight="1" x14ac:dyDescent="0.25">
      <c r="A97" s="92"/>
      <c r="B97" s="41" t="s">
        <v>59</v>
      </c>
      <c r="C97" s="25" t="s">
        <v>58</v>
      </c>
      <c r="D97" s="25"/>
      <c r="E97" s="25"/>
      <c r="F97" s="25"/>
      <c r="G97" s="25"/>
      <c r="H97" s="25"/>
      <c r="I97" s="25"/>
      <c r="J97" s="20">
        <f>COUNTIF(D97:I97,"CUMPLE")</f>
        <v>0</v>
      </c>
      <c r="K97" s="20">
        <f>COUNTIF(D97:I97,"NO CUMPLE")</f>
        <v>0</v>
      </c>
      <c r="L97" s="21">
        <f t="shared" si="36"/>
        <v>0</v>
      </c>
      <c r="M97" s="22" t="e">
        <f t="shared" si="37"/>
        <v>#DIV/0!</v>
      </c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</row>
    <row r="98" spans="1:1025" s="8" customFormat="1" ht="45" customHeight="1" x14ac:dyDescent="0.25">
      <c r="A98" s="92"/>
      <c r="B98" s="41" t="s">
        <v>141</v>
      </c>
      <c r="C98" s="25" t="s">
        <v>58</v>
      </c>
      <c r="D98" s="25"/>
      <c r="E98" s="25"/>
      <c r="F98" s="25"/>
      <c r="G98" s="25"/>
      <c r="H98" s="25"/>
      <c r="I98" s="25"/>
      <c r="J98" s="20"/>
      <c r="K98" s="20"/>
      <c r="L98" s="21"/>
      <c r="M98" s="22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  <c r="AHD98" s="7"/>
      <c r="AHE98" s="7"/>
      <c r="AHF98" s="7"/>
      <c r="AHG98" s="7"/>
      <c r="AHH98" s="7"/>
      <c r="AHI98" s="7"/>
      <c r="AHJ98" s="7"/>
      <c r="AHK98" s="7"/>
      <c r="AHL98" s="7"/>
      <c r="AHM98" s="7"/>
      <c r="AHN98" s="7"/>
      <c r="AHO98" s="7"/>
      <c r="AHP98" s="7"/>
      <c r="AHQ98" s="7"/>
      <c r="AHR98" s="7"/>
      <c r="AHS98" s="7"/>
      <c r="AHT98" s="7"/>
      <c r="AHU98" s="7"/>
      <c r="AHV98" s="7"/>
      <c r="AHW98" s="7"/>
      <c r="AHX98" s="7"/>
      <c r="AHY98" s="7"/>
      <c r="AHZ98" s="7"/>
      <c r="AIA98" s="7"/>
      <c r="AIB98" s="7"/>
      <c r="AIC98" s="7"/>
      <c r="AID98" s="7"/>
      <c r="AIE98" s="7"/>
      <c r="AIF98" s="7"/>
      <c r="AIG98" s="7"/>
      <c r="AIH98" s="7"/>
      <c r="AII98" s="7"/>
      <c r="AIJ98" s="7"/>
      <c r="AIK98" s="7"/>
      <c r="AIL98" s="7"/>
      <c r="AIM98" s="7"/>
      <c r="AIN98" s="7"/>
      <c r="AIO98" s="7"/>
      <c r="AIP98" s="7"/>
      <c r="AIQ98" s="7"/>
      <c r="AIR98" s="7"/>
      <c r="AIS98" s="7"/>
      <c r="AIT98" s="7"/>
      <c r="AIU98" s="7"/>
      <c r="AIV98" s="7"/>
      <c r="AIW98" s="7"/>
      <c r="AIX98" s="7"/>
      <c r="AIY98" s="7"/>
      <c r="AIZ98" s="7"/>
      <c r="AJA98" s="7"/>
      <c r="AJB98" s="7"/>
      <c r="AJC98" s="7"/>
      <c r="AJD98" s="7"/>
      <c r="AJE98" s="7"/>
      <c r="AJF98" s="7"/>
      <c r="AJG98" s="7"/>
      <c r="AJH98" s="7"/>
      <c r="AJI98" s="7"/>
      <c r="AJJ98" s="7"/>
      <c r="AJK98" s="7"/>
      <c r="AJL98" s="7"/>
      <c r="AJM98" s="7"/>
      <c r="AJN98" s="7"/>
      <c r="AJO98" s="7"/>
      <c r="AJP98" s="7"/>
      <c r="AJQ98" s="7"/>
      <c r="AJR98" s="7"/>
      <c r="AJS98" s="7"/>
      <c r="AJT98" s="7"/>
      <c r="AJU98" s="7"/>
      <c r="AJV98" s="7"/>
      <c r="AJW98" s="7"/>
      <c r="AJX98" s="7"/>
      <c r="AJY98" s="7"/>
      <c r="AJZ98" s="7"/>
      <c r="AKA98" s="7"/>
      <c r="AKB98" s="7"/>
      <c r="AKC98" s="7"/>
      <c r="AKD98" s="7"/>
      <c r="AKE98" s="7"/>
      <c r="AKF98" s="7"/>
      <c r="AKG98" s="7"/>
      <c r="AKH98" s="7"/>
      <c r="AKI98" s="7"/>
      <c r="AKJ98" s="7"/>
      <c r="AKK98" s="7"/>
      <c r="AKL98" s="7"/>
      <c r="AKM98" s="7"/>
      <c r="AKN98" s="7"/>
      <c r="AKO98" s="7"/>
      <c r="AKP98" s="7"/>
      <c r="AKQ98" s="7"/>
      <c r="AKR98" s="7"/>
      <c r="AKS98" s="7"/>
      <c r="AKT98" s="7"/>
      <c r="AKU98" s="7"/>
      <c r="AKV98" s="7"/>
      <c r="AKW98" s="7"/>
      <c r="AKX98" s="7"/>
      <c r="AKY98" s="7"/>
      <c r="AKZ98" s="7"/>
      <c r="ALA98" s="7"/>
      <c r="ALB98" s="7"/>
      <c r="ALC98" s="7"/>
      <c r="ALD98" s="7"/>
      <c r="ALE98" s="7"/>
      <c r="ALF98" s="7"/>
      <c r="ALG98" s="7"/>
      <c r="ALH98" s="7"/>
      <c r="ALI98" s="7"/>
      <c r="ALJ98" s="7"/>
      <c r="ALK98" s="7"/>
      <c r="ALL98" s="7"/>
      <c r="ALM98" s="7"/>
      <c r="ALN98" s="7"/>
      <c r="ALO98" s="7"/>
      <c r="ALP98" s="7"/>
      <c r="ALQ98" s="7"/>
      <c r="ALR98" s="7"/>
      <c r="ALS98" s="7"/>
      <c r="ALT98" s="7"/>
      <c r="ALU98" s="7"/>
      <c r="ALV98" s="7"/>
      <c r="ALW98" s="7"/>
      <c r="ALX98" s="7"/>
      <c r="ALY98" s="7"/>
      <c r="ALZ98" s="7"/>
      <c r="AMA98" s="7"/>
      <c r="AMB98" s="7"/>
      <c r="AMC98" s="7"/>
      <c r="AMD98" s="7"/>
      <c r="AME98" s="7"/>
      <c r="AMF98" s="7"/>
      <c r="AMG98" s="7"/>
      <c r="AMH98" s="7"/>
      <c r="AMI98" s="7"/>
      <c r="AMJ98" s="7"/>
      <c r="AMK98" s="7"/>
    </row>
    <row r="99" spans="1:1025" s="8" customFormat="1" ht="45" customHeight="1" x14ac:dyDescent="0.25">
      <c r="A99" s="92"/>
      <c r="B99" s="41" t="s">
        <v>60</v>
      </c>
      <c r="C99" s="25" t="s">
        <v>58</v>
      </c>
      <c r="D99" s="25"/>
      <c r="E99" s="25"/>
      <c r="F99" s="25"/>
      <c r="G99" s="25"/>
      <c r="H99" s="25"/>
      <c r="I99" s="25"/>
      <c r="J99" s="20">
        <f>COUNTIF(D99:I99,"CUMPLE")</f>
        <v>0</v>
      </c>
      <c r="K99" s="20">
        <f>COUNTIF(D99:I99,"NO CUMPLE")</f>
        <v>0</v>
      </c>
      <c r="L99" s="21">
        <f t="shared" si="36"/>
        <v>0</v>
      </c>
      <c r="M99" s="22" t="e">
        <f t="shared" si="37"/>
        <v>#DIV/0!</v>
      </c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</row>
    <row r="100" spans="1:1025" s="8" customFormat="1" ht="45" customHeight="1" x14ac:dyDescent="0.25">
      <c r="A100" s="92"/>
      <c r="B100" s="42" t="s">
        <v>61</v>
      </c>
      <c r="C100" s="25" t="s">
        <v>58</v>
      </c>
      <c r="D100" s="25"/>
      <c r="E100" s="25"/>
      <c r="F100" s="25"/>
      <c r="G100" s="25"/>
      <c r="H100" s="25"/>
      <c r="I100" s="25"/>
      <c r="J100" s="20">
        <f>COUNTIF(D100:I100,"CUMPLE")</f>
        <v>0</v>
      </c>
      <c r="K100" s="20">
        <f>COUNTIF(D100:I100,"NO CUMPLE")</f>
        <v>0</v>
      </c>
      <c r="L100" s="21">
        <f t="shared" si="36"/>
        <v>0</v>
      </c>
      <c r="M100" s="22" t="e">
        <f t="shared" si="37"/>
        <v>#DIV/0!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  <c r="AHD100" s="7"/>
      <c r="AHE100" s="7"/>
      <c r="AHF100" s="7"/>
      <c r="AHG100" s="7"/>
      <c r="AHH100" s="7"/>
      <c r="AHI100" s="7"/>
      <c r="AHJ100" s="7"/>
      <c r="AHK100" s="7"/>
      <c r="AHL100" s="7"/>
      <c r="AHM100" s="7"/>
      <c r="AHN100" s="7"/>
      <c r="AHO100" s="7"/>
      <c r="AHP100" s="7"/>
      <c r="AHQ100" s="7"/>
      <c r="AHR100" s="7"/>
      <c r="AHS100" s="7"/>
      <c r="AHT100" s="7"/>
      <c r="AHU100" s="7"/>
      <c r="AHV100" s="7"/>
      <c r="AHW100" s="7"/>
      <c r="AHX100" s="7"/>
      <c r="AHY100" s="7"/>
      <c r="AHZ100" s="7"/>
      <c r="AIA100" s="7"/>
      <c r="AIB100" s="7"/>
      <c r="AIC100" s="7"/>
      <c r="AID100" s="7"/>
      <c r="AIE100" s="7"/>
      <c r="AIF100" s="7"/>
      <c r="AIG100" s="7"/>
      <c r="AIH100" s="7"/>
      <c r="AII100" s="7"/>
      <c r="AIJ100" s="7"/>
      <c r="AIK100" s="7"/>
      <c r="AIL100" s="7"/>
      <c r="AIM100" s="7"/>
      <c r="AIN100" s="7"/>
      <c r="AIO100" s="7"/>
      <c r="AIP100" s="7"/>
      <c r="AIQ100" s="7"/>
      <c r="AIR100" s="7"/>
      <c r="AIS100" s="7"/>
      <c r="AIT100" s="7"/>
      <c r="AIU100" s="7"/>
      <c r="AIV100" s="7"/>
      <c r="AIW100" s="7"/>
      <c r="AIX100" s="7"/>
      <c r="AIY100" s="7"/>
      <c r="AIZ100" s="7"/>
      <c r="AJA100" s="7"/>
      <c r="AJB100" s="7"/>
      <c r="AJC100" s="7"/>
      <c r="AJD100" s="7"/>
      <c r="AJE100" s="7"/>
      <c r="AJF100" s="7"/>
      <c r="AJG100" s="7"/>
      <c r="AJH100" s="7"/>
      <c r="AJI100" s="7"/>
      <c r="AJJ100" s="7"/>
      <c r="AJK100" s="7"/>
      <c r="AJL100" s="7"/>
      <c r="AJM100" s="7"/>
      <c r="AJN100" s="7"/>
      <c r="AJO100" s="7"/>
      <c r="AJP100" s="7"/>
      <c r="AJQ100" s="7"/>
      <c r="AJR100" s="7"/>
      <c r="AJS100" s="7"/>
      <c r="AJT100" s="7"/>
      <c r="AJU100" s="7"/>
      <c r="AJV100" s="7"/>
      <c r="AJW100" s="7"/>
      <c r="AJX100" s="7"/>
      <c r="AJY100" s="7"/>
      <c r="AJZ100" s="7"/>
      <c r="AKA100" s="7"/>
      <c r="AKB100" s="7"/>
      <c r="AKC100" s="7"/>
      <c r="AKD100" s="7"/>
      <c r="AKE100" s="7"/>
      <c r="AKF100" s="7"/>
      <c r="AKG100" s="7"/>
      <c r="AKH100" s="7"/>
      <c r="AKI100" s="7"/>
      <c r="AKJ100" s="7"/>
      <c r="AKK100" s="7"/>
      <c r="AKL100" s="7"/>
      <c r="AKM100" s="7"/>
      <c r="AKN100" s="7"/>
      <c r="AKO100" s="7"/>
      <c r="AKP100" s="7"/>
      <c r="AKQ100" s="7"/>
      <c r="AKR100" s="7"/>
      <c r="AKS100" s="7"/>
      <c r="AKT100" s="7"/>
      <c r="AKU100" s="7"/>
      <c r="AKV100" s="7"/>
      <c r="AKW100" s="7"/>
      <c r="AKX100" s="7"/>
      <c r="AKY100" s="7"/>
      <c r="AKZ100" s="7"/>
      <c r="ALA100" s="7"/>
      <c r="ALB100" s="7"/>
      <c r="ALC100" s="7"/>
      <c r="ALD100" s="7"/>
      <c r="ALE100" s="7"/>
      <c r="ALF100" s="7"/>
      <c r="ALG100" s="7"/>
      <c r="ALH100" s="7"/>
      <c r="ALI100" s="7"/>
      <c r="ALJ100" s="7"/>
      <c r="ALK100" s="7"/>
      <c r="ALL100" s="7"/>
      <c r="ALM100" s="7"/>
      <c r="ALN100" s="7"/>
      <c r="ALO100" s="7"/>
      <c r="ALP100" s="7"/>
      <c r="ALQ100" s="7"/>
      <c r="ALR100" s="7"/>
      <c r="ALS100" s="7"/>
      <c r="ALT100" s="7"/>
      <c r="ALU100" s="7"/>
      <c r="ALV100" s="7"/>
      <c r="ALW100" s="7"/>
      <c r="ALX100" s="7"/>
      <c r="ALY100" s="7"/>
      <c r="ALZ100" s="7"/>
      <c r="AMA100" s="7"/>
      <c r="AMB100" s="7"/>
      <c r="AMC100" s="7"/>
      <c r="AMD100" s="7"/>
      <c r="AME100" s="7"/>
      <c r="AMF100" s="7"/>
      <c r="AMG100" s="7"/>
      <c r="AMH100" s="7"/>
      <c r="AMI100" s="7"/>
      <c r="AMJ100" s="7"/>
      <c r="AMK100" s="7"/>
    </row>
    <row r="101" spans="1:1025" s="4" customFormat="1" ht="17.25" customHeight="1" x14ac:dyDescent="0.25">
      <c r="A101" s="92"/>
      <c r="B101" s="26" t="s">
        <v>74</v>
      </c>
      <c r="C101" s="35"/>
      <c r="D101" s="33">
        <f>COUNTIF(D94:D100,"CUMPLE")</f>
        <v>0</v>
      </c>
      <c r="E101" s="33">
        <f t="shared" ref="E101:I101" si="46">COUNTIF(E94:E100,"CUMPLE")</f>
        <v>0</v>
      </c>
      <c r="F101" s="33">
        <f t="shared" si="46"/>
        <v>0</v>
      </c>
      <c r="G101" s="33">
        <f>COUNTIF(G94:G100,"CUMPLE")</f>
        <v>0</v>
      </c>
      <c r="H101" s="33">
        <f t="shared" si="46"/>
        <v>0</v>
      </c>
      <c r="I101" s="33">
        <f t="shared" si="46"/>
        <v>0</v>
      </c>
      <c r="J101" s="72">
        <f>SUM(J94:J100)</f>
        <v>0</v>
      </c>
      <c r="K101" s="72">
        <f t="shared" ref="K101:L101" si="47">SUM(K94:K100)</f>
        <v>0</v>
      </c>
      <c r="L101" s="72">
        <f t="shared" si="47"/>
        <v>0</v>
      </c>
      <c r="M101" s="69" t="e">
        <f t="shared" si="37"/>
        <v>#DIV/0!</v>
      </c>
    </row>
    <row r="102" spans="1:1025" s="4" customFormat="1" ht="17.25" customHeight="1" x14ac:dyDescent="0.25">
      <c r="A102" s="92"/>
      <c r="B102" s="26" t="s">
        <v>78</v>
      </c>
      <c r="C102" s="35"/>
      <c r="D102" s="33">
        <f>COUNTIF(D94:D100,"NO CUMPLE")</f>
        <v>0</v>
      </c>
      <c r="E102" s="33">
        <f t="shared" ref="E102:I102" si="48">COUNTIF(E94:E100,"NO CUMPLE")</f>
        <v>0</v>
      </c>
      <c r="F102" s="33">
        <f t="shared" si="48"/>
        <v>0</v>
      </c>
      <c r="G102" s="33">
        <f>COUNTIF(G94:G100,"NO CUMPLE")</f>
        <v>0</v>
      </c>
      <c r="H102" s="33">
        <f t="shared" si="48"/>
        <v>0</v>
      </c>
      <c r="I102" s="33">
        <f t="shared" si="48"/>
        <v>0</v>
      </c>
      <c r="J102" s="73"/>
      <c r="K102" s="73"/>
      <c r="L102" s="73"/>
      <c r="M102" s="70"/>
    </row>
    <row r="103" spans="1:1025" s="4" customFormat="1" ht="17.25" customHeight="1" x14ac:dyDescent="0.25">
      <c r="A103" s="92"/>
      <c r="B103" s="26" t="s">
        <v>75</v>
      </c>
      <c r="C103" s="35"/>
      <c r="D103" s="33">
        <f>D101+D102</f>
        <v>0</v>
      </c>
      <c r="E103" s="33">
        <f t="shared" ref="E103:I103" si="49">E101+E102</f>
        <v>0</v>
      </c>
      <c r="F103" s="33">
        <f t="shared" si="49"/>
        <v>0</v>
      </c>
      <c r="G103" s="33">
        <f t="shared" ref="G103" si="50">G101+G102</f>
        <v>0</v>
      </c>
      <c r="H103" s="33">
        <f t="shared" si="49"/>
        <v>0</v>
      </c>
      <c r="I103" s="33">
        <f t="shared" si="49"/>
        <v>0</v>
      </c>
      <c r="J103" s="73"/>
      <c r="K103" s="73"/>
      <c r="L103" s="73"/>
      <c r="M103" s="70"/>
    </row>
    <row r="104" spans="1:1025" s="4" customFormat="1" ht="17.25" customHeight="1" thickBot="1" x14ac:dyDescent="0.25">
      <c r="A104" s="93"/>
      <c r="B104" s="38" t="s">
        <v>77</v>
      </c>
      <c r="C104" s="35"/>
      <c r="D104" s="36" t="e">
        <f>D101/D103</f>
        <v>#DIV/0!</v>
      </c>
      <c r="E104" s="36" t="e">
        <f t="shared" ref="E104:I104" si="51">E101/E103</f>
        <v>#DIV/0!</v>
      </c>
      <c r="F104" s="36" t="e">
        <f t="shared" si="51"/>
        <v>#DIV/0!</v>
      </c>
      <c r="G104" s="36" t="e">
        <f t="shared" ref="G104" si="52">G101/G103</f>
        <v>#DIV/0!</v>
      </c>
      <c r="H104" s="36" t="e">
        <f t="shared" si="51"/>
        <v>#DIV/0!</v>
      </c>
      <c r="I104" s="36" t="e">
        <f t="shared" si="51"/>
        <v>#DIV/0!</v>
      </c>
      <c r="J104" s="74"/>
      <c r="K104" s="74"/>
      <c r="L104" s="74"/>
      <c r="M104" s="71"/>
    </row>
    <row r="105" spans="1:1025" s="6" customFormat="1" ht="21" customHeight="1" x14ac:dyDescent="0.2">
      <c r="A105" s="79" t="s">
        <v>89</v>
      </c>
      <c r="B105" s="43" t="s">
        <v>62</v>
      </c>
      <c r="C105" s="45"/>
      <c r="D105" s="45">
        <f t="shared" ref="D105:L105" si="53">D39+D54+D74+D90+D101</f>
        <v>0</v>
      </c>
      <c r="E105" s="45">
        <f t="shared" si="53"/>
        <v>0</v>
      </c>
      <c r="F105" s="45">
        <f t="shared" si="53"/>
        <v>0</v>
      </c>
      <c r="G105" s="45">
        <f t="shared" si="53"/>
        <v>0</v>
      </c>
      <c r="H105" s="45">
        <f t="shared" si="53"/>
        <v>0</v>
      </c>
      <c r="I105" s="45">
        <f t="shared" si="53"/>
        <v>0</v>
      </c>
      <c r="J105" s="63">
        <f t="shared" si="53"/>
        <v>0</v>
      </c>
      <c r="K105" s="63">
        <f t="shared" si="53"/>
        <v>0</v>
      </c>
      <c r="L105" s="63">
        <f t="shared" si="53"/>
        <v>0</v>
      </c>
      <c r="M105" s="66" t="e">
        <f>J105/L105</f>
        <v>#DIV/0!</v>
      </c>
    </row>
    <row r="106" spans="1:1025" s="6" customFormat="1" ht="21" customHeight="1" x14ac:dyDescent="0.25">
      <c r="A106" s="80"/>
      <c r="B106" s="44" t="s">
        <v>75</v>
      </c>
      <c r="C106" s="45"/>
      <c r="D106" s="45">
        <f t="shared" ref="D106:I106" si="54">D41+D56+D76+D92+D103</f>
        <v>0</v>
      </c>
      <c r="E106" s="45">
        <f t="shared" si="54"/>
        <v>0</v>
      </c>
      <c r="F106" s="45">
        <f t="shared" si="54"/>
        <v>0</v>
      </c>
      <c r="G106" s="45">
        <f t="shared" si="54"/>
        <v>0</v>
      </c>
      <c r="H106" s="45">
        <f t="shared" si="54"/>
        <v>0</v>
      </c>
      <c r="I106" s="45">
        <f t="shared" si="54"/>
        <v>0</v>
      </c>
      <c r="J106" s="64"/>
      <c r="K106" s="64"/>
      <c r="L106" s="64"/>
      <c r="M106" s="67"/>
    </row>
    <row r="107" spans="1:1025" s="6" customFormat="1" ht="21" customHeight="1" thickBot="1" x14ac:dyDescent="0.3">
      <c r="A107" s="81"/>
      <c r="B107" s="44" t="s">
        <v>118</v>
      </c>
      <c r="C107" s="45"/>
      <c r="D107" s="46" t="e">
        <f>D105/D106</f>
        <v>#DIV/0!</v>
      </c>
      <c r="E107" s="46" t="e">
        <f t="shared" ref="E107:I107" si="55">E105/E106</f>
        <v>#DIV/0!</v>
      </c>
      <c r="F107" s="46" t="e">
        <f t="shared" si="55"/>
        <v>#DIV/0!</v>
      </c>
      <c r="G107" s="46" t="e">
        <f t="shared" ref="G107" si="56">G105/G106</f>
        <v>#DIV/0!</v>
      </c>
      <c r="H107" s="46" t="e">
        <f t="shared" si="55"/>
        <v>#DIV/0!</v>
      </c>
      <c r="I107" s="46" t="e">
        <f t="shared" si="55"/>
        <v>#DIV/0!</v>
      </c>
      <c r="J107" s="65"/>
      <c r="K107" s="65"/>
      <c r="L107" s="65"/>
      <c r="M107" s="68"/>
    </row>
    <row r="108" spans="1:1025" ht="36" customHeight="1" thickBot="1" x14ac:dyDescent="0.3">
      <c r="A108" s="60">
        <f>COUNTIF(D108:I108,"CUMPLE")</f>
        <v>0</v>
      </c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1"/>
    </row>
    <row r="109" spans="1:1025" ht="34.5" customHeight="1" x14ac:dyDescent="0.25">
      <c r="B109" s="112" t="s">
        <v>90</v>
      </c>
      <c r="C109" s="49" t="s">
        <v>84</v>
      </c>
      <c r="D109" s="49" t="str">
        <f>D8</f>
        <v>PALMAS</v>
      </c>
      <c r="E109" s="49" t="str">
        <f>E8</f>
        <v>CANAIMA</v>
      </c>
      <c r="F109" s="49" t="str">
        <f>F8</f>
        <v>CAIMI</v>
      </c>
      <c r="G109" s="49" t="s">
        <v>130</v>
      </c>
      <c r="H109" s="49" t="str">
        <f>H8</f>
        <v>IPC</v>
      </c>
      <c r="I109" s="50" t="str">
        <f>I8</f>
        <v>HOSPITALIZACION CANAIMA</v>
      </c>
      <c r="J109" s="51" t="s">
        <v>91</v>
      </c>
      <c r="AMI109"/>
      <c r="AMJ109"/>
      <c r="AMK109"/>
    </row>
    <row r="110" spans="1:1025" s="8" customFormat="1" ht="45" customHeight="1" x14ac:dyDescent="0.25">
      <c r="B110" s="113"/>
      <c r="C110" s="47" t="s">
        <v>63</v>
      </c>
      <c r="D110" s="56" t="e">
        <f t="shared" ref="D110:I110" si="57">D42</f>
        <v>#DIV/0!</v>
      </c>
      <c r="E110" s="56" t="e">
        <f t="shared" si="57"/>
        <v>#DIV/0!</v>
      </c>
      <c r="F110" s="56" t="e">
        <f t="shared" si="57"/>
        <v>#DIV/0!</v>
      </c>
      <c r="G110" s="56" t="e">
        <f t="shared" si="57"/>
        <v>#DIV/0!</v>
      </c>
      <c r="H110" s="56" t="e">
        <f t="shared" si="57"/>
        <v>#DIV/0!</v>
      </c>
      <c r="I110" s="56" t="e">
        <f t="shared" si="57"/>
        <v>#DIV/0!</v>
      </c>
      <c r="J110" s="57" t="e">
        <f>M39</f>
        <v>#DIV/0!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7"/>
      <c r="ST110" s="7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7"/>
      <c r="VI110" s="7"/>
      <c r="VJ110" s="7"/>
      <c r="VK110" s="7"/>
      <c r="VL110" s="7"/>
      <c r="VM110" s="7"/>
      <c r="VN110" s="7"/>
      <c r="VO110" s="7"/>
      <c r="VP110" s="7"/>
      <c r="VQ110" s="7"/>
      <c r="VR110" s="7"/>
      <c r="VS110" s="7"/>
      <c r="VT110" s="7"/>
      <c r="VU110" s="7"/>
      <c r="VV110" s="7"/>
      <c r="VW110" s="7"/>
      <c r="VX110" s="7"/>
      <c r="VY110" s="7"/>
      <c r="VZ110" s="7"/>
      <c r="WA110" s="7"/>
      <c r="WB110" s="7"/>
      <c r="WC110" s="7"/>
      <c r="WD110" s="7"/>
      <c r="WE110" s="7"/>
      <c r="WF110" s="7"/>
      <c r="WG110" s="7"/>
      <c r="WH110" s="7"/>
      <c r="WI110" s="7"/>
      <c r="WJ110" s="7"/>
      <c r="WK110" s="7"/>
      <c r="WL110" s="7"/>
      <c r="WM110" s="7"/>
      <c r="WN110" s="7"/>
      <c r="WO110" s="7"/>
      <c r="WP110" s="7"/>
      <c r="WQ110" s="7"/>
      <c r="WR110" s="7"/>
      <c r="WS110" s="7"/>
      <c r="WT110" s="7"/>
      <c r="WU110" s="7"/>
      <c r="WV110" s="7"/>
      <c r="WW110" s="7"/>
      <c r="WX110" s="7"/>
      <c r="WY110" s="7"/>
      <c r="WZ110" s="7"/>
      <c r="XA110" s="7"/>
      <c r="XB110" s="7"/>
      <c r="XC110" s="7"/>
      <c r="XD110" s="7"/>
      <c r="XE110" s="7"/>
      <c r="XF110" s="7"/>
      <c r="XG110" s="7"/>
      <c r="XH110" s="7"/>
      <c r="XI110" s="7"/>
      <c r="XJ110" s="7"/>
      <c r="XK110" s="7"/>
      <c r="XL110" s="7"/>
      <c r="XM110" s="7"/>
      <c r="XN110" s="7"/>
      <c r="XO110" s="7"/>
      <c r="XP110" s="7"/>
      <c r="XQ110" s="7"/>
      <c r="XR110" s="7"/>
      <c r="XS110" s="7"/>
      <c r="XT110" s="7"/>
      <c r="XU110" s="7"/>
      <c r="XV110" s="7"/>
      <c r="XW110" s="7"/>
      <c r="XX110" s="7"/>
      <c r="XY110" s="7"/>
      <c r="XZ110" s="7"/>
      <c r="YA110" s="7"/>
      <c r="YB110" s="7"/>
      <c r="YC110" s="7"/>
      <c r="YD110" s="7"/>
      <c r="YE110" s="7"/>
      <c r="YF110" s="7"/>
      <c r="YG110" s="7"/>
      <c r="YH110" s="7"/>
      <c r="YI110" s="7"/>
      <c r="YJ110" s="7"/>
      <c r="YK110" s="7"/>
      <c r="YL110" s="7"/>
      <c r="YM110" s="7"/>
      <c r="YN110" s="7"/>
      <c r="YO110" s="7"/>
      <c r="YP110" s="7"/>
      <c r="YQ110" s="7"/>
      <c r="YR110" s="7"/>
      <c r="YS110" s="7"/>
      <c r="YT110" s="7"/>
      <c r="YU110" s="7"/>
      <c r="YV110" s="7"/>
      <c r="YW110" s="7"/>
      <c r="YX110" s="7"/>
      <c r="YY110" s="7"/>
      <c r="YZ110" s="7"/>
      <c r="ZA110" s="7"/>
      <c r="ZB110" s="7"/>
      <c r="ZC110" s="7"/>
      <c r="ZD110" s="7"/>
      <c r="ZE110" s="7"/>
      <c r="ZF110" s="7"/>
      <c r="ZG110" s="7"/>
      <c r="ZH110" s="7"/>
      <c r="ZI110" s="7"/>
      <c r="ZJ110" s="7"/>
      <c r="ZK110" s="7"/>
      <c r="ZL110" s="7"/>
      <c r="ZM110" s="7"/>
      <c r="ZN110" s="7"/>
      <c r="ZO110" s="7"/>
      <c r="ZP110" s="7"/>
      <c r="ZQ110" s="7"/>
      <c r="ZR110" s="7"/>
      <c r="ZS110" s="7"/>
      <c r="ZT110" s="7"/>
      <c r="ZU110" s="7"/>
      <c r="ZV110" s="7"/>
      <c r="ZW110" s="7"/>
      <c r="ZX110" s="7"/>
      <c r="ZY110" s="7"/>
      <c r="ZZ110" s="7"/>
      <c r="AAA110" s="7"/>
      <c r="AAB110" s="7"/>
      <c r="AAC110" s="7"/>
      <c r="AAD110" s="7"/>
      <c r="AAE110" s="7"/>
      <c r="AAF110" s="7"/>
      <c r="AAG110" s="7"/>
      <c r="AAH110" s="7"/>
      <c r="AAI110" s="7"/>
      <c r="AAJ110" s="7"/>
      <c r="AAK110" s="7"/>
      <c r="AAL110" s="7"/>
      <c r="AAM110" s="7"/>
      <c r="AAN110" s="7"/>
      <c r="AAO110" s="7"/>
      <c r="AAP110" s="7"/>
      <c r="AAQ110" s="7"/>
      <c r="AAR110" s="7"/>
      <c r="AAS110" s="7"/>
      <c r="AAT110" s="7"/>
      <c r="AAU110" s="7"/>
      <c r="AAV110" s="7"/>
      <c r="AAW110" s="7"/>
      <c r="AAX110" s="7"/>
      <c r="AAY110" s="7"/>
      <c r="AAZ110" s="7"/>
      <c r="ABA110" s="7"/>
      <c r="ABB110" s="7"/>
      <c r="ABC110" s="7"/>
      <c r="ABD110" s="7"/>
      <c r="ABE110" s="7"/>
      <c r="ABF110" s="7"/>
      <c r="ABG110" s="7"/>
      <c r="ABH110" s="7"/>
      <c r="ABI110" s="7"/>
      <c r="ABJ110" s="7"/>
      <c r="ABK110" s="7"/>
      <c r="ABL110" s="7"/>
      <c r="ABM110" s="7"/>
      <c r="ABN110" s="7"/>
      <c r="ABO110" s="7"/>
      <c r="ABP110" s="7"/>
      <c r="ABQ110" s="7"/>
      <c r="ABR110" s="7"/>
      <c r="ABS110" s="7"/>
      <c r="ABT110" s="7"/>
      <c r="ABU110" s="7"/>
      <c r="ABV110" s="7"/>
      <c r="ABW110" s="7"/>
      <c r="ABX110" s="7"/>
      <c r="ABY110" s="7"/>
      <c r="ABZ110" s="7"/>
      <c r="ACA110" s="7"/>
      <c r="ACB110" s="7"/>
      <c r="ACC110" s="7"/>
      <c r="ACD110" s="7"/>
      <c r="ACE110" s="7"/>
      <c r="ACF110" s="7"/>
      <c r="ACG110" s="7"/>
      <c r="ACH110" s="7"/>
      <c r="ACI110" s="7"/>
      <c r="ACJ110" s="7"/>
      <c r="ACK110" s="7"/>
      <c r="ACL110" s="7"/>
      <c r="ACM110" s="7"/>
      <c r="ACN110" s="7"/>
      <c r="ACO110" s="7"/>
      <c r="ACP110" s="7"/>
      <c r="ACQ110" s="7"/>
      <c r="ACR110" s="7"/>
      <c r="ACS110" s="7"/>
      <c r="ACT110" s="7"/>
      <c r="ACU110" s="7"/>
      <c r="ACV110" s="7"/>
      <c r="ACW110" s="7"/>
      <c r="ACX110" s="7"/>
      <c r="ACY110" s="7"/>
      <c r="ACZ110" s="7"/>
      <c r="ADA110" s="7"/>
      <c r="ADB110" s="7"/>
      <c r="ADC110" s="7"/>
      <c r="ADD110" s="7"/>
      <c r="ADE110" s="7"/>
      <c r="ADF110" s="7"/>
      <c r="ADG110" s="7"/>
      <c r="ADH110" s="7"/>
      <c r="ADI110" s="7"/>
      <c r="ADJ110" s="7"/>
      <c r="ADK110" s="7"/>
      <c r="ADL110" s="7"/>
      <c r="ADM110" s="7"/>
      <c r="ADN110" s="7"/>
      <c r="ADO110" s="7"/>
      <c r="ADP110" s="7"/>
      <c r="ADQ110" s="7"/>
      <c r="ADR110" s="7"/>
      <c r="ADS110" s="7"/>
      <c r="ADT110" s="7"/>
      <c r="ADU110" s="7"/>
      <c r="ADV110" s="7"/>
      <c r="ADW110" s="7"/>
      <c r="ADX110" s="7"/>
      <c r="ADY110" s="7"/>
      <c r="ADZ110" s="7"/>
      <c r="AEA110" s="7"/>
      <c r="AEB110" s="7"/>
      <c r="AEC110" s="7"/>
      <c r="AED110" s="7"/>
      <c r="AEE110" s="7"/>
      <c r="AEF110" s="7"/>
      <c r="AEG110" s="7"/>
      <c r="AEH110" s="7"/>
      <c r="AEI110" s="7"/>
      <c r="AEJ110" s="7"/>
      <c r="AEK110" s="7"/>
      <c r="AEL110" s="7"/>
      <c r="AEM110" s="7"/>
      <c r="AEN110" s="7"/>
      <c r="AEO110" s="7"/>
      <c r="AEP110" s="7"/>
      <c r="AEQ110" s="7"/>
      <c r="AER110" s="7"/>
      <c r="AES110" s="7"/>
      <c r="AET110" s="7"/>
      <c r="AEU110" s="7"/>
      <c r="AEV110" s="7"/>
      <c r="AEW110" s="7"/>
      <c r="AEX110" s="7"/>
      <c r="AEY110" s="7"/>
      <c r="AEZ110" s="7"/>
      <c r="AFA110" s="7"/>
      <c r="AFB110" s="7"/>
      <c r="AFC110" s="7"/>
      <c r="AFD110" s="7"/>
      <c r="AFE110" s="7"/>
      <c r="AFF110" s="7"/>
      <c r="AFG110" s="7"/>
      <c r="AFH110" s="7"/>
      <c r="AFI110" s="7"/>
      <c r="AFJ110" s="7"/>
      <c r="AFK110" s="7"/>
      <c r="AFL110" s="7"/>
      <c r="AFM110" s="7"/>
      <c r="AFN110" s="7"/>
      <c r="AFO110" s="7"/>
      <c r="AFP110" s="7"/>
      <c r="AFQ110" s="7"/>
      <c r="AFR110" s="7"/>
      <c r="AFS110" s="7"/>
      <c r="AFT110" s="7"/>
      <c r="AFU110" s="7"/>
      <c r="AFV110" s="7"/>
      <c r="AFW110" s="7"/>
      <c r="AFX110" s="7"/>
      <c r="AFY110" s="7"/>
      <c r="AFZ110" s="7"/>
      <c r="AGA110" s="7"/>
      <c r="AGB110" s="7"/>
      <c r="AGC110" s="7"/>
      <c r="AGD110" s="7"/>
      <c r="AGE110" s="7"/>
      <c r="AGF110" s="7"/>
      <c r="AGG110" s="7"/>
      <c r="AGH110" s="7"/>
      <c r="AGI110" s="7"/>
      <c r="AGJ110" s="7"/>
      <c r="AGK110" s="7"/>
      <c r="AGL110" s="7"/>
      <c r="AGM110" s="7"/>
      <c r="AGN110" s="7"/>
      <c r="AGO110" s="7"/>
      <c r="AGP110" s="7"/>
      <c r="AGQ110" s="7"/>
      <c r="AGR110" s="7"/>
      <c r="AGS110" s="7"/>
      <c r="AGT110" s="7"/>
      <c r="AGU110" s="7"/>
      <c r="AGV110" s="7"/>
      <c r="AGW110" s="7"/>
      <c r="AGX110" s="7"/>
      <c r="AGY110" s="7"/>
      <c r="AGZ110" s="7"/>
      <c r="AHA110" s="7"/>
      <c r="AHB110" s="7"/>
      <c r="AHC110" s="7"/>
      <c r="AHD110" s="7"/>
      <c r="AHE110" s="7"/>
      <c r="AHF110" s="7"/>
      <c r="AHG110" s="7"/>
      <c r="AHH110" s="7"/>
      <c r="AHI110" s="7"/>
      <c r="AHJ110" s="7"/>
      <c r="AHK110" s="7"/>
      <c r="AHL110" s="7"/>
      <c r="AHM110" s="7"/>
      <c r="AHN110" s="7"/>
      <c r="AHO110" s="7"/>
      <c r="AHP110" s="7"/>
      <c r="AHQ110" s="7"/>
      <c r="AHR110" s="7"/>
      <c r="AHS110" s="7"/>
      <c r="AHT110" s="7"/>
      <c r="AHU110" s="7"/>
      <c r="AHV110" s="7"/>
      <c r="AHW110" s="7"/>
      <c r="AHX110" s="7"/>
      <c r="AHY110" s="7"/>
      <c r="AHZ110" s="7"/>
      <c r="AIA110" s="7"/>
      <c r="AIB110" s="7"/>
      <c r="AIC110" s="7"/>
      <c r="AID110" s="7"/>
      <c r="AIE110" s="7"/>
      <c r="AIF110" s="7"/>
      <c r="AIG110" s="7"/>
      <c r="AIH110" s="7"/>
      <c r="AII110" s="7"/>
      <c r="AIJ110" s="7"/>
      <c r="AIK110" s="7"/>
      <c r="AIL110" s="7"/>
      <c r="AIM110" s="7"/>
      <c r="AIN110" s="7"/>
      <c r="AIO110" s="7"/>
      <c r="AIP110" s="7"/>
      <c r="AIQ110" s="7"/>
      <c r="AIR110" s="7"/>
      <c r="AIS110" s="7"/>
      <c r="AIT110" s="7"/>
      <c r="AIU110" s="7"/>
      <c r="AIV110" s="7"/>
      <c r="AIW110" s="7"/>
      <c r="AIX110" s="7"/>
      <c r="AIY110" s="7"/>
      <c r="AIZ110" s="7"/>
      <c r="AJA110" s="7"/>
      <c r="AJB110" s="7"/>
      <c r="AJC110" s="7"/>
      <c r="AJD110" s="7"/>
      <c r="AJE110" s="7"/>
      <c r="AJF110" s="7"/>
      <c r="AJG110" s="7"/>
      <c r="AJH110" s="7"/>
      <c r="AJI110" s="7"/>
      <c r="AJJ110" s="7"/>
      <c r="AJK110" s="7"/>
      <c r="AJL110" s="7"/>
      <c r="AJM110" s="7"/>
      <c r="AJN110" s="7"/>
      <c r="AJO110" s="7"/>
      <c r="AJP110" s="7"/>
      <c r="AJQ110" s="7"/>
      <c r="AJR110" s="7"/>
      <c r="AJS110" s="7"/>
      <c r="AJT110" s="7"/>
      <c r="AJU110" s="7"/>
      <c r="AJV110" s="7"/>
      <c r="AJW110" s="7"/>
      <c r="AJX110" s="7"/>
      <c r="AJY110" s="7"/>
      <c r="AJZ110" s="7"/>
      <c r="AKA110" s="7"/>
      <c r="AKB110" s="7"/>
      <c r="AKC110" s="7"/>
      <c r="AKD110" s="7"/>
      <c r="AKE110" s="7"/>
      <c r="AKF110" s="7"/>
      <c r="AKG110" s="7"/>
      <c r="AKH110" s="7"/>
      <c r="AKI110" s="7"/>
      <c r="AKJ110" s="7"/>
      <c r="AKK110" s="7"/>
      <c r="AKL110" s="7"/>
      <c r="AKM110" s="7"/>
      <c r="AKN110" s="7"/>
      <c r="AKO110" s="7"/>
      <c r="AKP110" s="7"/>
      <c r="AKQ110" s="7"/>
      <c r="AKR110" s="7"/>
      <c r="AKS110" s="7"/>
      <c r="AKT110" s="7"/>
      <c r="AKU110" s="7"/>
      <c r="AKV110" s="7"/>
      <c r="AKW110" s="7"/>
      <c r="AKX110" s="7"/>
      <c r="AKY110" s="7"/>
      <c r="AKZ110" s="7"/>
      <c r="ALA110" s="7"/>
      <c r="ALB110" s="7"/>
      <c r="ALC110" s="7"/>
      <c r="ALD110" s="7"/>
      <c r="ALE110" s="7"/>
      <c r="ALF110" s="7"/>
      <c r="ALG110" s="7"/>
      <c r="ALH110" s="7"/>
      <c r="ALI110" s="7"/>
      <c r="ALJ110" s="7"/>
      <c r="ALK110" s="7"/>
      <c r="ALL110" s="7"/>
      <c r="ALM110" s="7"/>
      <c r="ALN110" s="7"/>
      <c r="ALO110" s="7"/>
      <c r="ALP110" s="7"/>
      <c r="ALQ110" s="7"/>
      <c r="ALR110" s="7"/>
      <c r="ALS110" s="7"/>
      <c r="ALT110" s="7"/>
      <c r="ALU110" s="7"/>
      <c r="ALV110" s="7"/>
      <c r="ALW110" s="7"/>
      <c r="ALX110" s="7"/>
      <c r="ALY110" s="7"/>
      <c r="ALZ110" s="7"/>
      <c r="AMA110" s="7"/>
      <c r="AMB110" s="7"/>
      <c r="AMC110" s="7"/>
      <c r="AMD110" s="7"/>
      <c r="AME110" s="7"/>
      <c r="AMF110" s="7"/>
      <c r="AMG110" s="7"/>
      <c r="AMH110" s="7"/>
    </row>
    <row r="111" spans="1:1025" s="8" customFormat="1" ht="45" customHeight="1" x14ac:dyDescent="0.25">
      <c r="B111" s="113"/>
      <c r="C111" s="47" t="s">
        <v>64</v>
      </c>
      <c r="D111" s="56" t="e">
        <f t="shared" ref="D111:I111" si="58">D57</f>
        <v>#DIV/0!</v>
      </c>
      <c r="E111" s="56" t="e">
        <f t="shared" si="58"/>
        <v>#DIV/0!</v>
      </c>
      <c r="F111" s="56" t="e">
        <f t="shared" si="58"/>
        <v>#DIV/0!</v>
      </c>
      <c r="G111" s="56" t="e">
        <f t="shared" si="58"/>
        <v>#DIV/0!</v>
      </c>
      <c r="H111" s="56" t="e">
        <f t="shared" si="58"/>
        <v>#DIV/0!</v>
      </c>
      <c r="I111" s="56" t="e">
        <f t="shared" si="58"/>
        <v>#DIV/0!</v>
      </c>
      <c r="J111" s="57" t="e">
        <f>M54</f>
        <v>#DIV/0!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  <c r="AHD111" s="7"/>
      <c r="AHE111" s="7"/>
      <c r="AHF111" s="7"/>
      <c r="AHG111" s="7"/>
      <c r="AHH111" s="7"/>
      <c r="AHI111" s="7"/>
      <c r="AHJ111" s="7"/>
      <c r="AHK111" s="7"/>
      <c r="AHL111" s="7"/>
      <c r="AHM111" s="7"/>
      <c r="AHN111" s="7"/>
      <c r="AHO111" s="7"/>
      <c r="AHP111" s="7"/>
      <c r="AHQ111" s="7"/>
      <c r="AHR111" s="7"/>
      <c r="AHS111" s="7"/>
      <c r="AHT111" s="7"/>
      <c r="AHU111" s="7"/>
      <c r="AHV111" s="7"/>
      <c r="AHW111" s="7"/>
      <c r="AHX111" s="7"/>
      <c r="AHY111" s="7"/>
      <c r="AHZ111" s="7"/>
      <c r="AIA111" s="7"/>
      <c r="AIB111" s="7"/>
      <c r="AIC111" s="7"/>
      <c r="AID111" s="7"/>
      <c r="AIE111" s="7"/>
      <c r="AIF111" s="7"/>
      <c r="AIG111" s="7"/>
      <c r="AIH111" s="7"/>
      <c r="AII111" s="7"/>
      <c r="AIJ111" s="7"/>
      <c r="AIK111" s="7"/>
      <c r="AIL111" s="7"/>
      <c r="AIM111" s="7"/>
      <c r="AIN111" s="7"/>
      <c r="AIO111" s="7"/>
      <c r="AIP111" s="7"/>
      <c r="AIQ111" s="7"/>
      <c r="AIR111" s="7"/>
      <c r="AIS111" s="7"/>
      <c r="AIT111" s="7"/>
      <c r="AIU111" s="7"/>
      <c r="AIV111" s="7"/>
      <c r="AIW111" s="7"/>
      <c r="AIX111" s="7"/>
      <c r="AIY111" s="7"/>
      <c r="AIZ111" s="7"/>
      <c r="AJA111" s="7"/>
      <c r="AJB111" s="7"/>
      <c r="AJC111" s="7"/>
      <c r="AJD111" s="7"/>
      <c r="AJE111" s="7"/>
      <c r="AJF111" s="7"/>
      <c r="AJG111" s="7"/>
      <c r="AJH111" s="7"/>
      <c r="AJI111" s="7"/>
      <c r="AJJ111" s="7"/>
      <c r="AJK111" s="7"/>
      <c r="AJL111" s="7"/>
      <c r="AJM111" s="7"/>
      <c r="AJN111" s="7"/>
      <c r="AJO111" s="7"/>
      <c r="AJP111" s="7"/>
      <c r="AJQ111" s="7"/>
      <c r="AJR111" s="7"/>
      <c r="AJS111" s="7"/>
      <c r="AJT111" s="7"/>
      <c r="AJU111" s="7"/>
      <c r="AJV111" s="7"/>
      <c r="AJW111" s="7"/>
      <c r="AJX111" s="7"/>
      <c r="AJY111" s="7"/>
      <c r="AJZ111" s="7"/>
      <c r="AKA111" s="7"/>
      <c r="AKB111" s="7"/>
      <c r="AKC111" s="7"/>
      <c r="AKD111" s="7"/>
      <c r="AKE111" s="7"/>
      <c r="AKF111" s="7"/>
      <c r="AKG111" s="7"/>
      <c r="AKH111" s="7"/>
      <c r="AKI111" s="7"/>
      <c r="AKJ111" s="7"/>
      <c r="AKK111" s="7"/>
      <c r="AKL111" s="7"/>
      <c r="AKM111" s="7"/>
      <c r="AKN111" s="7"/>
      <c r="AKO111" s="7"/>
      <c r="AKP111" s="7"/>
      <c r="AKQ111" s="7"/>
      <c r="AKR111" s="7"/>
      <c r="AKS111" s="7"/>
      <c r="AKT111" s="7"/>
      <c r="AKU111" s="7"/>
      <c r="AKV111" s="7"/>
      <c r="AKW111" s="7"/>
      <c r="AKX111" s="7"/>
      <c r="AKY111" s="7"/>
      <c r="AKZ111" s="7"/>
      <c r="ALA111" s="7"/>
      <c r="ALB111" s="7"/>
      <c r="ALC111" s="7"/>
      <c r="ALD111" s="7"/>
      <c r="ALE111" s="7"/>
      <c r="ALF111" s="7"/>
      <c r="ALG111" s="7"/>
      <c r="ALH111" s="7"/>
      <c r="ALI111" s="7"/>
      <c r="ALJ111" s="7"/>
      <c r="ALK111" s="7"/>
      <c r="ALL111" s="7"/>
      <c r="ALM111" s="7"/>
      <c r="ALN111" s="7"/>
      <c r="ALO111" s="7"/>
      <c r="ALP111" s="7"/>
      <c r="ALQ111" s="7"/>
      <c r="ALR111" s="7"/>
      <c r="ALS111" s="7"/>
      <c r="ALT111" s="7"/>
      <c r="ALU111" s="7"/>
      <c r="ALV111" s="7"/>
      <c r="ALW111" s="7"/>
      <c r="ALX111" s="7"/>
      <c r="ALY111" s="7"/>
      <c r="ALZ111" s="7"/>
      <c r="AMA111" s="7"/>
      <c r="AMB111" s="7"/>
      <c r="AMC111" s="7"/>
      <c r="AMD111" s="7"/>
      <c r="AME111" s="7"/>
      <c r="AMF111" s="7"/>
      <c r="AMG111" s="7"/>
      <c r="AMH111" s="7"/>
    </row>
    <row r="112" spans="1:1025" s="8" customFormat="1" ht="45" customHeight="1" x14ac:dyDescent="0.25">
      <c r="B112" s="113"/>
      <c r="C112" s="47" t="s">
        <v>65</v>
      </c>
      <c r="D112" s="56" t="e">
        <f t="shared" ref="D112:I112" si="59">D77</f>
        <v>#DIV/0!</v>
      </c>
      <c r="E112" s="56" t="e">
        <f t="shared" si="59"/>
        <v>#DIV/0!</v>
      </c>
      <c r="F112" s="56" t="e">
        <f t="shared" si="59"/>
        <v>#DIV/0!</v>
      </c>
      <c r="G112" s="56" t="e">
        <f t="shared" si="59"/>
        <v>#DIV/0!</v>
      </c>
      <c r="H112" s="56" t="e">
        <f t="shared" si="59"/>
        <v>#DIV/0!</v>
      </c>
      <c r="I112" s="56" t="e">
        <f t="shared" si="59"/>
        <v>#DIV/0!</v>
      </c>
      <c r="J112" s="57" t="e">
        <f>M74</f>
        <v>#DIV/0!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  <c r="XI112" s="7"/>
      <c r="XJ112" s="7"/>
      <c r="XK112" s="7"/>
      <c r="XL112" s="7"/>
      <c r="XM112" s="7"/>
      <c r="XN112" s="7"/>
      <c r="XO112" s="7"/>
      <c r="XP112" s="7"/>
      <c r="XQ112" s="7"/>
      <c r="XR112" s="7"/>
      <c r="XS112" s="7"/>
      <c r="XT112" s="7"/>
      <c r="XU112" s="7"/>
      <c r="XV112" s="7"/>
      <c r="XW112" s="7"/>
      <c r="XX112" s="7"/>
      <c r="XY112" s="7"/>
      <c r="XZ112" s="7"/>
      <c r="YA112" s="7"/>
      <c r="YB112" s="7"/>
      <c r="YC112" s="7"/>
      <c r="YD112" s="7"/>
      <c r="YE112" s="7"/>
      <c r="YF112" s="7"/>
      <c r="YG112" s="7"/>
      <c r="YH112" s="7"/>
      <c r="YI112" s="7"/>
      <c r="YJ112" s="7"/>
      <c r="YK112" s="7"/>
      <c r="YL112" s="7"/>
      <c r="YM112" s="7"/>
      <c r="YN112" s="7"/>
      <c r="YO112" s="7"/>
      <c r="YP112" s="7"/>
      <c r="YQ112" s="7"/>
      <c r="YR112" s="7"/>
      <c r="YS112" s="7"/>
      <c r="YT112" s="7"/>
      <c r="YU112" s="7"/>
      <c r="YV112" s="7"/>
      <c r="YW112" s="7"/>
      <c r="YX112" s="7"/>
      <c r="YY112" s="7"/>
      <c r="YZ112" s="7"/>
      <c r="ZA112" s="7"/>
      <c r="ZB112" s="7"/>
      <c r="ZC112" s="7"/>
      <c r="ZD112" s="7"/>
      <c r="ZE112" s="7"/>
      <c r="ZF112" s="7"/>
      <c r="ZG112" s="7"/>
      <c r="ZH112" s="7"/>
      <c r="ZI112" s="7"/>
      <c r="ZJ112" s="7"/>
      <c r="ZK112" s="7"/>
      <c r="ZL112" s="7"/>
      <c r="ZM112" s="7"/>
      <c r="ZN112" s="7"/>
      <c r="ZO112" s="7"/>
      <c r="ZP112" s="7"/>
      <c r="ZQ112" s="7"/>
      <c r="ZR112" s="7"/>
      <c r="ZS112" s="7"/>
      <c r="ZT112" s="7"/>
      <c r="ZU112" s="7"/>
      <c r="ZV112" s="7"/>
      <c r="ZW112" s="7"/>
      <c r="ZX112" s="7"/>
      <c r="ZY112" s="7"/>
      <c r="ZZ112" s="7"/>
      <c r="AAA112" s="7"/>
      <c r="AAB112" s="7"/>
      <c r="AAC112" s="7"/>
      <c r="AAD112" s="7"/>
      <c r="AAE112" s="7"/>
      <c r="AAF112" s="7"/>
      <c r="AAG112" s="7"/>
      <c r="AAH112" s="7"/>
      <c r="AAI112" s="7"/>
      <c r="AAJ112" s="7"/>
      <c r="AAK112" s="7"/>
      <c r="AAL112" s="7"/>
      <c r="AAM112" s="7"/>
      <c r="AAN112" s="7"/>
      <c r="AAO112" s="7"/>
      <c r="AAP112" s="7"/>
      <c r="AAQ112" s="7"/>
      <c r="AAR112" s="7"/>
      <c r="AAS112" s="7"/>
      <c r="AAT112" s="7"/>
      <c r="AAU112" s="7"/>
      <c r="AAV112" s="7"/>
      <c r="AAW112" s="7"/>
      <c r="AAX112" s="7"/>
      <c r="AAY112" s="7"/>
      <c r="AAZ112" s="7"/>
      <c r="ABA112" s="7"/>
      <c r="ABB112" s="7"/>
      <c r="ABC112" s="7"/>
      <c r="ABD112" s="7"/>
      <c r="ABE112" s="7"/>
      <c r="ABF112" s="7"/>
      <c r="ABG112" s="7"/>
      <c r="ABH112" s="7"/>
      <c r="ABI112" s="7"/>
      <c r="ABJ112" s="7"/>
      <c r="ABK112" s="7"/>
      <c r="ABL112" s="7"/>
      <c r="ABM112" s="7"/>
      <c r="ABN112" s="7"/>
      <c r="ABO112" s="7"/>
      <c r="ABP112" s="7"/>
      <c r="ABQ112" s="7"/>
      <c r="ABR112" s="7"/>
      <c r="ABS112" s="7"/>
      <c r="ABT112" s="7"/>
      <c r="ABU112" s="7"/>
      <c r="ABV112" s="7"/>
      <c r="ABW112" s="7"/>
      <c r="ABX112" s="7"/>
      <c r="ABY112" s="7"/>
      <c r="ABZ112" s="7"/>
      <c r="ACA112" s="7"/>
      <c r="ACB112" s="7"/>
      <c r="ACC112" s="7"/>
      <c r="ACD112" s="7"/>
      <c r="ACE112" s="7"/>
      <c r="ACF112" s="7"/>
      <c r="ACG112" s="7"/>
      <c r="ACH112" s="7"/>
      <c r="ACI112" s="7"/>
      <c r="ACJ112" s="7"/>
      <c r="ACK112" s="7"/>
      <c r="ACL112" s="7"/>
      <c r="ACM112" s="7"/>
      <c r="ACN112" s="7"/>
      <c r="ACO112" s="7"/>
      <c r="ACP112" s="7"/>
      <c r="ACQ112" s="7"/>
      <c r="ACR112" s="7"/>
      <c r="ACS112" s="7"/>
      <c r="ACT112" s="7"/>
      <c r="ACU112" s="7"/>
      <c r="ACV112" s="7"/>
      <c r="ACW112" s="7"/>
      <c r="ACX112" s="7"/>
      <c r="ACY112" s="7"/>
      <c r="ACZ112" s="7"/>
      <c r="ADA112" s="7"/>
      <c r="ADB112" s="7"/>
      <c r="ADC112" s="7"/>
      <c r="ADD112" s="7"/>
      <c r="ADE112" s="7"/>
      <c r="ADF112" s="7"/>
      <c r="ADG112" s="7"/>
      <c r="ADH112" s="7"/>
      <c r="ADI112" s="7"/>
      <c r="ADJ112" s="7"/>
      <c r="ADK112" s="7"/>
      <c r="ADL112" s="7"/>
      <c r="ADM112" s="7"/>
      <c r="ADN112" s="7"/>
      <c r="ADO112" s="7"/>
      <c r="ADP112" s="7"/>
      <c r="ADQ112" s="7"/>
      <c r="ADR112" s="7"/>
      <c r="ADS112" s="7"/>
      <c r="ADT112" s="7"/>
      <c r="ADU112" s="7"/>
      <c r="ADV112" s="7"/>
      <c r="ADW112" s="7"/>
      <c r="ADX112" s="7"/>
      <c r="ADY112" s="7"/>
      <c r="ADZ112" s="7"/>
      <c r="AEA112" s="7"/>
      <c r="AEB112" s="7"/>
      <c r="AEC112" s="7"/>
      <c r="AED112" s="7"/>
      <c r="AEE112" s="7"/>
      <c r="AEF112" s="7"/>
      <c r="AEG112" s="7"/>
      <c r="AEH112" s="7"/>
      <c r="AEI112" s="7"/>
      <c r="AEJ112" s="7"/>
      <c r="AEK112" s="7"/>
      <c r="AEL112" s="7"/>
      <c r="AEM112" s="7"/>
      <c r="AEN112" s="7"/>
      <c r="AEO112" s="7"/>
      <c r="AEP112" s="7"/>
      <c r="AEQ112" s="7"/>
      <c r="AER112" s="7"/>
      <c r="AES112" s="7"/>
      <c r="AET112" s="7"/>
      <c r="AEU112" s="7"/>
      <c r="AEV112" s="7"/>
      <c r="AEW112" s="7"/>
      <c r="AEX112" s="7"/>
      <c r="AEY112" s="7"/>
      <c r="AEZ112" s="7"/>
      <c r="AFA112" s="7"/>
      <c r="AFB112" s="7"/>
      <c r="AFC112" s="7"/>
      <c r="AFD112" s="7"/>
      <c r="AFE112" s="7"/>
      <c r="AFF112" s="7"/>
      <c r="AFG112" s="7"/>
      <c r="AFH112" s="7"/>
      <c r="AFI112" s="7"/>
      <c r="AFJ112" s="7"/>
      <c r="AFK112" s="7"/>
      <c r="AFL112" s="7"/>
      <c r="AFM112" s="7"/>
      <c r="AFN112" s="7"/>
      <c r="AFO112" s="7"/>
      <c r="AFP112" s="7"/>
      <c r="AFQ112" s="7"/>
      <c r="AFR112" s="7"/>
      <c r="AFS112" s="7"/>
      <c r="AFT112" s="7"/>
      <c r="AFU112" s="7"/>
      <c r="AFV112" s="7"/>
      <c r="AFW112" s="7"/>
      <c r="AFX112" s="7"/>
      <c r="AFY112" s="7"/>
      <c r="AFZ112" s="7"/>
      <c r="AGA112" s="7"/>
      <c r="AGB112" s="7"/>
      <c r="AGC112" s="7"/>
      <c r="AGD112" s="7"/>
      <c r="AGE112" s="7"/>
      <c r="AGF112" s="7"/>
      <c r="AGG112" s="7"/>
      <c r="AGH112" s="7"/>
      <c r="AGI112" s="7"/>
      <c r="AGJ112" s="7"/>
      <c r="AGK112" s="7"/>
      <c r="AGL112" s="7"/>
      <c r="AGM112" s="7"/>
      <c r="AGN112" s="7"/>
      <c r="AGO112" s="7"/>
      <c r="AGP112" s="7"/>
      <c r="AGQ112" s="7"/>
      <c r="AGR112" s="7"/>
      <c r="AGS112" s="7"/>
      <c r="AGT112" s="7"/>
      <c r="AGU112" s="7"/>
      <c r="AGV112" s="7"/>
      <c r="AGW112" s="7"/>
      <c r="AGX112" s="7"/>
      <c r="AGY112" s="7"/>
      <c r="AGZ112" s="7"/>
      <c r="AHA112" s="7"/>
      <c r="AHB112" s="7"/>
      <c r="AHC112" s="7"/>
      <c r="AHD112" s="7"/>
      <c r="AHE112" s="7"/>
      <c r="AHF112" s="7"/>
      <c r="AHG112" s="7"/>
      <c r="AHH112" s="7"/>
      <c r="AHI112" s="7"/>
      <c r="AHJ112" s="7"/>
      <c r="AHK112" s="7"/>
      <c r="AHL112" s="7"/>
      <c r="AHM112" s="7"/>
      <c r="AHN112" s="7"/>
      <c r="AHO112" s="7"/>
      <c r="AHP112" s="7"/>
      <c r="AHQ112" s="7"/>
      <c r="AHR112" s="7"/>
      <c r="AHS112" s="7"/>
      <c r="AHT112" s="7"/>
      <c r="AHU112" s="7"/>
      <c r="AHV112" s="7"/>
      <c r="AHW112" s="7"/>
      <c r="AHX112" s="7"/>
      <c r="AHY112" s="7"/>
      <c r="AHZ112" s="7"/>
      <c r="AIA112" s="7"/>
      <c r="AIB112" s="7"/>
      <c r="AIC112" s="7"/>
      <c r="AID112" s="7"/>
      <c r="AIE112" s="7"/>
      <c r="AIF112" s="7"/>
      <c r="AIG112" s="7"/>
      <c r="AIH112" s="7"/>
      <c r="AII112" s="7"/>
      <c r="AIJ112" s="7"/>
      <c r="AIK112" s="7"/>
      <c r="AIL112" s="7"/>
      <c r="AIM112" s="7"/>
      <c r="AIN112" s="7"/>
      <c r="AIO112" s="7"/>
      <c r="AIP112" s="7"/>
      <c r="AIQ112" s="7"/>
      <c r="AIR112" s="7"/>
      <c r="AIS112" s="7"/>
      <c r="AIT112" s="7"/>
      <c r="AIU112" s="7"/>
      <c r="AIV112" s="7"/>
      <c r="AIW112" s="7"/>
      <c r="AIX112" s="7"/>
      <c r="AIY112" s="7"/>
      <c r="AIZ112" s="7"/>
      <c r="AJA112" s="7"/>
      <c r="AJB112" s="7"/>
      <c r="AJC112" s="7"/>
      <c r="AJD112" s="7"/>
      <c r="AJE112" s="7"/>
      <c r="AJF112" s="7"/>
      <c r="AJG112" s="7"/>
      <c r="AJH112" s="7"/>
      <c r="AJI112" s="7"/>
      <c r="AJJ112" s="7"/>
      <c r="AJK112" s="7"/>
      <c r="AJL112" s="7"/>
      <c r="AJM112" s="7"/>
      <c r="AJN112" s="7"/>
      <c r="AJO112" s="7"/>
      <c r="AJP112" s="7"/>
      <c r="AJQ112" s="7"/>
      <c r="AJR112" s="7"/>
      <c r="AJS112" s="7"/>
      <c r="AJT112" s="7"/>
      <c r="AJU112" s="7"/>
      <c r="AJV112" s="7"/>
      <c r="AJW112" s="7"/>
      <c r="AJX112" s="7"/>
      <c r="AJY112" s="7"/>
      <c r="AJZ112" s="7"/>
      <c r="AKA112" s="7"/>
      <c r="AKB112" s="7"/>
      <c r="AKC112" s="7"/>
      <c r="AKD112" s="7"/>
      <c r="AKE112" s="7"/>
      <c r="AKF112" s="7"/>
      <c r="AKG112" s="7"/>
      <c r="AKH112" s="7"/>
      <c r="AKI112" s="7"/>
      <c r="AKJ112" s="7"/>
      <c r="AKK112" s="7"/>
      <c r="AKL112" s="7"/>
      <c r="AKM112" s="7"/>
      <c r="AKN112" s="7"/>
      <c r="AKO112" s="7"/>
      <c r="AKP112" s="7"/>
      <c r="AKQ112" s="7"/>
      <c r="AKR112" s="7"/>
      <c r="AKS112" s="7"/>
      <c r="AKT112" s="7"/>
      <c r="AKU112" s="7"/>
      <c r="AKV112" s="7"/>
      <c r="AKW112" s="7"/>
      <c r="AKX112" s="7"/>
      <c r="AKY112" s="7"/>
      <c r="AKZ112" s="7"/>
      <c r="ALA112" s="7"/>
      <c r="ALB112" s="7"/>
      <c r="ALC112" s="7"/>
      <c r="ALD112" s="7"/>
      <c r="ALE112" s="7"/>
      <c r="ALF112" s="7"/>
      <c r="ALG112" s="7"/>
      <c r="ALH112" s="7"/>
      <c r="ALI112" s="7"/>
      <c r="ALJ112" s="7"/>
      <c r="ALK112" s="7"/>
      <c r="ALL112" s="7"/>
      <c r="ALM112" s="7"/>
      <c r="ALN112" s="7"/>
      <c r="ALO112" s="7"/>
      <c r="ALP112" s="7"/>
      <c r="ALQ112" s="7"/>
      <c r="ALR112" s="7"/>
      <c r="ALS112" s="7"/>
      <c r="ALT112" s="7"/>
      <c r="ALU112" s="7"/>
      <c r="ALV112" s="7"/>
      <c r="ALW112" s="7"/>
      <c r="ALX112" s="7"/>
      <c r="ALY112" s="7"/>
      <c r="ALZ112" s="7"/>
      <c r="AMA112" s="7"/>
      <c r="AMB112" s="7"/>
      <c r="AMC112" s="7"/>
      <c r="AMD112" s="7"/>
      <c r="AME112" s="7"/>
      <c r="AMF112" s="7"/>
      <c r="AMG112" s="7"/>
      <c r="AMH112" s="7"/>
    </row>
    <row r="113" spans="1:1022" s="8" customFormat="1" ht="45" customHeight="1" x14ac:dyDescent="0.25">
      <c r="B113" s="113"/>
      <c r="C113" s="47" t="s">
        <v>66</v>
      </c>
      <c r="D113" s="56" t="e">
        <f t="shared" ref="D113:I113" si="60">D93</f>
        <v>#DIV/0!</v>
      </c>
      <c r="E113" s="56" t="e">
        <f t="shared" si="60"/>
        <v>#DIV/0!</v>
      </c>
      <c r="F113" s="56" t="e">
        <f t="shared" si="60"/>
        <v>#DIV/0!</v>
      </c>
      <c r="G113" s="56" t="e">
        <f t="shared" si="60"/>
        <v>#DIV/0!</v>
      </c>
      <c r="H113" s="56" t="e">
        <f t="shared" si="60"/>
        <v>#DIV/0!</v>
      </c>
      <c r="I113" s="56" t="e">
        <f t="shared" si="60"/>
        <v>#DIV/0!</v>
      </c>
      <c r="J113" s="57" t="e">
        <f>M90</f>
        <v>#DIV/0!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  <c r="AHD113" s="7"/>
      <c r="AHE113" s="7"/>
      <c r="AHF113" s="7"/>
      <c r="AHG113" s="7"/>
      <c r="AHH113" s="7"/>
      <c r="AHI113" s="7"/>
      <c r="AHJ113" s="7"/>
      <c r="AHK113" s="7"/>
      <c r="AHL113" s="7"/>
      <c r="AHM113" s="7"/>
      <c r="AHN113" s="7"/>
      <c r="AHO113" s="7"/>
      <c r="AHP113" s="7"/>
      <c r="AHQ113" s="7"/>
      <c r="AHR113" s="7"/>
      <c r="AHS113" s="7"/>
      <c r="AHT113" s="7"/>
      <c r="AHU113" s="7"/>
      <c r="AHV113" s="7"/>
      <c r="AHW113" s="7"/>
      <c r="AHX113" s="7"/>
      <c r="AHY113" s="7"/>
      <c r="AHZ113" s="7"/>
      <c r="AIA113" s="7"/>
      <c r="AIB113" s="7"/>
      <c r="AIC113" s="7"/>
      <c r="AID113" s="7"/>
      <c r="AIE113" s="7"/>
      <c r="AIF113" s="7"/>
      <c r="AIG113" s="7"/>
      <c r="AIH113" s="7"/>
      <c r="AII113" s="7"/>
      <c r="AIJ113" s="7"/>
      <c r="AIK113" s="7"/>
      <c r="AIL113" s="7"/>
      <c r="AIM113" s="7"/>
      <c r="AIN113" s="7"/>
      <c r="AIO113" s="7"/>
      <c r="AIP113" s="7"/>
      <c r="AIQ113" s="7"/>
      <c r="AIR113" s="7"/>
      <c r="AIS113" s="7"/>
      <c r="AIT113" s="7"/>
      <c r="AIU113" s="7"/>
      <c r="AIV113" s="7"/>
      <c r="AIW113" s="7"/>
      <c r="AIX113" s="7"/>
      <c r="AIY113" s="7"/>
      <c r="AIZ113" s="7"/>
      <c r="AJA113" s="7"/>
      <c r="AJB113" s="7"/>
      <c r="AJC113" s="7"/>
      <c r="AJD113" s="7"/>
      <c r="AJE113" s="7"/>
      <c r="AJF113" s="7"/>
      <c r="AJG113" s="7"/>
      <c r="AJH113" s="7"/>
      <c r="AJI113" s="7"/>
      <c r="AJJ113" s="7"/>
      <c r="AJK113" s="7"/>
      <c r="AJL113" s="7"/>
      <c r="AJM113" s="7"/>
      <c r="AJN113" s="7"/>
      <c r="AJO113" s="7"/>
      <c r="AJP113" s="7"/>
      <c r="AJQ113" s="7"/>
      <c r="AJR113" s="7"/>
      <c r="AJS113" s="7"/>
      <c r="AJT113" s="7"/>
      <c r="AJU113" s="7"/>
      <c r="AJV113" s="7"/>
      <c r="AJW113" s="7"/>
      <c r="AJX113" s="7"/>
      <c r="AJY113" s="7"/>
      <c r="AJZ113" s="7"/>
      <c r="AKA113" s="7"/>
      <c r="AKB113" s="7"/>
      <c r="AKC113" s="7"/>
      <c r="AKD113" s="7"/>
      <c r="AKE113" s="7"/>
      <c r="AKF113" s="7"/>
      <c r="AKG113" s="7"/>
      <c r="AKH113" s="7"/>
      <c r="AKI113" s="7"/>
      <c r="AKJ113" s="7"/>
      <c r="AKK113" s="7"/>
      <c r="AKL113" s="7"/>
      <c r="AKM113" s="7"/>
      <c r="AKN113" s="7"/>
      <c r="AKO113" s="7"/>
      <c r="AKP113" s="7"/>
      <c r="AKQ113" s="7"/>
      <c r="AKR113" s="7"/>
      <c r="AKS113" s="7"/>
      <c r="AKT113" s="7"/>
      <c r="AKU113" s="7"/>
      <c r="AKV113" s="7"/>
      <c r="AKW113" s="7"/>
      <c r="AKX113" s="7"/>
      <c r="AKY113" s="7"/>
      <c r="AKZ113" s="7"/>
      <c r="ALA113" s="7"/>
      <c r="ALB113" s="7"/>
      <c r="ALC113" s="7"/>
      <c r="ALD113" s="7"/>
      <c r="ALE113" s="7"/>
      <c r="ALF113" s="7"/>
      <c r="ALG113" s="7"/>
      <c r="ALH113" s="7"/>
      <c r="ALI113" s="7"/>
      <c r="ALJ113" s="7"/>
      <c r="ALK113" s="7"/>
      <c r="ALL113" s="7"/>
      <c r="ALM113" s="7"/>
      <c r="ALN113" s="7"/>
      <c r="ALO113" s="7"/>
      <c r="ALP113" s="7"/>
      <c r="ALQ113" s="7"/>
      <c r="ALR113" s="7"/>
      <c r="ALS113" s="7"/>
      <c r="ALT113" s="7"/>
      <c r="ALU113" s="7"/>
      <c r="ALV113" s="7"/>
      <c r="ALW113" s="7"/>
      <c r="ALX113" s="7"/>
      <c r="ALY113" s="7"/>
      <c r="ALZ113" s="7"/>
      <c r="AMA113" s="7"/>
      <c r="AMB113" s="7"/>
      <c r="AMC113" s="7"/>
      <c r="AMD113" s="7"/>
      <c r="AME113" s="7"/>
      <c r="AMF113" s="7"/>
      <c r="AMG113" s="7"/>
      <c r="AMH113" s="7"/>
    </row>
    <row r="114" spans="1:1022" s="8" customFormat="1" ht="45" customHeight="1" x14ac:dyDescent="0.25">
      <c r="B114" s="113"/>
      <c r="C114" s="47" t="s">
        <v>67</v>
      </c>
      <c r="D114" s="56" t="e">
        <f>D104</f>
        <v>#DIV/0!</v>
      </c>
      <c r="E114" s="56" t="e">
        <f t="shared" ref="E114:H114" si="61">E104</f>
        <v>#DIV/0!</v>
      </c>
      <c r="F114" s="56" t="e">
        <f t="shared" si="61"/>
        <v>#DIV/0!</v>
      </c>
      <c r="G114" s="56" t="e">
        <f t="shared" si="61"/>
        <v>#DIV/0!</v>
      </c>
      <c r="H114" s="56" t="e">
        <f t="shared" si="61"/>
        <v>#DIV/0!</v>
      </c>
      <c r="I114" s="56" t="e">
        <f>I104</f>
        <v>#DIV/0!</v>
      </c>
      <c r="J114" s="57" t="e">
        <f>M101</f>
        <v>#DIV/0!</v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/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  <c r="QU114" s="7"/>
      <c r="QV114" s="7"/>
      <c r="QW114" s="7"/>
      <c r="QX114" s="7"/>
      <c r="QY114" s="7"/>
      <c r="QZ114" s="7"/>
      <c r="RA114" s="7"/>
      <c r="RB114" s="7"/>
      <c r="RC114" s="7"/>
      <c r="RD114" s="7"/>
      <c r="RE114" s="7"/>
      <c r="RF114" s="7"/>
      <c r="RG114" s="7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7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  <c r="SD114" s="7"/>
      <c r="SE114" s="7"/>
      <c r="SF114" s="7"/>
      <c r="SG114" s="7"/>
      <c r="SH114" s="7"/>
      <c r="SI114" s="7"/>
      <c r="SJ114" s="7"/>
      <c r="SK114" s="7"/>
      <c r="SL114" s="7"/>
      <c r="SM114" s="7"/>
      <c r="SN114" s="7"/>
      <c r="SO114" s="7"/>
      <c r="SP114" s="7"/>
      <c r="SQ114" s="7"/>
      <c r="SR114" s="7"/>
      <c r="SS114" s="7"/>
      <c r="ST114" s="7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7"/>
      <c r="VI114" s="7"/>
      <c r="VJ114" s="7"/>
      <c r="VK114" s="7"/>
      <c r="VL114" s="7"/>
      <c r="VM114" s="7"/>
      <c r="VN114" s="7"/>
      <c r="VO114" s="7"/>
      <c r="VP114" s="7"/>
      <c r="VQ114" s="7"/>
      <c r="VR114" s="7"/>
      <c r="VS114" s="7"/>
      <c r="VT114" s="7"/>
      <c r="VU114" s="7"/>
      <c r="VV114" s="7"/>
      <c r="VW114" s="7"/>
      <c r="VX114" s="7"/>
      <c r="VY114" s="7"/>
      <c r="VZ114" s="7"/>
      <c r="WA114" s="7"/>
      <c r="WB114" s="7"/>
      <c r="WC114" s="7"/>
      <c r="WD114" s="7"/>
      <c r="WE114" s="7"/>
      <c r="WF114" s="7"/>
      <c r="WG114" s="7"/>
      <c r="WH114" s="7"/>
      <c r="WI114" s="7"/>
      <c r="WJ114" s="7"/>
      <c r="WK114" s="7"/>
      <c r="WL114" s="7"/>
      <c r="WM114" s="7"/>
      <c r="WN114" s="7"/>
      <c r="WO114" s="7"/>
      <c r="WP114" s="7"/>
      <c r="WQ114" s="7"/>
      <c r="WR114" s="7"/>
      <c r="WS114" s="7"/>
      <c r="WT114" s="7"/>
      <c r="WU114" s="7"/>
      <c r="WV114" s="7"/>
      <c r="WW114" s="7"/>
      <c r="WX114" s="7"/>
      <c r="WY114" s="7"/>
      <c r="WZ114" s="7"/>
      <c r="XA114" s="7"/>
      <c r="XB114" s="7"/>
      <c r="XC114" s="7"/>
      <c r="XD114" s="7"/>
      <c r="XE114" s="7"/>
      <c r="XF114" s="7"/>
      <c r="XG114" s="7"/>
      <c r="XH114" s="7"/>
      <c r="XI114" s="7"/>
      <c r="XJ114" s="7"/>
      <c r="XK114" s="7"/>
      <c r="XL114" s="7"/>
      <c r="XM114" s="7"/>
      <c r="XN114" s="7"/>
      <c r="XO114" s="7"/>
      <c r="XP114" s="7"/>
      <c r="XQ114" s="7"/>
      <c r="XR114" s="7"/>
      <c r="XS114" s="7"/>
      <c r="XT114" s="7"/>
      <c r="XU114" s="7"/>
      <c r="XV114" s="7"/>
      <c r="XW114" s="7"/>
      <c r="XX114" s="7"/>
      <c r="XY114" s="7"/>
      <c r="XZ114" s="7"/>
      <c r="YA114" s="7"/>
      <c r="YB114" s="7"/>
      <c r="YC114" s="7"/>
      <c r="YD114" s="7"/>
      <c r="YE114" s="7"/>
      <c r="YF114" s="7"/>
      <c r="YG114" s="7"/>
      <c r="YH114" s="7"/>
      <c r="YI114" s="7"/>
      <c r="YJ114" s="7"/>
      <c r="YK114" s="7"/>
      <c r="YL114" s="7"/>
      <c r="YM114" s="7"/>
      <c r="YN114" s="7"/>
      <c r="YO114" s="7"/>
      <c r="YP114" s="7"/>
      <c r="YQ114" s="7"/>
      <c r="YR114" s="7"/>
      <c r="YS114" s="7"/>
      <c r="YT114" s="7"/>
      <c r="YU114" s="7"/>
      <c r="YV114" s="7"/>
      <c r="YW114" s="7"/>
      <c r="YX114" s="7"/>
      <c r="YY114" s="7"/>
      <c r="YZ114" s="7"/>
      <c r="ZA114" s="7"/>
      <c r="ZB114" s="7"/>
      <c r="ZC114" s="7"/>
      <c r="ZD114" s="7"/>
      <c r="ZE114" s="7"/>
      <c r="ZF114" s="7"/>
      <c r="ZG114" s="7"/>
      <c r="ZH114" s="7"/>
      <c r="ZI114" s="7"/>
      <c r="ZJ114" s="7"/>
      <c r="ZK114" s="7"/>
      <c r="ZL114" s="7"/>
      <c r="ZM114" s="7"/>
      <c r="ZN114" s="7"/>
      <c r="ZO114" s="7"/>
      <c r="ZP114" s="7"/>
      <c r="ZQ114" s="7"/>
      <c r="ZR114" s="7"/>
      <c r="ZS114" s="7"/>
      <c r="ZT114" s="7"/>
      <c r="ZU114" s="7"/>
      <c r="ZV114" s="7"/>
      <c r="ZW114" s="7"/>
      <c r="ZX114" s="7"/>
      <c r="ZY114" s="7"/>
      <c r="ZZ114" s="7"/>
      <c r="AAA114" s="7"/>
      <c r="AAB114" s="7"/>
      <c r="AAC114" s="7"/>
      <c r="AAD114" s="7"/>
      <c r="AAE114" s="7"/>
      <c r="AAF114" s="7"/>
      <c r="AAG114" s="7"/>
      <c r="AAH114" s="7"/>
      <c r="AAI114" s="7"/>
      <c r="AAJ114" s="7"/>
      <c r="AAK114" s="7"/>
      <c r="AAL114" s="7"/>
      <c r="AAM114" s="7"/>
      <c r="AAN114" s="7"/>
      <c r="AAO114" s="7"/>
      <c r="AAP114" s="7"/>
      <c r="AAQ114" s="7"/>
      <c r="AAR114" s="7"/>
      <c r="AAS114" s="7"/>
      <c r="AAT114" s="7"/>
      <c r="AAU114" s="7"/>
      <c r="AAV114" s="7"/>
      <c r="AAW114" s="7"/>
      <c r="AAX114" s="7"/>
      <c r="AAY114" s="7"/>
      <c r="AAZ114" s="7"/>
      <c r="ABA114" s="7"/>
      <c r="ABB114" s="7"/>
      <c r="ABC114" s="7"/>
      <c r="ABD114" s="7"/>
      <c r="ABE114" s="7"/>
      <c r="ABF114" s="7"/>
      <c r="ABG114" s="7"/>
      <c r="ABH114" s="7"/>
      <c r="ABI114" s="7"/>
      <c r="ABJ114" s="7"/>
      <c r="ABK114" s="7"/>
      <c r="ABL114" s="7"/>
      <c r="ABM114" s="7"/>
      <c r="ABN114" s="7"/>
      <c r="ABO114" s="7"/>
      <c r="ABP114" s="7"/>
      <c r="ABQ114" s="7"/>
      <c r="ABR114" s="7"/>
      <c r="ABS114" s="7"/>
      <c r="ABT114" s="7"/>
      <c r="ABU114" s="7"/>
      <c r="ABV114" s="7"/>
      <c r="ABW114" s="7"/>
      <c r="ABX114" s="7"/>
      <c r="ABY114" s="7"/>
      <c r="ABZ114" s="7"/>
      <c r="ACA114" s="7"/>
      <c r="ACB114" s="7"/>
      <c r="ACC114" s="7"/>
      <c r="ACD114" s="7"/>
      <c r="ACE114" s="7"/>
      <c r="ACF114" s="7"/>
      <c r="ACG114" s="7"/>
      <c r="ACH114" s="7"/>
      <c r="ACI114" s="7"/>
      <c r="ACJ114" s="7"/>
      <c r="ACK114" s="7"/>
      <c r="ACL114" s="7"/>
      <c r="ACM114" s="7"/>
      <c r="ACN114" s="7"/>
      <c r="ACO114" s="7"/>
      <c r="ACP114" s="7"/>
      <c r="ACQ114" s="7"/>
      <c r="ACR114" s="7"/>
      <c r="ACS114" s="7"/>
      <c r="ACT114" s="7"/>
      <c r="ACU114" s="7"/>
      <c r="ACV114" s="7"/>
      <c r="ACW114" s="7"/>
      <c r="ACX114" s="7"/>
      <c r="ACY114" s="7"/>
      <c r="ACZ114" s="7"/>
      <c r="ADA114" s="7"/>
      <c r="ADB114" s="7"/>
      <c r="ADC114" s="7"/>
      <c r="ADD114" s="7"/>
      <c r="ADE114" s="7"/>
      <c r="ADF114" s="7"/>
      <c r="ADG114" s="7"/>
      <c r="ADH114" s="7"/>
      <c r="ADI114" s="7"/>
      <c r="ADJ114" s="7"/>
      <c r="ADK114" s="7"/>
      <c r="ADL114" s="7"/>
      <c r="ADM114" s="7"/>
      <c r="ADN114" s="7"/>
      <c r="ADO114" s="7"/>
      <c r="ADP114" s="7"/>
      <c r="ADQ114" s="7"/>
      <c r="ADR114" s="7"/>
      <c r="ADS114" s="7"/>
      <c r="ADT114" s="7"/>
      <c r="ADU114" s="7"/>
      <c r="ADV114" s="7"/>
      <c r="ADW114" s="7"/>
      <c r="ADX114" s="7"/>
      <c r="ADY114" s="7"/>
      <c r="ADZ114" s="7"/>
      <c r="AEA114" s="7"/>
      <c r="AEB114" s="7"/>
      <c r="AEC114" s="7"/>
      <c r="AED114" s="7"/>
      <c r="AEE114" s="7"/>
      <c r="AEF114" s="7"/>
      <c r="AEG114" s="7"/>
      <c r="AEH114" s="7"/>
      <c r="AEI114" s="7"/>
      <c r="AEJ114" s="7"/>
      <c r="AEK114" s="7"/>
      <c r="AEL114" s="7"/>
      <c r="AEM114" s="7"/>
      <c r="AEN114" s="7"/>
      <c r="AEO114" s="7"/>
      <c r="AEP114" s="7"/>
      <c r="AEQ114" s="7"/>
      <c r="AER114" s="7"/>
      <c r="AES114" s="7"/>
      <c r="AET114" s="7"/>
      <c r="AEU114" s="7"/>
      <c r="AEV114" s="7"/>
      <c r="AEW114" s="7"/>
      <c r="AEX114" s="7"/>
      <c r="AEY114" s="7"/>
      <c r="AEZ114" s="7"/>
      <c r="AFA114" s="7"/>
      <c r="AFB114" s="7"/>
      <c r="AFC114" s="7"/>
      <c r="AFD114" s="7"/>
      <c r="AFE114" s="7"/>
      <c r="AFF114" s="7"/>
      <c r="AFG114" s="7"/>
      <c r="AFH114" s="7"/>
      <c r="AFI114" s="7"/>
      <c r="AFJ114" s="7"/>
      <c r="AFK114" s="7"/>
      <c r="AFL114" s="7"/>
      <c r="AFM114" s="7"/>
      <c r="AFN114" s="7"/>
      <c r="AFO114" s="7"/>
      <c r="AFP114" s="7"/>
      <c r="AFQ114" s="7"/>
      <c r="AFR114" s="7"/>
      <c r="AFS114" s="7"/>
      <c r="AFT114" s="7"/>
      <c r="AFU114" s="7"/>
      <c r="AFV114" s="7"/>
      <c r="AFW114" s="7"/>
      <c r="AFX114" s="7"/>
      <c r="AFY114" s="7"/>
      <c r="AFZ114" s="7"/>
      <c r="AGA114" s="7"/>
      <c r="AGB114" s="7"/>
      <c r="AGC114" s="7"/>
      <c r="AGD114" s="7"/>
      <c r="AGE114" s="7"/>
      <c r="AGF114" s="7"/>
      <c r="AGG114" s="7"/>
      <c r="AGH114" s="7"/>
      <c r="AGI114" s="7"/>
      <c r="AGJ114" s="7"/>
      <c r="AGK114" s="7"/>
      <c r="AGL114" s="7"/>
      <c r="AGM114" s="7"/>
      <c r="AGN114" s="7"/>
      <c r="AGO114" s="7"/>
      <c r="AGP114" s="7"/>
      <c r="AGQ114" s="7"/>
      <c r="AGR114" s="7"/>
      <c r="AGS114" s="7"/>
      <c r="AGT114" s="7"/>
      <c r="AGU114" s="7"/>
      <c r="AGV114" s="7"/>
      <c r="AGW114" s="7"/>
      <c r="AGX114" s="7"/>
      <c r="AGY114" s="7"/>
      <c r="AGZ114" s="7"/>
      <c r="AHA114" s="7"/>
      <c r="AHB114" s="7"/>
      <c r="AHC114" s="7"/>
      <c r="AHD114" s="7"/>
      <c r="AHE114" s="7"/>
      <c r="AHF114" s="7"/>
      <c r="AHG114" s="7"/>
      <c r="AHH114" s="7"/>
      <c r="AHI114" s="7"/>
      <c r="AHJ114" s="7"/>
      <c r="AHK114" s="7"/>
      <c r="AHL114" s="7"/>
      <c r="AHM114" s="7"/>
      <c r="AHN114" s="7"/>
      <c r="AHO114" s="7"/>
      <c r="AHP114" s="7"/>
      <c r="AHQ114" s="7"/>
      <c r="AHR114" s="7"/>
      <c r="AHS114" s="7"/>
      <c r="AHT114" s="7"/>
      <c r="AHU114" s="7"/>
      <c r="AHV114" s="7"/>
      <c r="AHW114" s="7"/>
      <c r="AHX114" s="7"/>
      <c r="AHY114" s="7"/>
      <c r="AHZ114" s="7"/>
      <c r="AIA114" s="7"/>
      <c r="AIB114" s="7"/>
      <c r="AIC114" s="7"/>
      <c r="AID114" s="7"/>
      <c r="AIE114" s="7"/>
      <c r="AIF114" s="7"/>
      <c r="AIG114" s="7"/>
      <c r="AIH114" s="7"/>
      <c r="AII114" s="7"/>
      <c r="AIJ114" s="7"/>
      <c r="AIK114" s="7"/>
      <c r="AIL114" s="7"/>
      <c r="AIM114" s="7"/>
      <c r="AIN114" s="7"/>
      <c r="AIO114" s="7"/>
      <c r="AIP114" s="7"/>
      <c r="AIQ114" s="7"/>
      <c r="AIR114" s="7"/>
      <c r="AIS114" s="7"/>
      <c r="AIT114" s="7"/>
      <c r="AIU114" s="7"/>
      <c r="AIV114" s="7"/>
      <c r="AIW114" s="7"/>
      <c r="AIX114" s="7"/>
      <c r="AIY114" s="7"/>
      <c r="AIZ114" s="7"/>
      <c r="AJA114" s="7"/>
      <c r="AJB114" s="7"/>
      <c r="AJC114" s="7"/>
      <c r="AJD114" s="7"/>
      <c r="AJE114" s="7"/>
      <c r="AJF114" s="7"/>
      <c r="AJG114" s="7"/>
      <c r="AJH114" s="7"/>
      <c r="AJI114" s="7"/>
      <c r="AJJ114" s="7"/>
      <c r="AJK114" s="7"/>
      <c r="AJL114" s="7"/>
      <c r="AJM114" s="7"/>
      <c r="AJN114" s="7"/>
      <c r="AJO114" s="7"/>
      <c r="AJP114" s="7"/>
      <c r="AJQ114" s="7"/>
      <c r="AJR114" s="7"/>
      <c r="AJS114" s="7"/>
      <c r="AJT114" s="7"/>
      <c r="AJU114" s="7"/>
      <c r="AJV114" s="7"/>
      <c r="AJW114" s="7"/>
      <c r="AJX114" s="7"/>
      <c r="AJY114" s="7"/>
      <c r="AJZ114" s="7"/>
      <c r="AKA114" s="7"/>
      <c r="AKB114" s="7"/>
      <c r="AKC114" s="7"/>
      <c r="AKD114" s="7"/>
      <c r="AKE114" s="7"/>
      <c r="AKF114" s="7"/>
      <c r="AKG114" s="7"/>
      <c r="AKH114" s="7"/>
      <c r="AKI114" s="7"/>
      <c r="AKJ114" s="7"/>
      <c r="AKK114" s="7"/>
      <c r="AKL114" s="7"/>
      <c r="AKM114" s="7"/>
      <c r="AKN114" s="7"/>
      <c r="AKO114" s="7"/>
      <c r="AKP114" s="7"/>
      <c r="AKQ114" s="7"/>
      <c r="AKR114" s="7"/>
      <c r="AKS114" s="7"/>
      <c r="AKT114" s="7"/>
      <c r="AKU114" s="7"/>
      <c r="AKV114" s="7"/>
      <c r="AKW114" s="7"/>
      <c r="AKX114" s="7"/>
      <c r="AKY114" s="7"/>
      <c r="AKZ114" s="7"/>
      <c r="ALA114" s="7"/>
      <c r="ALB114" s="7"/>
      <c r="ALC114" s="7"/>
      <c r="ALD114" s="7"/>
      <c r="ALE114" s="7"/>
      <c r="ALF114" s="7"/>
      <c r="ALG114" s="7"/>
      <c r="ALH114" s="7"/>
      <c r="ALI114" s="7"/>
      <c r="ALJ114" s="7"/>
      <c r="ALK114" s="7"/>
      <c r="ALL114" s="7"/>
      <c r="ALM114" s="7"/>
      <c r="ALN114" s="7"/>
      <c r="ALO114" s="7"/>
      <c r="ALP114" s="7"/>
      <c r="ALQ114" s="7"/>
      <c r="ALR114" s="7"/>
      <c r="ALS114" s="7"/>
      <c r="ALT114" s="7"/>
      <c r="ALU114" s="7"/>
      <c r="ALV114" s="7"/>
      <c r="ALW114" s="7"/>
      <c r="ALX114" s="7"/>
      <c r="ALY114" s="7"/>
      <c r="ALZ114" s="7"/>
      <c r="AMA114" s="7"/>
      <c r="AMB114" s="7"/>
      <c r="AMC114" s="7"/>
      <c r="AMD114" s="7"/>
      <c r="AME114" s="7"/>
      <c r="AMF114" s="7"/>
      <c r="AMG114" s="7"/>
      <c r="AMH114" s="7"/>
    </row>
    <row r="115" spans="1:1022" s="8" customFormat="1" ht="45" customHeight="1" thickBot="1" x14ac:dyDescent="0.3">
      <c r="B115" s="114"/>
      <c r="C115" s="48" t="s">
        <v>85</v>
      </c>
      <c r="D115" s="58" t="e">
        <f>D107</f>
        <v>#DIV/0!</v>
      </c>
      <c r="E115" s="58" t="e">
        <f t="shared" ref="E115:H115" si="62">E107</f>
        <v>#DIV/0!</v>
      </c>
      <c r="F115" s="58" t="e">
        <f t="shared" si="62"/>
        <v>#DIV/0!</v>
      </c>
      <c r="G115" s="58" t="e">
        <f t="shared" si="62"/>
        <v>#DIV/0!</v>
      </c>
      <c r="H115" s="58" t="e">
        <f t="shared" si="62"/>
        <v>#DIV/0!</v>
      </c>
      <c r="I115" s="58" t="e">
        <f>I107</f>
        <v>#DIV/0!</v>
      </c>
      <c r="J115" s="59" t="e">
        <f>M105</f>
        <v>#DIV/0!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  <c r="XI115" s="7"/>
      <c r="XJ115" s="7"/>
      <c r="XK115" s="7"/>
      <c r="XL115" s="7"/>
      <c r="XM115" s="7"/>
      <c r="XN115" s="7"/>
      <c r="XO115" s="7"/>
      <c r="XP115" s="7"/>
      <c r="XQ115" s="7"/>
      <c r="XR115" s="7"/>
      <c r="XS115" s="7"/>
      <c r="XT115" s="7"/>
      <c r="XU115" s="7"/>
      <c r="XV115" s="7"/>
      <c r="XW115" s="7"/>
      <c r="XX115" s="7"/>
      <c r="XY115" s="7"/>
      <c r="XZ115" s="7"/>
      <c r="YA115" s="7"/>
      <c r="YB115" s="7"/>
      <c r="YC115" s="7"/>
      <c r="YD115" s="7"/>
      <c r="YE115" s="7"/>
      <c r="YF115" s="7"/>
      <c r="YG115" s="7"/>
      <c r="YH115" s="7"/>
      <c r="YI115" s="7"/>
      <c r="YJ115" s="7"/>
      <c r="YK115" s="7"/>
      <c r="YL115" s="7"/>
      <c r="YM115" s="7"/>
      <c r="YN115" s="7"/>
      <c r="YO115" s="7"/>
      <c r="YP115" s="7"/>
      <c r="YQ115" s="7"/>
      <c r="YR115" s="7"/>
      <c r="YS115" s="7"/>
      <c r="YT115" s="7"/>
      <c r="YU115" s="7"/>
      <c r="YV115" s="7"/>
      <c r="YW115" s="7"/>
      <c r="YX115" s="7"/>
      <c r="YY115" s="7"/>
      <c r="YZ115" s="7"/>
      <c r="ZA115" s="7"/>
      <c r="ZB115" s="7"/>
      <c r="ZC115" s="7"/>
      <c r="ZD115" s="7"/>
      <c r="ZE115" s="7"/>
      <c r="ZF115" s="7"/>
      <c r="ZG115" s="7"/>
      <c r="ZH115" s="7"/>
      <c r="ZI115" s="7"/>
      <c r="ZJ115" s="7"/>
      <c r="ZK115" s="7"/>
      <c r="ZL115" s="7"/>
      <c r="ZM115" s="7"/>
      <c r="ZN115" s="7"/>
      <c r="ZO115" s="7"/>
      <c r="ZP115" s="7"/>
      <c r="ZQ115" s="7"/>
      <c r="ZR115" s="7"/>
      <c r="ZS115" s="7"/>
      <c r="ZT115" s="7"/>
      <c r="ZU115" s="7"/>
      <c r="ZV115" s="7"/>
      <c r="ZW115" s="7"/>
      <c r="ZX115" s="7"/>
      <c r="ZY115" s="7"/>
      <c r="ZZ115" s="7"/>
      <c r="AAA115" s="7"/>
      <c r="AAB115" s="7"/>
      <c r="AAC115" s="7"/>
      <c r="AAD115" s="7"/>
      <c r="AAE115" s="7"/>
      <c r="AAF115" s="7"/>
      <c r="AAG115" s="7"/>
      <c r="AAH115" s="7"/>
      <c r="AAI115" s="7"/>
      <c r="AAJ115" s="7"/>
      <c r="AAK115" s="7"/>
      <c r="AAL115" s="7"/>
      <c r="AAM115" s="7"/>
      <c r="AAN115" s="7"/>
      <c r="AAO115" s="7"/>
      <c r="AAP115" s="7"/>
      <c r="AAQ115" s="7"/>
      <c r="AAR115" s="7"/>
      <c r="AAS115" s="7"/>
      <c r="AAT115" s="7"/>
      <c r="AAU115" s="7"/>
      <c r="AAV115" s="7"/>
      <c r="AAW115" s="7"/>
      <c r="AAX115" s="7"/>
      <c r="AAY115" s="7"/>
      <c r="AAZ115" s="7"/>
      <c r="ABA115" s="7"/>
      <c r="ABB115" s="7"/>
      <c r="ABC115" s="7"/>
      <c r="ABD115" s="7"/>
      <c r="ABE115" s="7"/>
      <c r="ABF115" s="7"/>
      <c r="ABG115" s="7"/>
      <c r="ABH115" s="7"/>
      <c r="ABI115" s="7"/>
      <c r="ABJ115" s="7"/>
      <c r="ABK115" s="7"/>
      <c r="ABL115" s="7"/>
      <c r="ABM115" s="7"/>
      <c r="ABN115" s="7"/>
      <c r="ABO115" s="7"/>
      <c r="ABP115" s="7"/>
      <c r="ABQ115" s="7"/>
      <c r="ABR115" s="7"/>
      <c r="ABS115" s="7"/>
      <c r="ABT115" s="7"/>
      <c r="ABU115" s="7"/>
      <c r="ABV115" s="7"/>
      <c r="ABW115" s="7"/>
      <c r="ABX115" s="7"/>
      <c r="ABY115" s="7"/>
      <c r="ABZ115" s="7"/>
      <c r="ACA115" s="7"/>
      <c r="ACB115" s="7"/>
      <c r="ACC115" s="7"/>
      <c r="ACD115" s="7"/>
      <c r="ACE115" s="7"/>
      <c r="ACF115" s="7"/>
      <c r="ACG115" s="7"/>
      <c r="ACH115" s="7"/>
      <c r="ACI115" s="7"/>
      <c r="ACJ115" s="7"/>
      <c r="ACK115" s="7"/>
      <c r="ACL115" s="7"/>
      <c r="ACM115" s="7"/>
      <c r="ACN115" s="7"/>
      <c r="ACO115" s="7"/>
      <c r="ACP115" s="7"/>
      <c r="ACQ115" s="7"/>
      <c r="ACR115" s="7"/>
      <c r="ACS115" s="7"/>
      <c r="ACT115" s="7"/>
      <c r="ACU115" s="7"/>
      <c r="ACV115" s="7"/>
      <c r="ACW115" s="7"/>
      <c r="ACX115" s="7"/>
      <c r="ACY115" s="7"/>
      <c r="ACZ115" s="7"/>
      <c r="ADA115" s="7"/>
      <c r="ADB115" s="7"/>
      <c r="ADC115" s="7"/>
      <c r="ADD115" s="7"/>
      <c r="ADE115" s="7"/>
      <c r="ADF115" s="7"/>
      <c r="ADG115" s="7"/>
      <c r="ADH115" s="7"/>
      <c r="ADI115" s="7"/>
      <c r="ADJ115" s="7"/>
      <c r="ADK115" s="7"/>
      <c r="ADL115" s="7"/>
      <c r="ADM115" s="7"/>
      <c r="ADN115" s="7"/>
      <c r="ADO115" s="7"/>
      <c r="ADP115" s="7"/>
      <c r="ADQ115" s="7"/>
      <c r="ADR115" s="7"/>
      <c r="ADS115" s="7"/>
      <c r="ADT115" s="7"/>
      <c r="ADU115" s="7"/>
      <c r="ADV115" s="7"/>
      <c r="ADW115" s="7"/>
      <c r="ADX115" s="7"/>
      <c r="ADY115" s="7"/>
      <c r="ADZ115" s="7"/>
      <c r="AEA115" s="7"/>
      <c r="AEB115" s="7"/>
      <c r="AEC115" s="7"/>
      <c r="AED115" s="7"/>
      <c r="AEE115" s="7"/>
      <c r="AEF115" s="7"/>
      <c r="AEG115" s="7"/>
      <c r="AEH115" s="7"/>
      <c r="AEI115" s="7"/>
      <c r="AEJ115" s="7"/>
      <c r="AEK115" s="7"/>
      <c r="AEL115" s="7"/>
      <c r="AEM115" s="7"/>
      <c r="AEN115" s="7"/>
      <c r="AEO115" s="7"/>
      <c r="AEP115" s="7"/>
      <c r="AEQ115" s="7"/>
      <c r="AER115" s="7"/>
      <c r="AES115" s="7"/>
      <c r="AET115" s="7"/>
      <c r="AEU115" s="7"/>
      <c r="AEV115" s="7"/>
      <c r="AEW115" s="7"/>
      <c r="AEX115" s="7"/>
      <c r="AEY115" s="7"/>
      <c r="AEZ115" s="7"/>
      <c r="AFA115" s="7"/>
      <c r="AFB115" s="7"/>
      <c r="AFC115" s="7"/>
      <c r="AFD115" s="7"/>
      <c r="AFE115" s="7"/>
      <c r="AFF115" s="7"/>
      <c r="AFG115" s="7"/>
      <c r="AFH115" s="7"/>
      <c r="AFI115" s="7"/>
      <c r="AFJ115" s="7"/>
      <c r="AFK115" s="7"/>
      <c r="AFL115" s="7"/>
      <c r="AFM115" s="7"/>
      <c r="AFN115" s="7"/>
      <c r="AFO115" s="7"/>
      <c r="AFP115" s="7"/>
      <c r="AFQ115" s="7"/>
      <c r="AFR115" s="7"/>
      <c r="AFS115" s="7"/>
      <c r="AFT115" s="7"/>
      <c r="AFU115" s="7"/>
      <c r="AFV115" s="7"/>
      <c r="AFW115" s="7"/>
      <c r="AFX115" s="7"/>
      <c r="AFY115" s="7"/>
      <c r="AFZ115" s="7"/>
      <c r="AGA115" s="7"/>
      <c r="AGB115" s="7"/>
      <c r="AGC115" s="7"/>
      <c r="AGD115" s="7"/>
      <c r="AGE115" s="7"/>
      <c r="AGF115" s="7"/>
      <c r="AGG115" s="7"/>
      <c r="AGH115" s="7"/>
      <c r="AGI115" s="7"/>
      <c r="AGJ115" s="7"/>
      <c r="AGK115" s="7"/>
      <c r="AGL115" s="7"/>
      <c r="AGM115" s="7"/>
      <c r="AGN115" s="7"/>
      <c r="AGO115" s="7"/>
      <c r="AGP115" s="7"/>
      <c r="AGQ115" s="7"/>
      <c r="AGR115" s="7"/>
      <c r="AGS115" s="7"/>
      <c r="AGT115" s="7"/>
      <c r="AGU115" s="7"/>
      <c r="AGV115" s="7"/>
      <c r="AGW115" s="7"/>
      <c r="AGX115" s="7"/>
      <c r="AGY115" s="7"/>
      <c r="AGZ115" s="7"/>
      <c r="AHA115" s="7"/>
      <c r="AHB115" s="7"/>
      <c r="AHC115" s="7"/>
      <c r="AHD115" s="7"/>
      <c r="AHE115" s="7"/>
      <c r="AHF115" s="7"/>
      <c r="AHG115" s="7"/>
      <c r="AHH115" s="7"/>
      <c r="AHI115" s="7"/>
      <c r="AHJ115" s="7"/>
      <c r="AHK115" s="7"/>
      <c r="AHL115" s="7"/>
      <c r="AHM115" s="7"/>
      <c r="AHN115" s="7"/>
      <c r="AHO115" s="7"/>
      <c r="AHP115" s="7"/>
      <c r="AHQ115" s="7"/>
      <c r="AHR115" s="7"/>
      <c r="AHS115" s="7"/>
      <c r="AHT115" s="7"/>
      <c r="AHU115" s="7"/>
      <c r="AHV115" s="7"/>
      <c r="AHW115" s="7"/>
      <c r="AHX115" s="7"/>
      <c r="AHY115" s="7"/>
      <c r="AHZ115" s="7"/>
      <c r="AIA115" s="7"/>
      <c r="AIB115" s="7"/>
      <c r="AIC115" s="7"/>
      <c r="AID115" s="7"/>
      <c r="AIE115" s="7"/>
      <c r="AIF115" s="7"/>
      <c r="AIG115" s="7"/>
      <c r="AIH115" s="7"/>
      <c r="AII115" s="7"/>
      <c r="AIJ115" s="7"/>
      <c r="AIK115" s="7"/>
      <c r="AIL115" s="7"/>
      <c r="AIM115" s="7"/>
      <c r="AIN115" s="7"/>
      <c r="AIO115" s="7"/>
      <c r="AIP115" s="7"/>
      <c r="AIQ115" s="7"/>
      <c r="AIR115" s="7"/>
      <c r="AIS115" s="7"/>
      <c r="AIT115" s="7"/>
      <c r="AIU115" s="7"/>
      <c r="AIV115" s="7"/>
      <c r="AIW115" s="7"/>
      <c r="AIX115" s="7"/>
      <c r="AIY115" s="7"/>
      <c r="AIZ115" s="7"/>
      <c r="AJA115" s="7"/>
      <c r="AJB115" s="7"/>
      <c r="AJC115" s="7"/>
      <c r="AJD115" s="7"/>
      <c r="AJE115" s="7"/>
      <c r="AJF115" s="7"/>
      <c r="AJG115" s="7"/>
      <c r="AJH115" s="7"/>
      <c r="AJI115" s="7"/>
      <c r="AJJ115" s="7"/>
      <c r="AJK115" s="7"/>
      <c r="AJL115" s="7"/>
      <c r="AJM115" s="7"/>
      <c r="AJN115" s="7"/>
      <c r="AJO115" s="7"/>
      <c r="AJP115" s="7"/>
      <c r="AJQ115" s="7"/>
      <c r="AJR115" s="7"/>
      <c r="AJS115" s="7"/>
      <c r="AJT115" s="7"/>
      <c r="AJU115" s="7"/>
      <c r="AJV115" s="7"/>
      <c r="AJW115" s="7"/>
      <c r="AJX115" s="7"/>
      <c r="AJY115" s="7"/>
      <c r="AJZ115" s="7"/>
      <c r="AKA115" s="7"/>
      <c r="AKB115" s="7"/>
      <c r="AKC115" s="7"/>
      <c r="AKD115" s="7"/>
      <c r="AKE115" s="7"/>
      <c r="AKF115" s="7"/>
      <c r="AKG115" s="7"/>
      <c r="AKH115" s="7"/>
      <c r="AKI115" s="7"/>
      <c r="AKJ115" s="7"/>
      <c r="AKK115" s="7"/>
      <c r="AKL115" s="7"/>
      <c r="AKM115" s="7"/>
      <c r="AKN115" s="7"/>
      <c r="AKO115" s="7"/>
      <c r="AKP115" s="7"/>
      <c r="AKQ115" s="7"/>
      <c r="AKR115" s="7"/>
      <c r="AKS115" s="7"/>
      <c r="AKT115" s="7"/>
      <c r="AKU115" s="7"/>
      <c r="AKV115" s="7"/>
      <c r="AKW115" s="7"/>
      <c r="AKX115" s="7"/>
      <c r="AKY115" s="7"/>
      <c r="AKZ115" s="7"/>
      <c r="ALA115" s="7"/>
      <c r="ALB115" s="7"/>
      <c r="ALC115" s="7"/>
      <c r="ALD115" s="7"/>
      <c r="ALE115" s="7"/>
      <c r="ALF115" s="7"/>
      <c r="ALG115" s="7"/>
      <c r="ALH115" s="7"/>
      <c r="ALI115" s="7"/>
      <c r="ALJ115" s="7"/>
      <c r="ALK115" s="7"/>
      <c r="ALL115" s="7"/>
      <c r="ALM115" s="7"/>
      <c r="ALN115" s="7"/>
      <c r="ALO115" s="7"/>
      <c r="ALP115" s="7"/>
      <c r="ALQ115" s="7"/>
      <c r="ALR115" s="7"/>
      <c r="ALS115" s="7"/>
      <c r="ALT115" s="7"/>
      <c r="ALU115" s="7"/>
      <c r="ALV115" s="7"/>
      <c r="ALW115" s="7"/>
      <c r="ALX115" s="7"/>
      <c r="ALY115" s="7"/>
      <c r="ALZ115" s="7"/>
      <c r="AMA115" s="7"/>
      <c r="AMB115" s="7"/>
      <c r="AMC115" s="7"/>
      <c r="AMD115" s="7"/>
      <c r="AME115" s="7"/>
      <c r="AMF115" s="7"/>
      <c r="AMG115" s="7"/>
      <c r="AMH115" s="7"/>
    </row>
    <row r="118" spans="1:1022" x14ac:dyDescent="0.25">
      <c r="A118" s="105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</row>
    <row r="119" spans="1:1022" x14ac:dyDescent="0.25">
      <c r="A119" s="105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</row>
    <row r="120" spans="1:1022" x14ac:dyDescent="0.25">
      <c r="A120" s="105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</row>
    <row r="121" spans="1:1022" x14ac:dyDescent="0.25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</row>
    <row r="122" spans="1:1022" x14ac:dyDescent="0.25">
      <c r="A122" s="105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</row>
    <row r="123" spans="1:1022" x14ac:dyDescent="0.25">
      <c r="A123" s="105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</row>
    <row r="124" spans="1:1022" x14ac:dyDescent="0.25">
      <c r="A124" s="105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</row>
    <row r="125" spans="1:1022" x14ac:dyDescent="0.25">
      <c r="A125" s="105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</row>
    <row r="126" spans="1:1022" x14ac:dyDescent="0.25">
      <c r="A126" s="105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</row>
    <row r="127" spans="1:1022" x14ac:dyDescent="0.25">
      <c r="A127" s="105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</row>
    <row r="128" spans="1:1022" x14ac:dyDescent="0.25">
      <c r="A128" s="105"/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</row>
    <row r="129" spans="1:13" x14ac:dyDescent="0.25">
      <c r="A129" s="105"/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</row>
    <row r="130" spans="1:13" x14ac:dyDescent="0.25">
      <c r="A130" s="105"/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</row>
    <row r="131" spans="1:13" x14ac:dyDescent="0.25">
      <c r="A131" s="105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</row>
    <row r="132" spans="1:13" x14ac:dyDescent="0.25">
      <c r="A132" s="105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</row>
    <row r="133" spans="1:13" x14ac:dyDescent="0.25">
      <c r="A133" s="105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</row>
    <row r="134" spans="1:13" x14ac:dyDescent="0.25">
      <c r="A134" s="105"/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</row>
    <row r="135" spans="1:13" x14ac:dyDescent="0.25">
      <c r="A135" s="105"/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</row>
    <row r="136" spans="1:13" x14ac:dyDescent="0.25">
      <c r="A136" s="105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</row>
    <row r="137" spans="1:13" x14ac:dyDescent="0.25">
      <c r="A137" s="105"/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</row>
    <row r="138" spans="1:13" x14ac:dyDescent="0.25">
      <c r="A138" s="105"/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</row>
    <row r="139" spans="1:13" x14ac:dyDescent="0.25">
      <c r="A139" s="105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</row>
    <row r="140" spans="1:13" x14ac:dyDescent="0.25">
      <c r="A140" s="105"/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</row>
    <row r="141" spans="1:13" x14ac:dyDescent="0.25">
      <c r="A141" s="105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</row>
    <row r="142" spans="1:13" x14ac:dyDescent="0.25">
      <c r="A142" s="105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</row>
    <row r="143" spans="1:13" x14ac:dyDescent="0.25">
      <c r="A143" s="105"/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</row>
    <row r="144" spans="1:13" x14ac:dyDescent="0.25">
      <c r="A144" s="105"/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</row>
    <row r="145" spans="1:13" x14ac:dyDescent="0.25">
      <c r="A145" s="105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</row>
    <row r="146" spans="1:13" x14ac:dyDescent="0.25">
      <c r="A146" s="105"/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</row>
    <row r="147" spans="1:13" x14ac:dyDescent="0.25">
      <c r="A147" s="105"/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</row>
    <row r="148" spans="1:13" x14ac:dyDescent="0.25">
      <c r="A148" s="105"/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</row>
    <row r="149" spans="1:13" x14ac:dyDescent="0.25">
      <c r="A149" s="105"/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</row>
    <row r="150" spans="1:13" x14ac:dyDescent="0.25">
      <c r="A150" s="105"/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</row>
    <row r="151" spans="1:13" x14ac:dyDescent="0.25">
      <c r="A151" s="105"/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</row>
    <row r="152" spans="1:13" x14ac:dyDescent="0.25">
      <c r="A152" s="105"/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</row>
    <row r="153" spans="1:13" x14ac:dyDescent="0.25">
      <c r="A153" s="105"/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</row>
    <row r="154" spans="1:13" x14ac:dyDescent="0.25">
      <c r="A154" s="105"/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</row>
    <row r="155" spans="1:13" x14ac:dyDescent="0.25">
      <c r="A155" s="105"/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</row>
    <row r="156" spans="1:13" x14ac:dyDescent="0.25">
      <c r="A156" s="105"/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</row>
    <row r="157" spans="1:13" x14ac:dyDescent="0.25">
      <c r="A157" s="105"/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</row>
    <row r="158" spans="1:13" x14ac:dyDescent="0.25">
      <c r="A158" s="105"/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</row>
    <row r="159" spans="1:13" x14ac:dyDescent="0.25">
      <c r="A159" s="105"/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</row>
    <row r="160" spans="1:13" x14ac:dyDescent="0.25">
      <c r="A160" s="105"/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</row>
    <row r="161" spans="1:13" x14ac:dyDescent="0.25">
      <c r="A161" s="105"/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</row>
    <row r="162" spans="1:13" x14ac:dyDescent="0.25">
      <c r="A162" s="105"/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</row>
    <row r="163" spans="1:13" x14ac:dyDescent="0.25">
      <c r="A163" s="105"/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</row>
    <row r="164" spans="1:13" x14ac:dyDescent="0.25">
      <c r="A164" s="105"/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</row>
    <row r="165" spans="1:13" x14ac:dyDescent="0.25">
      <c r="A165" s="105"/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</row>
    <row r="166" spans="1:13" x14ac:dyDescent="0.25">
      <c r="A166" s="105"/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</row>
    <row r="167" spans="1:13" x14ac:dyDescent="0.25">
      <c r="A167" s="105"/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</row>
    <row r="168" spans="1:13" x14ac:dyDescent="0.25">
      <c r="A168" s="105"/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</row>
    <row r="169" spans="1:13" x14ac:dyDescent="0.25">
      <c r="A169" s="105"/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</row>
    <row r="170" spans="1:13" x14ac:dyDescent="0.25">
      <c r="A170" s="105"/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</row>
    <row r="171" spans="1:13" x14ac:dyDescent="0.25">
      <c r="A171" s="105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</row>
    <row r="172" spans="1:13" x14ac:dyDescent="0.25">
      <c r="A172" s="105"/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</row>
    <row r="173" spans="1:13" x14ac:dyDescent="0.25">
      <c r="A173" s="105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</row>
    <row r="174" spans="1:13" ht="80.25" customHeight="1" x14ac:dyDescent="0.25">
      <c r="A174" s="105"/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</row>
    <row r="175" spans="1:13" x14ac:dyDescent="0.25">
      <c r="J175" s="1"/>
    </row>
    <row r="176" spans="1:13" x14ac:dyDescent="0.25">
      <c r="J176" s="1"/>
    </row>
    <row r="177" spans="10:10" x14ac:dyDescent="0.25">
      <c r="J177" s="1"/>
    </row>
    <row r="178" spans="10:10" x14ac:dyDescent="0.25">
      <c r="J178" s="1"/>
    </row>
  </sheetData>
  <mergeCells count="50">
    <mergeCell ref="A118:M173"/>
    <mergeCell ref="A174:M174"/>
    <mergeCell ref="A5:M5"/>
    <mergeCell ref="A6:E6"/>
    <mergeCell ref="A4:C4"/>
    <mergeCell ref="D4:I4"/>
    <mergeCell ref="J4:M4"/>
    <mergeCell ref="F6:M6"/>
    <mergeCell ref="B109:B115"/>
    <mergeCell ref="J8:M8"/>
    <mergeCell ref="D10:M10"/>
    <mergeCell ref="M39:M42"/>
    <mergeCell ref="J54:J57"/>
    <mergeCell ref="K54:K57"/>
    <mergeCell ref="L54:L57"/>
    <mergeCell ref="M54:M57"/>
    <mergeCell ref="A43:A53"/>
    <mergeCell ref="B1:L1"/>
    <mergeCell ref="B2:D2"/>
    <mergeCell ref="E2:J2"/>
    <mergeCell ref="K2:L2"/>
    <mergeCell ref="A3:M3"/>
    <mergeCell ref="J39:J42"/>
    <mergeCell ref="K39:K42"/>
    <mergeCell ref="L39:L42"/>
    <mergeCell ref="A7:M7"/>
    <mergeCell ref="A54:A57"/>
    <mergeCell ref="A78:A93"/>
    <mergeCell ref="A58:A77"/>
    <mergeCell ref="A94:A104"/>
    <mergeCell ref="M74:M77"/>
    <mergeCell ref="L74:L77"/>
    <mergeCell ref="K74:K77"/>
    <mergeCell ref="J74:J77"/>
    <mergeCell ref="A108:M108"/>
    <mergeCell ref="A8:C8"/>
    <mergeCell ref="J105:J107"/>
    <mergeCell ref="K105:K107"/>
    <mergeCell ref="L105:L107"/>
    <mergeCell ref="M105:M107"/>
    <mergeCell ref="M90:M93"/>
    <mergeCell ref="L90:L93"/>
    <mergeCell ref="K90:K93"/>
    <mergeCell ref="J90:J93"/>
    <mergeCell ref="L101:L104"/>
    <mergeCell ref="K101:K104"/>
    <mergeCell ref="J101:J104"/>
    <mergeCell ref="M101:M104"/>
    <mergeCell ref="A11:A42"/>
    <mergeCell ref="A105:A107"/>
  </mergeCells>
  <conditionalFormatting sqref="M94:M101 M105 M78:M90 M58:M74 M11:M39 M43:M54">
    <cfRule type="colorScale" priority="4">
      <colorScale>
        <cfvo type="min"/>
        <cfvo type="percentile" val="50"/>
        <cfvo type="max"/>
        <color rgb="FFFF0000"/>
        <color rgb="FFFFFF00"/>
        <color rgb="FF00B050"/>
      </colorScale>
    </cfRule>
  </conditionalFormatting>
  <dataValidations count="2">
    <dataValidation type="list" allowBlank="1" showInputMessage="1" showErrorMessage="1" sqref="D116:D117 D175:D1048576" xr:uid="{00000000-0002-0000-0000-000000000000}">
      <formula1>"CUMPLE,NO CUMPLE"</formula1>
    </dataValidation>
    <dataValidation type="list" allowBlank="1" showInputMessage="1" showErrorMessage="1" sqref="D78:I89 D11:I38 D58:I73 D43:I53 D94:I100" xr:uid="{00000000-0002-0000-0000-000001000000}">
      <formula1>"CUMPLE,NO CUMPLE,NO APLICA"</formula1>
    </dataValidation>
  </dataValidations>
  <printOptions horizontalCentered="1"/>
  <pageMargins left="0.31496062992125984" right="0.31496062992125984" top="0.35433070866141736" bottom="0.35433070866141736" header="0.11811023622047245" footer="0.51181102362204722"/>
  <pageSetup scale="37" firstPageNumber="0" fitToHeight="0" orientation="landscape" horizontalDpi="300" verticalDpi="300" r:id="rId1"/>
  <rowBreaks count="1" manualBreakCount="1">
    <brk id="120" max="1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"/>
  <sheetViews>
    <sheetView view="pageBreakPreview" zoomScale="90" zoomScaleNormal="90" zoomScaleSheetLayoutView="90" workbookViewId="0">
      <selection activeCell="E2" sqref="E2:F2"/>
    </sheetView>
  </sheetViews>
  <sheetFormatPr baseColWidth="10" defaultColWidth="11.42578125" defaultRowHeight="15" x14ac:dyDescent="0.25"/>
  <cols>
    <col min="1" max="1" width="20" style="1" customWidth="1"/>
    <col min="2" max="8" width="11.42578125" style="1"/>
    <col min="9" max="9" width="11.42578125" style="1" customWidth="1"/>
    <col min="10" max="1024" width="11.42578125" style="1"/>
  </cols>
  <sheetData>
    <row r="1" spans="1:9" ht="62.25" customHeight="1" x14ac:dyDescent="0.25">
      <c r="A1" s="54"/>
      <c r="B1" s="128" t="s">
        <v>127</v>
      </c>
      <c r="C1" s="129"/>
      <c r="D1" s="129"/>
      <c r="E1" s="129"/>
      <c r="F1" s="129"/>
      <c r="G1" s="130"/>
      <c r="H1" s="131"/>
      <c r="I1" s="132"/>
    </row>
    <row r="2" spans="1:9" ht="37.5" customHeight="1" x14ac:dyDescent="0.25">
      <c r="A2" s="52" t="s">
        <v>119</v>
      </c>
      <c r="B2" s="135" t="s">
        <v>120</v>
      </c>
      <c r="C2" s="135"/>
      <c r="D2" s="135"/>
      <c r="E2" s="135" t="s">
        <v>153</v>
      </c>
      <c r="F2" s="135"/>
      <c r="G2" s="53" t="s">
        <v>136</v>
      </c>
      <c r="H2" s="136" t="s">
        <v>121</v>
      </c>
      <c r="I2" s="136"/>
    </row>
    <row r="3" spans="1:9" ht="15" customHeight="1" x14ac:dyDescent="0.25">
      <c r="A3" s="137"/>
      <c r="B3" s="137"/>
      <c r="C3" s="137"/>
      <c r="D3" s="137"/>
      <c r="E3" s="137"/>
      <c r="F3" s="137"/>
      <c r="G3" s="137"/>
      <c r="H3" s="137"/>
      <c r="I3" s="137"/>
    </row>
    <row r="4" spans="1:9" ht="15.75" x14ac:dyDescent="0.25">
      <c r="A4" s="134" t="s">
        <v>111</v>
      </c>
      <c r="B4" s="134"/>
      <c r="C4" s="134"/>
      <c r="D4" s="134"/>
      <c r="E4" s="134"/>
      <c r="F4" s="134"/>
      <c r="G4" s="134"/>
      <c r="H4" s="134"/>
      <c r="I4" s="134"/>
    </row>
    <row r="5" spans="1:9" x14ac:dyDescent="0.25">
      <c r="A5" s="60"/>
      <c r="B5" s="60"/>
      <c r="C5" s="60"/>
      <c r="D5" s="60"/>
      <c r="E5" s="60"/>
      <c r="F5" s="60"/>
      <c r="G5" s="60"/>
      <c r="H5" s="60"/>
      <c r="I5" s="60"/>
    </row>
    <row r="6" spans="1:9" ht="66" customHeight="1" x14ac:dyDescent="0.25">
      <c r="A6" s="127" t="s">
        <v>92</v>
      </c>
      <c r="B6" s="127"/>
      <c r="C6" s="126" t="s">
        <v>93</v>
      </c>
      <c r="D6" s="126"/>
      <c r="E6" s="126"/>
      <c r="F6" s="126"/>
      <c r="G6" s="126"/>
      <c r="H6" s="126"/>
      <c r="I6" s="126"/>
    </row>
    <row r="7" spans="1:9" ht="37.5" customHeight="1" x14ac:dyDescent="0.25">
      <c r="A7" s="127" t="s">
        <v>94</v>
      </c>
      <c r="B7" s="127"/>
      <c r="C7" s="133" t="s">
        <v>95</v>
      </c>
      <c r="D7" s="133"/>
      <c r="E7" s="133"/>
      <c r="F7" s="133"/>
      <c r="G7" s="133"/>
      <c r="H7" s="133"/>
      <c r="I7" s="133"/>
    </row>
    <row r="8" spans="1:9" x14ac:dyDescent="0.25">
      <c r="A8" s="60"/>
      <c r="B8" s="60"/>
      <c r="C8" s="60"/>
      <c r="D8" s="60"/>
      <c r="E8" s="60"/>
      <c r="F8" s="60"/>
      <c r="G8" s="60"/>
      <c r="H8" s="60"/>
      <c r="I8" s="60"/>
    </row>
    <row r="9" spans="1:9" x14ac:dyDescent="0.25">
      <c r="A9" s="140" t="s">
        <v>96</v>
      </c>
      <c r="B9" s="140"/>
      <c r="C9" s="140"/>
      <c r="D9" s="140"/>
      <c r="E9" s="140"/>
      <c r="F9" s="140"/>
      <c r="G9" s="140"/>
      <c r="H9" s="140"/>
      <c r="I9" s="140"/>
    </row>
    <row r="10" spans="1:9" x14ac:dyDescent="0.25">
      <c r="A10" s="60"/>
      <c r="B10" s="60"/>
      <c r="C10" s="60"/>
      <c r="D10" s="60"/>
      <c r="E10" s="60"/>
      <c r="F10" s="60"/>
      <c r="G10" s="60"/>
      <c r="H10" s="60"/>
      <c r="I10" s="60"/>
    </row>
    <row r="11" spans="1:9" ht="37.5" customHeight="1" x14ac:dyDescent="0.25">
      <c r="A11" s="127" t="s">
        <v>97</v>
      </c>
      <c r="B11" s="127"/>
      <c r="C11" s="133" t="s">
        <v>98</v>
      </c>
      <c r="D11" s="133"/>
      <c r="E11" s="133"/>
      <c r="F11" s="133"/>
      <c r="G11" s="133"/>
      <c r="H11" s="133"/>
      <c r="I11" s="133"/>
    </row>
    <row r="12" spans="1:9" ht="51" customHeight="1" x14ac:dyDescent="0.25">
      <c r="A12" s="127" t="s">
        <v>99</v>
      </c>
      <c r="B12" s="127"/>
      <c r="C12" s="126" t="s">
        <v>126</v>
      </c>
      <c r="D12" s="126"/>
      <c r="E12" s="126"/>
      <c r="F12" s="126"/>
      <c r="G12" s="126"/>
      <c r="H12" s="126"/>
      <c r="I12" s="126"/>
    </row>
    <row r="13" spans="1:9" ht="32.25" customHeight="1" x14ac:dyDescent="0.25">
      <c r="A13" s="127" t="s">
        <v>100</v>
      </c>
      <c r="B13" s="127"/>
      <c r="C13" s="126" t="s">
        <v>101</v>
      </c>
      <c r="D13" s="126"/>
      <c r="E13" s="126"/>
      <c r="F13" s="126"/>
      <c r="G13" s="126"/>
      <c r="H13" s="126"/>
      <c r="I13" s="126"/>
    </row>
    <row r="14" spans="1:9" ht="18.7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</row>
    <row r="15" spans="1:9" ht="41.25" customHeight="1" x14ac:dyDescent="0.25">
      <c r="A15" s="125" t="s">
        <v>102</v>
      </c>
      <c r="B15" s="125"/>
      <c r="C15" s="126" t="s">
        <v>112</v>
      </c>
      <c r="D15" s="126"/>
      <c r="E15" s="126"/>
      <c r="F15" s="126"/>
      <c r="G15" s="126"/>
      <c r="H15" s="126"/>
      <c r="I15" s="126"/>
    </row>
    <row r="16" spans="1:9" ht="51.75" customHeight="1" x14ac:dyDescent="0.25">
      <c r="A16" s="127" t="s">
        <v>103</v>
      </c>
      <c r="B16" s="127"/>
      <c r="C16" s="126" t="s">
        <v>104</v>
      </c>
      <c r="D16" s="126"/>
      <c r="E16" s="126"/>
      <c r="F16" s="126"/>
      <c r="G16" s="126"/>
      <c r="H16" s="126"/>
      <c r="I16" s="126"/>
    </row>
    <row r="17" spans="1:9" ht="37.5" customHeight="1" x14ac:dyDescent="0.25">
      <c r="A17" s="125" t="s">
        <v>105</v>
      </c>
      <c r="B17" s="125"/>
      <c r="C17" s="126" t="s">
        <v>106</v>
      </c>
      <c r="D17" s="126"/>
      <c r="E17" s="126"/>
      <c r="F17" s="126"/>
      <c r="G17" s="126"/>
      <c r="H17" s="126"/>
      <c r="I17" s="126"/>
    </row>
    <row r="18" spans="1:9" ht="46.5" customHeight="1" x14ac:dyDescent="0.25">
      <c r="A18" s="125" t="s">
        <v>102</v>
      </c>
      <c r="B18" s="125"/>
      <c r="C18" s="126" t="s">
        <v>107</v>
      </c>
      <c r="D18" s="126"/>
      <c r="E18" s="126"/>
      <c r="F18" s="126"/>
      <c r="G18" s="126"/>
      <c r="H18" s="126"/>
      <c r="I18" s="126"/>
    </row>
    <row r="19" spans="1:9" x14ac:dyDescent="0.25">
      <c r="A19" s="142"/>
      <c r="B19" s="142"/>
      <c r="C19" s="142"/>
      <c r="D19" s="142"/>
      <c r="E19" s="142"/>
      <c r="F19" s="142"/>
      <c r="G19" s="142"/>
      <c r="H19" s="142"/>
      <c r="I19" s="142"/>
    </row>
    <row r="20" spans="1:9" ht="15.75" x14ac:dyDescent="0.25">
      <c r="A20" s="138" t="s">
        <v>122</v>
      </c>
      <c r="B20" s="138"/>
      <c r="C20" s="138"/>
      <c r="D20" s="138"/>
      <c r="E20" s="138"/>
      <c r="F20" s="138"/>
      <c r="G20" s="138"/>
      <c r="H20" s="138"/>
      <c r="I20" s="138"/>
    </row>
    <row r="21" spans="1:9" x14ac:dyDescent="0.25">
      <c r="A21" s="139" t="s">
        <v>123</v>
      </c>
      <c r="B21" s="139"/>
      <c r="C21" s="139" t="s">
        <v>124</v>
      </c>
      <c r="D21" s="139"/>
      <c r="E21" s="139"/>
      <c r="F21" s="139"/>
      <c r="G21" s="139" t="s">
        <v>125</v>
      </c>
      <c r="H21" s="139"/>
      <c r="I21" s="139"/>
    </row>
    <row r="22" spans="1:9" ht="171" customHeight="1" x14ac:dyDescent="0.25">
      <c r="A22" s="146">
        <v>1</v>
      </c>
      <c r="B22" s="146"/>
      <c r="C22" s="147" t="s">
        <v>129</v>
      </c>
      <c r="D22" s="147"/>
      <c r="E22" s="147"/>
      <c r="F22" s="147"/>
      <c r="G22" s="148">
        <v>45394</v>
      </c>
      <c r="H22" s="146"/>
      <c r="I22" s="146"/>
    </row>
    <row r="23" spans="1:9" ht="84" customHeight="1" x14ac:dyDescent="0.25">
      <c r="A23" s="149">
        <v>2</v>
      </c>
      <c r="B23" s="150"/>
      <c r="C23" s="151" t="s">
        <v>149</v>
      </c>
      <c r="D23" s="152"/>
      <c r="E23" s="152"/>
      <c r="F23" s="153"/>
      <c r="G23" s="154">
        <v>46252</v>
      </c>
      <c r="H23" s="155"/>
      <c r="I23" s="156"/>
    </row>
    <row r="24" spans="1:9" ht="188.25" customHeight="1" x14ac:dyDescent="0.25">
      <c r="A24" s="143" t="s">
        <v>150</v>
      </c>
      <c r="B24" s="144"/>
      <c r="C24" s="143" t="s">
        <v>151</v>
      </c>
      <c r="D24" s="143"/>
      <c r="E24" s="143"/>
      <c r="F24" s="143"/>
      <c r="G24" s="143" t="s">
        <v>152</v>
      </c>
      <c r="H24" s="143"/>
      <c r="I24" s="143"/>
    </row>
    <row r="25" spans="1:9" ht="15.75" x14ac:dyDescent="0.25">
      <c r="A25" s="145" t="s">
        <v>108</v>
      </c>
      <c r="B25" s="145"/>
      <c r="C25" s="145" t="s">
        <v>109</v>
      </c>
      <c r="D25" s="145"/>
      <c r="E25" s="145"/>
      <c r="F25" s="145"/>
      <c r="G25" s="145" t="s">
        <v>110</v>
      </c>
      <c r="H25" s="145"/>
      <c r="I25" s="145"/>
    </row>
    <row r="26" spans="1:9" ht="41.25" customHeight="1" x14ac:dyDescent="0.25">
      <c r="A26" s="141"/>
      <c r="B26" s="141"/>
      <c r="C26" s="141"/>
      <c r="D26" s="141"/>
      <c r="E26" s="141"/>
      <c r="F26" s="141"/>
      <c r="G26" s="141"/>
      <c r="H26" s="141"/>
      <c r="I26" s="141"/>
    </row>
  </sheetData>
  <mergeCells count="48">
    <mergeCell ref="A26:I26"/>
    <mergeCell ref="A19:I19"/>
    <mergeCell ref="A24:B24"/>
    <mergeCell ref="C24:F24"/>
    <mergeCell ref="G24:I24"/>
    <mergeCell ref="A25:B25"/>
    <mergeCell ref="C25:F25"/>
    <mergeCell ref="G25:I25"/>
    <mergeCell ref="A22:B22"/>
    <mergeCell ref="C22:F22"/>
    <mergeCell ref="G22:I22"/>
    <mergeCell ref="A23:B23"/>
    <mergeCell ref="C23:F23"/>
    <mergeCell ref="G23:I23"/>
    <mergeCell ref="A8:I8"/>
    <mergeCell ref="A10:I10"/>
    <mergeCell ref="A14:I14"/>
    <mergeCell ref="A20:I20"/>
    <mergeCell ref="A21:B21"/>
    <mergeCell ref="C21:F21"/>
    <mergeCell ref="G21:I21"/>
    <mergeCell ref="A13:B13"/>
    <mergeCell ref="C13:I13"/>
    <mergeCell ref="A15:B15"/>
    <mergeCell ref="C15:I15"/>
    <mergeCell ref="A9:I9"/>
    <mergeCell ref="A11:B11"/>
    <mergeCell ref="C11:I11"/>
    <mergeCell ref="A12:B12"/>
    <mergeCell ref="C12:I12"/>
    <mergeCell ref="B1:G1"/>
    <mergeCell ref="H1:I1"/>
    <mergeCell ref="A7:B7"/>
    <mergeCell ref="C7:I7"/>
    <mergeCell ref="A4:I4"/>
    <mergeCell ref="A6:B6"/>
    <mergeCell ref="C6:I6"/>
    <mergeCell ref="B2:D2"/>
    <mergeCell ref="E2:F2"/>
    <mergeCell ref="H2:I2"/>
    <mergeCell ref="A3:I3"/>
    <mergeCell ref="A5:I5"/>
    <mergeCell ref="A18:B18"/>
    <mergeCell ref="C18:I18"/>
    <mergeCell ref="A16:B16"/>
    <mergeCell ref="C16:I16"/>
    <mergeCell ref="A17:B17"/>
    <mergeCell ref="C17:I17"/>
  </mergeCells>
  <printOptions horizontalCentered="1"/>
  <pageMargins left="0.70866141732283472" right="0.70866141732283472" top="0.74803149606299213" bottom="0.74803149606299213" header="0.51181102362204722" footer="0.51181102362204722"/>
  <pageSetup scale="65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DE RONDAS DE SEGURIDAD </vt:lpstr>
      <vt:lpstr>INSTRUCTIVO</vt:lpstr>
      <vt:lpstr>'FORMATO DE RONDAS DE SEGURIDAD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00396</dc:creator>
  <cp:lastModifiedBy>planeacion</cp:lastModifiedBy>
  <cp:revision>4</cp:revision>
  <cp:lastPrinted>2026-05-13T16:10:30Z</cp:lastPrinted>
  <dcterms:created xsi:type="dcterms:W3CDTF">2022-11-22T13:58:01Z</dcterms:created>
  <dcterms:modified xsi:type="dcterms:W3CDTF">2026-08-18T16:44:01Z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