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hidePivotFieldList="1"/>
  <mc:AlternateContent xmlns:mc="http://schemas.openxmlformats.org/markup-compatibility/2006">
    <mc:Choice Requires="x15">
      <x15ac:absPath xmlns:x15ac="http://schemas.microsoft.com/office/spreadsheetml/2010/11/ac" url="C:\Users\06979.ESECEODOMINIO\Downloads\"/>
    </mc:Choice>
  </mc:AlternateContent>
  <xr:revisionPtr revIDLastSave="0" documentId="13_ncr:1_{97DD9307-9C7D-4241-8D1B-26C297C2AB3F}" xr6:coauthVersionLast="47" xr6:coauthVersionMax="47" xr10:uidLastSave="{00000000-0000-0000-0000-000000000000}"/>
  <bookViews>
    <workbookView xWindow="-120" yWindow="-120" windowWidth="29040" windowHeight="15720" tabRatio="601" xr2:uid="{00000000-000D-0000-FFFF-FFFF00000000}"/>
  </bookViews>
  <sheets>
    <sheet name="LISTA DE CHEQUEO" sheetId="53" r:id="rId1"/>
    <sheet name="Instructivo" sheetId="51" r:id="rId2"/>
  </sheets>
  <definedNames>
    <definedName name="_xlnm._FilterDatabase" localSheetId="0" hidden="1">'LISTA DE CHEQUEO'!$A$5:$E$41</definedName>
    <definedName name="_xlnm.Print_Area" localSheetId="0">'LISTA DE CHEQUEO'!$A$1:$K$81</definedName>
  </definedNames>
  <calcPr calcId="191029"/>
  <customWorkbookViews>
    <customWorkbookView name="Filtro 1" guid="{1087F7C8-D78A-4A0B-A80F-9034783B096F}"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53" l="1"/>
  <c r="E58" i="53"/>
  <c r="E56" i="53"/>
  <c r="E57" i="53" s="1"/>
  <c r="E54" i="53"/>
  <c r="E55" i="53"/>
  <c r="C75" i="53"/>
  <c r="C74" i="53"/>
  <c r="C73" i="53"/>
  <c r="C72" i="53"/>
  <c r="K56" i="53"/>
  <c r="K55" i="53"/>
  <c r="K54" i="53"/>
  <c r="I56" i="53"/>
  <c r="I55" i="53"/>
  <c r="I54" i="53"/>
  <c r="G56" i="53"/>
  <c r="G55" i="53"/>
  <c r="G54" i="53"/>
  <c r="D65" i="53" l="1"/>
  <c r="D63" i="53"/>
  <c r="K57" i="53"/>
  <c r="K58" i="53" s="1"/>
  <c r="D75" i="53" s="1"/>
  <c r="I57" i="53"/>
  <c r="I58" i="53" s="1"/>
  <c r="D74" i="53" s="1"/>
  <c r="G57" i="53"/>
  <c r="G58" i="53" s="1"/>
  <c r="D73" i="53" s="1"/>
  <c r="D72" i="53" l="1"/>
  <c r="D62" i="53"/>
  <c r="D66" i="53" s="1"/>
</calcChain>
</file>

<file path=xl/sharedStrings.xml><?xml version="1.0" encoding="utf-8"?>
<sst xmlns="http://schemas.openxmlformats.org/spreadsheetml/2006/main" count="145" uniqueCount="116">
  <si>
    <t>Criterios</t>
  </si>
  <si>
    <t>Estado</t>
  </si>
  <si>
    <t>Comentarios</t>
  </si>
  <si>
    <t>CUMPLE</t>
  </si>
  <si>
    <t>NO CUMPLE</t>
  </si>
  <si>
    <t>NO APLICA</t>
  </si>
  <si>
    <t>OBJETIVO:</t>
  </si>
  <si>
    <t>ALCANCE:</t>
  </si>
  <si>
    <t>Para el diligenciamiento correcto del formato tenga en cuenta lo siguiente:</t>
  </si>
  <si>
    <t>CUMPLE (C):</t>
  </si>
  <si>
    <t>NO CUMPLE (NC):</t>
  </si>
  <si>
    <t>NO APLICA (NA):</t>
  </si>
  <si>
    <t>Registre todos los comentarios pertinentes a lo encontrado al momento de la verificación y que contribuyan a describir el estado en que se encuentra el servicio. Deben ser claras y concisas.</t>
  </si>
  <si>
    <t>CONTROL DE CAMBIOS</t>
  </si>
  <si>
    <t>Versión</t>
  </si>
  <si>
    <t>Descripción del cambio</t>
  </si>
  <si>
    <t xml:space="preserve">Fecha de aprobación </t>
  </si>
  <si>
    <t>Elaboró</t>
  </si>
  <si>
    <t>Revisó</t>
  </si>
  <si>
    <t>Aprobó</t>
  </si>
  <si>
    <t>COMENTARIOS</t>
  </si>
  <si>
    <t>IPC</t>
  </si>
  <si>
    <t>PALMAS</t>
  </si>
  <si>
    <t>TOTAL</t>
  </si>
  <si>
    <t>PORCENTAJE DE CUMPLIMIENTO</t>
  </si>
  <si>
    <t>Total evaluados</t>
  </si>
  <si>
    <t>Proporción de cumplimiento global</t>
  </si>
  <si>
    <t>Cant</t>
  </si>
  <si>
    <t xml:space="preserve">CUMPLE </t>
  </si>
  <si>
    <t xml:space="preserve">NO CUMPLE </t>
  </si>
  <si>
    <t>SEDE</t>
  </si>
  <si>
    <t>%CUMPLIMIENTO</t>
  </si>
  <si>
    <t>CONSOLIDADO ESE X SEDE</t>
  </si>
  <si>
    <t>CAIMI</t>
  </si>
  <si>
    <r>
      <t xml:space="preserve">PROCESO: 
</t>
    </r>
    <r>
      <rPr>
        <sz val="7"/>
        <color indexed="8"/>
        <rFont val="Arial"/>
        <family val="2"/>
      </rPr>
      <t>GARANTÍA DE LA CALIDAD</t>
    </r>
  </si>
  <si>
    <r>
      <t xml:space="preserve">PROCESO:
</t>
    </r>
    <r>
      <rPr>
        <sz val="7"/>
        <color indexed="8"/>
        <rFont val="Arial"/>
        <family val="2"/>
      </rPr>
      <t>GARANTÍA DE LA CALIDAD</t>
    </r>
  </si>
  <si>
    <t>Aspecto</t>
  </si>
  <si>
    <t>N°</t>
  </si>
  <si>
    <t>CANAIMA</t>
  </si>
  <si>
    <t xml:space="preserve">CUMPLIMIENTO DISTRIBUIDO </t>
  </si>
  <si>
    <t>PÁGINA 2 de 2</t>
  </si>
  <si>
    <r>
      <t xml:space="preserve">Seleccionar </t>
    </r>
    <r>
      <rPr>
        <b/>
        <sz val="12"/>
        <color indexed="8"/>
        <rFont val="Arial"/>
        <family val="2"/>
      </rPr>
      <t>C</t>
    </r>
    <r>
      <rPr>
        <sz val="12"/>
        <color indexed="8"/>
        <rFont val="Arial"/>
        <family val="2"/>
      </rPr>
      <t xml:space="preserve"> en la casilla que corresponda "si cumple" , si al realizar la verificación se encuentran las condiciones de cumplimiento claras al momento de realizar la ronda del item evaluable .</t>
    </r>
  </si>
  <si>
    <r>
      <t xml:space="preserve">Seleccionar </t>
    </r>
    <r>
      <rPr>
        <b/>
        <sz val="12"/>
        <color indexed="8"/>
        <rFont val="Arial"/>
        <family val="2"/>
      </rPr>
      <t>NC</t>
    </r>
    <r>
      <rPr>
        <sz val="12"/>
        <color indexed="8"/>
        <rFont val="Arial"/>
        <family val="2"/>
      </rPr>
      <t xml:space="preserve"> en la casilla que corresponda, si al realizar la verificación no se encuentran las condiciones de cumplimiento claras al momento de realizar la ronda del item evaluable .</t>
    </r>
  </si>
  <si>
    <r>
      <t xml:space="preserve">Seleccionar </t>
    </r>
    <r>
      <rPr>
        <b/>
        <sz val="12"/>
        <color indexed="8"/>
        <rFont val="Arial"/>
        <family val="2"/>
      </rPr>
      <t>NA</t>
    </r>
    <r>
      <rPr>
        <sz val="12"/>
        <color indexed="8"/>
        <rFont val="Arial"/>
        <family val="2"/>
      </rPr>
      <t xml:space="preserve"> en la casilla que corresponda, si el item no puede ser aplicado en el servicio por no corresponder a su naturaleza  ni ser necesario contar con el por  motivos de la evaluacion integral</t>
    </r>
  </si>
  <si>
    <t>Modificación del documento: Se Modifica el documento con el fin de obtener una mejora continua en el subproceso de "Seguridad del paciente". Los ajustes que se realizaron fueron los siguientes: 
- Ajustes estructurales 
- Actualización de la vigencia</t>
  </si>
  <si>
    <t>NOMBRE DEL AUDITOR</t>
  </si>
  <si>
    <t>PERIODO AUDITADO:</t>
  </si>
  <si>
    <t>NOMBRE DEL AUDITOR:</t>
  </si>
  <si>
    <t>Corresponde al espacio de tiempo indole de auditoria, pueden corresponder a un mes individual o conjunto de meses(bimestres, trimestres, semestres, etc.</t>
  </si>
  <si>
    <t>Corresponde al nombre del auditor que realizo la ronda de seguridad</t>
  </si>
  <si>
    <t xml:space="preserve">Nombre:  Juan Pablo Cano Rivillas
Contratista del area Garantia de la Calidad.
                                                                                                             Nombre: Paula Clareth Garnica Quintero 
Contratista del area de Planeacion
</t>
  </si>
  <si>
    <t>Nombre: Adriana Marcela Cañas
Cargo: Gerente</t>
  </si>
  <si>
    <t>Nombre: Guillermo Bonilla Escobar 
Lider Garantia de la calidad.</t>
  </si>
  <si>
    <r>
      <t xml:space="preserve">PAGINA: </t>
    </r>
    <r>
      <rPr>
        <sz val="7"/>
        <rFont val="Arial"/>
        <family val="2"/>
      </rPr>
      <t>1 DE 2</t>
    </r>
  </si>
  <si>
    <t>V7</t>
  </si>
  <si>
    <t>ANTES DEL PROCEDIMIENTO SE REALIZA</t>
  </si>
  <si>
    <t>Tiene conocimiento del protocolo con respecto a ubicación en la plataforma documental.</t>
  </si>
  <si>
    <t>A leido el respectivo protocolo</t>
  </si>
  <si>
    <t>El personal prepara y revisa la bandeja para la inserción de cateter con los elementos establecidos  en el protocolo ( Torniquete, elementos de proteccion personal, cateter endovenoso,  torundas de algodón , solución antiseptica, espadadrapo, equipo de venoclisis, jeringa esteril, buretrol, conector clave, solución endovenosa, guardian, tijeras,marcador</t>
  </si>
  <si>
    <t>Verifica identidad del paciente ( Dos nombres y dos apellidos)</t>
  </si>
  <si>
    <t>Saluda y explica procedimiento al paciente y/o familiar.</t>
  </si>
  <si>
    <t>Diligencia  SH-S2-F20 Consentimiento informado para observación- Hospitalización.</t>
  </si>
  <si>
    <t>Lavado de manos según protocolo institucional</t>
  </si>
  <si>
    <t>Conocimiento anatómico y valoración del sitio a puncionar (De lo distal a lo proximal, evita punciones en zonas de pliegues o en venas trombosadas entre otros)</t>
  </si>
  <si>
    <t>Se rotula equipos de macrogoteo, microgotero,  líneas de infusión, conexiones  y/o  soluciones.</t>
  </si>
  <si>
    <t>Preserva la intimidad del paciente</t>
  </si>
  <si>
    <t>Al seleccionar la vena a canalizar tiene en cuenta (El calibre,el sitio,el estado de la vena  el cateter a insertar, la edad del paciente  y la zona distal a la proximal)</t>
  </si>
  <si>
    <t xml:space="preserve">DURANTE EL PROCEDIMIENTO SE REALIZA </t>
  </si>
  <si>
    <t>Coloca al paciente en posición adecuada y comoda.</t>
  </si>
  <si>
    <t xml:space="preserve">Selecciona el sitio de punción </t>
  </si>
  <si>
    <t>Se coloca guantes limpios</t>
  </si>
  <si>
    <t>Se desinfecta el área con antiséptico,una gasa o torunda estéril realizando círculos de dentro hacia fuera del punto de inserción, dejando secar 2 minutos.</t>
  </si>
  <si>
    <t>Desecha la gasas o torundas en la bolsa de desechos (roja)</t>
  </si>
  <si>
    <t>No volver a palpar el sitio de punción tras la desinfección</t>
  </si>
  <si>
    <t>Desenfunda y revisa el cateter antes de la punción o sitio de inserción</t>
  </si>
  <si>
    <t>Coloca el torniquete aproximadamente de 5 a 10 cm por encima del sitio de puncion o inserción.</t>
  </si>
  <si>
    <t>Coge el cateter con la mano dominante.</t>
  </si>
  <si>
    <t>Se apoya con otro profesional en el momento de realizar insercion a un neonato o paciente de dificil acceso.</t>
  </si>
  <si>
    <t>Tracciona la piel hacia abajo con el fin de fijar la vena</t>
  </si>
  <si>
    <t>Introduce el catéter suavemente con el bisel hacia arriba, con un ángulo entre 15 a 30° (dependiendo de la profundidad de la vena).</t>
  </si>
  <si>
    <t>Baja el catéter hasta que quede casi nivelada con la piel para evitar la perforación y extravasación de la vena. Avance hasta obtener flujo sanguíneo en la cámara de visualización</t>
  </si>
  <si>
    <t>Retira el torniquete</t>
  </si>
  <si>
    <t>Continua avanzando apróximadamente un centímetro más para lograr la acomodación de la punta del catéter en la vena</t>
  </si>
  <si>
    <t>Retira un poco el mandril e inicie la introducción del catéter y el retiro del mandril en forma simultánea</t>
  </si>
  <si>
    <t>Realiza presión sobre la punta del catéter para detener el retorno venoso. Retire totalmente el mandril y colóquelo en el guardián.</t>
  </si>
  <si>
    <t>Conecta el equipo de venoclisis previamente purgado y abra la llave de flujo o coloque el conector clave según el caso.</t>
  </si>
  <si>
    <t>Comprueba la permeabilidad de la vena introduciendo SSN en una jeringa.</t>
  </si>
  <si>
    <t>Pega una cinta adhesiva en la piel debajo del sitio de punción de 2 cm, luego otra cinta sobre el catéter de un 1 cm, dejando libre la parte distal del catéter, para facilitar la conexión del equipo o del conector.</t>
  </si>
  <si>
    <t>Utiliza la cinta para la fijación  de 3 a 4 cm  (esparadrapo – micropore) y se debe registrar la siguiente información: El calibre del yelco, la fecha, hora, responsable de la canalización (nombre, no firma).</t>
  </si>
  <si>
    <t>Deja al usuario en posición cómoda y adecuada permitiendo el fácil acceso al timbre y objetos personales</t>
  </si>
  <si>
    <t>Recoge el resto del material y segrega de acuerdo a MGIRHS. (Manual  para la gestión de residuos hospitalarios)</t>
  </si>
  <si>
    <t xml:space="preserve">Se retira los guantes </t>
  </si>
  <si>
    <t>Realiza lavado de manos</t>
  </si>
  <si>
    <t xml:space="preserve">Realiza el registro en la historia clínica, indicando la hora, el empleo de la técnica aséptica, el sitio de punción, número de punciones, cantidad de yelcos, calibre del yelco, clase de solución a administrar y complicaciones durante el procedimiento. </t>
  </si>
  <si>
    <t>VERIFICACIÓN DURANTE LAS PRIMERAS 12 Y 72  HORAS DE LA INSERCIÓN DEL CATETER</t>
  </si>
  <si>
    <t>Realiza el cambio de venopunción y equipos de perfusión cada 72 horas</t>
  </si>
  <si>
    <t>El personal que recibe turno revisa la condición de la venopunción (estado:flebitis, infiltración, extravasación; infección o mal funcionamiento) y la rotulación con los siguientes datos(Número de cateter, fecha, hora y responsable de la inserción).</t>
  </si>
  <si>
    <t>Se realiza cambio de venopunción e inserción si se identifica irritación local o signos de flebitis (calor, inflamación,
eritema, o Cordón venoso palpable), infección o malfuncionamiento del catéter.</t>
  </si>
  <si>
    <t>Se realiza cambio de inserción y/o venopunción en las primeras 12 horas a los cateteres o líneas de infusión instaladas en situaciones de emergencia.</t>
  </si>
  <si>
    <t>Rotula las infusiones y/o LEV deben  con una tira y la siguiente información: Nombre completo del paciente, Tipo de LEV o infusión a administrar, fecha y hora</t>
  </si>
  <si>
    <t>Realiza el cambio de la fijación  diariamente en el turno de la noche y
cada vez que se considere necesario siempre que esté húmedo, manchado o
despegado.</t>
  </si>
  <si>
    <t xml:space="preserve">Realiza  el registro  en la hoja de venopunción  indicando  el criterio  del cambio de venopunción  deacuerdo al protocolo establecido.  </t>
  </si>
  <si>
    <t>Se realiza el reporte correspondiente cuando se identifica un incidente o evento adverso.</t>
  </si>
  <si>
    <r>
      <rPr>
        <sz val="7"/>
        <color rgb="FF000000"/>
        <rFont val="Arial"/>
        <family val="2"/>
      </rPr>
      <t>FORMATO</t>
    </r>
    <r>
      <rPr>
        <b/>
        <sz val="12"/>
        <color rgb="FF000000"/>
        <rFont val="Arial"/>
        <family val="2"/>
      </rPr>
      <t xml:space="preserve"> 
INSERCIÓN DE CATÉTER  PERIFÉRICO Y PREVENCIÓN DE FLEBITIS</t>
    </r>
  </si>
  <si>
    <r>
      <t>CODIGO:</t>
    </r>
    <r>
      <rPr>
        <sz val="7"/>
        <color rgb="FF000000"/>
        <rFont val="Arial"/>
        <family val="2"/>
      </rPr>
      <t xml:space="preserve"> GC-S4-F13</t>
    </r>
  </si>
  <si>
    <r>
      <rPr>
        <sz val="7"/>
        <color theme="1"/>
        <rFont val="Arial"/>
        <family val="2"/>
      </rPr>
      <t>FORMATO</t>
    </r>
    <r>
      <rPr>
        <b/>
        <sz val="12"/>
        <color theme="1"/>
        <rFont val="Arial"/>
        <family val="2"/>
      </rPr>
      <t xml:space="preserve">
INSERCIÓN DE CATÉTER  PERIFÉRICO Y PREVENCIÓN DE FLEBITIS</t>
    </r>
  </si>
  <si>
    <r>
      <t xml:space="preserve">CODIGO: </t>
    </r>
    <r>
      <rPr>
        <sz val="7"/>
        <color indexed="8"/>
        <rFont val="Arial"/>
        <family val="2"/>
      </rPr>
      <t>GC-S4-F13</t>
    </r>
  </si>
  <si>
    <t>INSTRUCTIVO PARA DILIGENCIAR EL FORMATO "INSERCIÓN DE CATÉTER  PERIFÉRICO Y PREVENCIÓN DE FLEBITIS"</t>
  </si>
  <si>
    <t xml:space="preserve">Verificar a través de esta herramienta el cumplimiento del protocolo de inserción  de catéter periférico y prevención de flebitis. </t>
  </si>
  <si>
    <t>Personal asistencial (enfermera y auxiliar de enfermería).</t>
  </si>
  <si>
    <t>Modificación del documento:                                                                                                                                                                                                                                                                                                                                                                                          Se ajustan todas las actividades  contempladas  en el presente documento, teniendo como lineamiento el protocolo de inserción  de catéter periférico y prevención de flebitis  y la fusión del GC-S6-F28-V2 lista de chequeo de venopunción.                                                                                                                                                                                                                                                           Adicionalmente se incorporan  los campos de:                                                                                -Aspecto.                                                              - Cambio del nombre " Items" por "Criterio"                                                         - Adición del campo N.A (No aplica). Con la finalidad de fortalecer las acciones de seguimiento al programa de seguridad institucional.</t>
  </si>
  <si>
    <t>Modificación del documento : Se realizá ajuste de la actividad N. 45 dentro de la verificación de las 12  y 72 horas de la inserción de catéter. Con la finalidad de fortalecer las acciones de seguimiento al programa de seguridad institucional.</t>
  </si>
  <si>
    <r>
      <t xml:space="preserve">Traslado del documento : El formato </t>
    </r>
    <r>
      <rPr>
        <b/>
        <sz val="12"/>
        <color theme="1"/>
        <rFont val="Arial"/>
        <family val="2"/>
      </rPr>
      <t>GC-S6-F27 "INSERCIÓN DE CATÉTER  PERIFÉRICO Y PREVENCIÓN DE FLEBITIS"</t>
    </r>
    <r>
      <rPr>
        <sz val="12"/>
        <color theme="1"/>
        <rFont val="Arial"/>
        <family val="2"/>
      </rPr>
      <t xml:space="preserve"> no corresponde al subproceso de evaluación y seguimiento y se traslada al subproceso de Seguridad del Paciente con el código </t>
    </r>
    <r>
      <rPr>
        <b/>
        <sz val="12"/>
        <color theme="1"/>
        <rFont val="Arial"/>
        <family val="2"/>
      </rPr>
      <t>GC-S4-F13</t>
    </r>
    <r>
      <rPr>
        <sz val="12"/>
        <color theme="1"/>
        <rFont val="Arial"/>
        <family val="2"/>
      </rPr>
      <t>, esto se realiza con el objetivo de brindar un mejoramiento continuo al proceso de Garantia de la Calidad.</t>
    </r>
  </si>
  <si>
    <t>Modificación del documento: Se modifica el documento con el fin de modificar errores de redaccion y actualizar la informacion a las necesidades actuales de la institucion  
- Ajustes estructurales 
-Actualizacion de vigencia.</t>
  </si>
  <si>
    <r>
      <t xml:space="preserve">VIGENCIA: </t>
    </r>
    <r>
      <rPr>
        <sz val="7"/>
        <color theme="1"/>
        <rFont val="Arial"/>
        <family val="2"/>
      </rPr>
      <t>18/08/2026</t>
    </r>
  </si>
  <si>
    <r>
      <t xml:space="preserve">VIGENCIA: </t>
    </r>
    <r>
      <rPr>
        <sz val="7"/>
        <color rgb="FF000000"/>
        <rFont val="Arial"/>
        <family val="2"/>
      </rPr>
      <t>18/08/2026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</si>
</sst>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rgb="FF000000"/>
      <name val="Calibri"/>
      <family val="2"/>
    </font>
    <font>
      <sz val="11"/>
      <color indexed="8"/>
      <name val="Calibri"/>
      <family val="2"/>
    </font>
    <font>
      <sz val="12"/>
      <color indexed="8"/>
      <name val="Arial"/>
      <family val="2"/>
    </font>
    <font>
      <b/>
      <sz val="12"/>
      <color indexed="8"/>
      <name val="Arial"/>
      <family val="2"/>
    </font>
    <font>
      <sz val="12"/>
      <color indexed="8"/>
      <name val="Calibri"/>
      <family val="2"/>
    </font>
    <font>
      <sz val="7"/>
      <color indexed="8"/>
      <name val="Arial"/>
      <family val="2"/>
    </font>
    <font>
      <sz val="11"/>
      <color rgb="FF000000"/>
      <name val="Calibri"/>
      <family val="2"/>
    </font>
    <font>
      <sz val="12"/>
      <color theme="1"/>
      <name val="Arial"/>
      <family val="2"/>
    </font>
    <font>
      <b/>
      <sz val="12"/>
      <color theme="1"/>
      <name val="Arial"/>
      <family val="2"/>
    </font>
    <font>
      <sz val="12"/>
      <color rgb="FF000000"/>
      <name val="Arial"/>
      <family val="2"/>
    </font>
    <font>
      <b/>
      <sz val="11"/>
      <color rgb="FF000000"/>
      <name val="Calibri"/>
      <family val="2"/>
    </font>
    <font>
      <sz val="11"/>
      <color rgb="FF000000"/>
      <name val="Arial"/>
      <family val="2"/>
    </font>
    <font>
      <b/>
      <sz val="11"/>
      <color rgb="FF000000"/>
      <name val="Arial"/>
      <family val="2"/>
    </font>
    <font>
      <sz val="11"/>
      <color theme="1"/>
      <name val="Arial"/>
      <family val="2"/>
    </font>
    <font>
      <b/>
      <sz val="8"/>
      <color rgb="FF000000"/>
      <name val="Arial"/>
      <family val="2"/>
    </font>
    <font>
      <b/>
      <sz val="7"/>
      <color rgb="FF000000"/>
      <name val="Arial"/>
      <family val="2"/>
    </font>
    <font>
      <b/>
      <sz val="7"/>
      <color theme="1"/>
      <name val="Arial"/>
      <family val="2"/>
    </font>
    <font>
      <b/>
      <sz val="12"/>
      <color rgb="FF000000"/>
      <name val="Arial"/>
      <family val="2"/>
    </font>
    <font>
      <b/>
      <sz val="10"/>
      <color rgb="FF000000"/>
      <name val="Arial"/>
      <family val="2"/>
    </font>
    <font>
      <b/>
      <sz val="10"/>
      <color theme="1"/>
      <name val="Arial"/>
      <family val="2"/>
    </font>
    <font>
      <sz val="12"/>
      <color rgb="FF000000"/>
      <name val="Calibri"/>
      <family val="2"/>
    </font>
    <font>
      <sz val="10"/>
      <color theme="1"/>
      <name val="Arial"/>
      <family val="2"/>
    </font>
    <font>
      <b/>
      <i/>
      <sz val="12"/>
      <color theme="1"/>
      <name val="Arial"/>
      <family val="2"/>
    </font>
    <font>
      <sz val="7"/>
      <color theme="1"/>
      <name val="Arial"/>
      <family val="2"/>
    </font>
    <font>
      <sz val="7"/>
      <color rgb="FF000000"/>
      <name val="Arial"/>
      <family val="2"/>
    </font>
    <font>
      <sz val="9"/>
      <color rgb="FF000000"/>
      <name val="Arial"/>
      <family val="2"/>
    </font>
    <font>
      <b/>
      <sz val="7"/>
      <name val="Arial"/>
      <family val="2"/>
    </font>
    <font>
      <sz val="7"/>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2" tint="-0.14999847407452621"/>
        <bgColor indexed="64"/>
      </patternFill>
    </fill>
    <fill>
      <patternFill patternType="solid">
        <fgColor theme="4" tint="0.39997558519241921"/>
        <bgColor rgb="FFFFE598"/>
      </patternFill>
    </fill>
    <fill>
      <patternFill patternType="solid">
        <fgColor theme="4"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9" fontId="6" fillId="0" borderId="0" applyFont="0" applyFill="0" applyBorder="0" applyAlignment="0" applyProtection="0"/>
  </cellStyleXfs>
  <cellXfs count="121">
    <xf numFmtId="0" fontId="0" fillId="0" borderId="0" xfId="0"/>
    <xf numFmtId="0" fontId="11" fillId="0" borderId="0" xfId="0" applyFont="1" applyAlignment="1">
      <alignment horizontal="left" vertical="center" wrapText="1"/>
    </xf>
    <xf numFmtId="0" fontId="11" fillId="0" borderId="0" xfId="0" applyFont="1" applyAlignment="1">
      <alignment horizontal="center" vertical="center" wrapText="1"/>
    </xf>
    <xf numFmtId="0" fontId="18" fillId="0" borderId="1" xfId="0" applyFont="1" applyBorder="1" applyAlignment="1">
      <alignment horizontal="center" vertical="center" wrapText="1"/>
    </xf>
    <xf numFmtId="10" fontId="11" fillId="0" borderId="1" xfId="2" applyNumberFormat="1" applyFont="1" applyBorder="1" applyAlignment="1">
      <alignment horizontal="center" vertical="center" wrapText="1"/>
    </xf>
    <xf numFmtId="0" fontId="16" fillId="0" borderId="1" xfId="0" applyFont="1" applyBorder="1" applyAlignment="1" applyProtection="1">
      <alignment horizontal="center" vertical="center"/>
      <protection locked="0"/>
    </xf>
    <xf numFmtId="0" fontId="16" fillId="0" borderId="1" xfId="0" applyFont="1" applyBorder="1" applyAlignment="1" applyProtection="1">
      <alignment vertical="center"/>
      <protection locked="0"/>
    </xf>
    <xf numFmtId="0" fontId="25" fillId="0" borderId="1" xfId="0" applyFont="1" applyBorder="1" applyAlignment="1">
      <alignment horizontal="center" vertical="center" wrapText="1"/>
    </xf>
    <xf numFmtId="10" fontId="25" fillId="0" borderId="1" xfId="0" applyNumberFormat="1" applyFont="1" applyBorder="1" applyAlignment="1">
      <alignment horizontal="center" vertical="center" wrapText="1"/>
    </xf>
    <xf numFmtId="10" fontId="11" fillId="0" borderId="0" xfId="2" applyNumberFormat="1" applyFont="1" applyBorder="1" applyAlignment="1">
      <alignment horizontal="center" vertical="center" wrapText="1"/>
    </xf>
    <xf numFmtId="0" fontId="1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wrapText="1"/>
    </xf>
    <xf numFmtId="9" fontId="11" fillId="0" borderId="0" xfId="2" applyFont="1" applyFill="1" applyBorder="1" applyAlignment="1">
      <alignment horizontal="center" vertical="center" wrapText="1"/>
    </xf>
    <xf numFmtId="10" fontId="11" fillId="0" borderId="1" xfId="2" applyNumberFormat="1" applyFont="1" applyBorder="1" applyAlignment="1">
      <alignment vertical="center" wrapText="1"/>
    </xf>
    <xf numFmtId="10" fontId="11" fillId="0" borderId="0" xfId="2" applyNumberFormat="1" applyFont="1" applyFill="1" applyBorder="1" applyAlignment="1">
      <alignment vertical="center" wrapText="1"/>
    </xf>
    <xf numFmtId="10" fontId="25" fillId="0" borderId="1" xfId="0" applyNumberFormat="1" applyFont="1" applyBorder="1" applyAlignment="1">
      <alignment wrapText="1"/>
    </xf>
    <xf numFmtId="0" fontId="12" fillId="4" borderId="1"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5" fillId="0" borderId="1" xfId="0" applyFont="1" applyBorder="1" applyAlignment="1">
      <alignment horizontal="center" vertical="center" wrapText="1"/>
    </xf>
    <xf numFmtId="0" fontId="7"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7" fillId="0" borderId="11" xfId="0" applyFont="1" applyBorder="1" applyAlignment="1" applyProtection="1">
      <alignment vertical="center" wrapText="1"/>
      <protection locked="0"/>
    </xf>
    <xf numFmtId="0" fontId="7" fillId="0" borderId="14" xfId="0" applyFont="1" applyBorder="1" applyAlignment="1" applyProtection="1">
      <alignment vertical="center" wrapText="1"/>
      <protection locked="0"/>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4" xfId="0" applyFont="1" applyBorder="1" applyAlignment="1">
      <alignment horizontal="center" vertical="center" wrapText="1"/>
    </xf>
    <xf numFmtId="0" fontId="26" fillId="0" borderId="2" xfId="0" applyFont="1" applyBorder="1" applyAlignment="1">
      <alignment horizontal="center" vertical="center"/>
    </xf>
    <xf numFmtId="0" fontId="12" fillId="4" borderId="19" xfId="0" applyFont="1" applyFill="1" applyBorder="1" applyAlignment="1">
      <alignment horizontal="center" vertical="center" wrapText="1"/>
    </xf>
    <xf numFmtId="0" fontId="20" fillId="0" borderId="0" xfId="0" applyFont="1" applyAlignment="1">
      <alignment wrapText="1"/>
    </xf>
    <xf numFmtId="0" fontId="11" fillId="0" borderId="0" xfId="0" applyFont="1" applyAlignment="1">
      <alignment horizontal="right" vertical="center" wrapText="1"/>
    </xf>
    <xf numFmtId="0" fontId="12" fillId="0" borderId="0" xfId="0" applyFont="1" applyAlignment="1">
      <alignment horizontal="center" vertical="center" wrapText="1"/>
    </xf>
    <xf numFmtId="0" fontId="18" fillId="0" borderId="0" xfId="0" applyFont="1" applyAlignment="1">
      <alignment horizontal="center" vertical="center" wrapText="1"/>
    </xf>
    <xf numFmtId="9" fontId="10" fillId="0" borderId="0" xfId="0" applyNumberFormat="1" applyFont="1" applyAlignment="1">
      <alignment horizontal="center" wrapText="1"/>
    </xf>
    <xf numFmtId="0" fontId="25" fillId="0" borderId="0" xfId="0" applyFont="1" applyAlignment="1">
      <alignment horizontal="center" vertical="center" wrapText="1"/>
    </xf>
    <xf numFmtId="10" fontId="11" fillId="0" borderId="0" xfId="0" applyNumberFormat="1" applyFont="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4" xfId="0" applyFont="1" applyBorder="1" applyAlignment="1" applyProtection="1">
      <alignment vertical="center" wrapText="1"/>
      <protection locked="0"/>
    </xf>
    <xf numFmtId="0" fontId="9" fillId="0" borderId="23" xfId="0" applyFont="1" applyBorder="1" applyAlignment="1">
      <alignment horizontal="center" vertical="center" wrapText="1"/>
    </xf>
    <xf numFmtId="0" fontId="9" fillId="0" borderId="11" xfId="0" applyFont="1" applyBorder="1" applyAlignment="1" applyProtection="1">
      <alignment vertical="center" wrapText="1"/>
      <protection locked="0"/>
    </xf>
    <xf numFmtId="0" fontId="11" fillId="0" borderId="18" xfId="0" applyFont="1" applyBorder="1" applyAlignment="1">
      <alignment horizontal="center" vertical="center" wrapText="1"/>
    </xf>
    <xf numFmtId="0" fontId="0" fillId="0" borderId="2"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xf numFmtId="0" fontId="15" fillId="0" borderId="3" xfId="0" applyFont="1" applyBorder="1" applyAlignment="1">
      <alignment horizontal="left" vertical="center" wrapText="1"/>
    </xf>
    <xf numFmtId="0" fontId="12" fillId="4" borderId="1"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7" fillId="3" borderId="10" xfId="0" applyFont="1" applyFill="1" applyBorder="1" applyAlignment="1">
      <alignment horizontal="center" vertical="center" textRotation="255"/>
    </xf>
    <xf numFmtId="0" fontId="17" fillId="3" borderId="12" xfId="0" applyFont="1" applyFill="1" applyBorder="1" applyAlignment="1">
      <alignment horizontal="center" vertical="center" textRotation="255"/>
    </xf>
    <xf numFmtId="0" fontId="17" fillId="3" borderId="13" xfId="0" applyFont="1" applyFill="1" applyBorder="1" applyAlignment="1">
      <alignment horizontal="center" vertical="center" textRotation="255"/>
    </xf>
    <xf numFmtId="0" fontId="17" fillId="3" borderId="15" xfId="0" applyFont="1" applyFill="1" applyBorder="1" applyAlignment="1">
      <alignment horizontal="center" vertical="center" textRotation="255"/>
    </xf>
    <xf numFmtId="0" fontId="17" fillId="3" borderId="16" xfId="0" applyFont="1" applyFill="1" applyBorder="1" applyAlignment="1">
      <alignment horizontal="center" vertical="center" textRotation="255"/>
    </xf>
    <xf numFmtId="0" fontId="17" fillId="3" borderId="17" xfId="0" applyFont="1" applyFill="1" applyBorder="1" applyAlignment="1">
      <alignment horizontal="center" vertical="center" textRotation="255"/>
    </xf>
    <xf numFmtId="0" fontId="11" fillId="0" borderId="20" xfId="0" applyFont="1" applyBorder="1" applyAlignment="1">
      <alignment horizontal="center" vertic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14" fontId="7" fillId="0" borderId="2" xfId="0" applyNumberFormat="1" applyFont="1" applyBorder="1" applyAlignment="1">
      <alignment horizontal="center" vertical="center"/>
    </xf>
    <xf numFmtId="14" fontId="7" fillId="0" borderId="6" xfId="0" applyNumberFormat="1" applyFont="1" applyBorder="1" applyAlignment="1">
      <alignment horizontal="center" vertical="center"/>
    </xf>
    <xf numFmtId="14" fontId="7" fillId="0" borderId="3" xfId="0" applyNumberFormat="1" applyFont="1" applyBorder="1" applyAlignment="1">
      <alignment horizontal="center"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 xfId="0" applyFont="1" applyBorder="1" applyAlignment="1">
      <alignment horizontal="justify" vertical="center" wrapText="1"/>
    </xf>
    <xf numFmtId="0" fontId="21" fillId="0" borderId="0" xfId="1" applyFont="1" applyAlignment="1">
      <alignment horizontal="center" wrapText="1"/>
    </xf>
    <xf numFmtId="0" fontId="8" fillId="0" borderId="2" xfId="1" applyFont="1" applyBorder="1" applyAlignment="1">
      <alignment horizontal="center" vertical="center" wrapText="1"/>
    </xf>
    <xf numFmtId="0" fontId="4" fillId="0" borderId="6" xfId="1" applyFont="1" applyBorder="1" applyAlignment="1">
      <alignment horizontal="center" vertical="center" wrapText="1"/>
    </xf>
    <xf numFmtId="0" fontId="4" fillId="0" borderId="3" xfId="1" applyFont="1" applyBorder="1" applyAlignment="1">
      <alignment horizontal="center" vertical="center" wrapText="1"/>
    </xf>
    <xf numFmtId="0" fontId="7" fillId="2" borderId="2"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0" borderId="2" xfId="0" applyFont="1" applyBorder="1" applyAlignment="1">
      <alignment horizontal="justify" vertical="justify" wrapText="1"/>
    </xf>
    <xf numFmtId="0" fontId="7" fillId="0" borderId="6" xfId="0" applyFont="1" applyBorder="1" applyAlignment="1">
      <alignment horizontal="justify" vertical="justify" wrapText="1"/>
    </xf>
    <xf numFmtId="0" fontId="7" fillId="0" borderId="3" xfId="0" applyFont="1" applyBorder="1" applyAlignment="1">
      <alignment horizontal="justify" vertical="justify" wrapText="1"/>
    </xf>
    <xf numFmtId="0" fontId="22" fillId="0" borderId="0" xfId="1" applyFont="1" applyAlignment="1">
      <alignment horizontal="center" vertical="center"/>
    </xf>
    <xf numFmtId="0" fontId="9" fillId="0" borderId="0" xfId="1" applyFont="1" applyAlignment="1">
      <alignment horizontal="justify" vertical="center" wrapText="1"/>
    </xf>
    <xf numFmtId="0" fontId="7" fillId="0" borderId="0" xfId="1" applyFont="1" applyAlignment="1">
      <alignment horizontal="justify" vertical="center" wrapText="1"/>
    </xf>
    <xf numFmtId="0" fontId="2" fillId="0" borderId="0" xfId="1" applyFont="1" applyAlignment="1">
      <alignment horizontal="left"/>
    </xf>
    <xf numFmtId="0" fontId="8" fillId="0" borderId="0" xfId="1" applyFont="1" applyAlignment="1">
      <alignment horizontal="left" vertical="center" wrapText="1"/>
    </xf>
    <xf numFmtId="0" fontId="9" fillId="0" borderId="0" xfId="1" applyFont="1" applyAlignment="1">
      <alignment horizontal="justify" vertical="center"/>
    </xf>
    <xf numFmtId="0" fontId="7" fillId="0" borderId="0" xfId="1" applyFont="1" applyAlignment="1">
      <alignment horizontal="justify" vertical="center"/>
    </xf>
    <xf numFmtId="0" fontId="19" fillId="0" borderId="0" xfId="1" applyFont="1" applyAlignment="1">
      <alignment horizontal="center" vertical="center" wrapText="1"/>
    </xf>
    <xf numFmtId="0" fontId="8" fillId="0" borderId="0" xfId="1" applyFont="1" applyAlignment="1">
      <alignment horizontal="left" vertical="center"/>
    </xf>
    <xf numFmtId="0" fontId="0" fillId="0" borderId="7" xfId="0" applyBorder="1" applyAlignment="1">
      <alignment horizontal="center"/>
    </xf>
    <xf numFmtId="0" fontId="7" fillId="0" borderId="1" xfId="1" applyFont="1" applyBorder="1" applyAlignment="1">
      <alignment horizontal="justify" wrapText="1"/>
    </xf>
    <xf numFmtId="0" fontId="9" fillId="0" borderId="1" xfId="1" applyFont="1" applyBorder="1" applyAlignment="1">
      <alignment horizontal="justify" wrapText="1"/>
    </xf>
    <xf numFmtId="0" fontId="7" fillId="0" borderId="1" xfId="1" applyFont="1" applyBorder="1" applyAlignment="1">
      <alignment horizontal="justify"/>
    </xf>
    <xf numFmtId="0" fontId="8" fillId="0" borderId="1" xfId="1" applyFont="1" applyBorder="1" applyAlignment="1">
      <alignment horizontal="center" vertical="center" wrapText="1"/>
    </xf>
    <xf numFmtId="14" fontId="7" fillId="0" borderId="2" xfId="0" applyNumberFormat="1" applyFont="1" applyBorder="1" applyAlignment="1">
      <alignment horizontal="center" vertical="center" wrapText="1"/>
    </xf>
    <xf numFmtId="14" fontId="7" fillId="0" borderId="6"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0" fontId="8" fillId="0" borderId="0" xfId="1" applyFont="1" applyAlignment="1">
      <alignment horizontal="center" vertical="center" wrapText="1"/>
    </xf>
    <xf numFmtId="0" fontId="1" fillId="0" borderId="7" xfId="1" applyBorder="1" applyAlignment="1">
      <alignment horizontal="center"/>
    </xf>
    <xf numFmtId="0" fontId="16" fillId="0" borderId="2" xfId="1" applyFont="1" applyBorder="1" applyAlignment="1">
      <alignment horizontal="center" vertical="center" wrapText="1"/>
    </xf>
    <xf numFmtId="0" fontId="16" fillId="0" borderId="6" xfId="1" applyFont="1" applyBorder="1" applyAlignment="1">
      <alignment horizontal="center" vertical="center" wrapText="1"/>
    </xf>
    <xf numFmtId="0" fontId="16"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3" fillId="0" borderId="4" xfId="1" applyFont="1" applyBorder="1" applyAlignment="1">
      <alignment horizontal="center" vertical="center" wrapText="1"/>
    </xf>
    <xf numFmtId="0" fontId="13" fillId="0" borderId="5" xfId="1" applyFont="1" applyBorder="1" applyAlignment="1">
      <alignment horizontal="center" vertical="center" wrapText="1"/>
    </xf>
    <xf numFmtId="0" fontId="22" fillId="0" borderId="0" xfId="1" applyFont="1" applyAlignment="1">
      <alignment horizontal="left" vertical="center"/>
    </xf>
    <xf numFmtId="0" fontId="4" fillId="0" borderId="0" xfId="1" applyFont="1" applyAlignment="1">
      <alignment horizontal="center"/>
    </xf>
    <xf numFmtId="0" fontId="7" fillId="0" borderId="0" xfId="1" applyFont="1" applyAlignment="1">
      <alignment horizontal="center"/>
    </xf>
  </cellXfs>
  <cellStyles count="3">
    <cellStyle name="Normal" xfId="0" builtinId="0"/>
    <cellStyle name="Normal 2" xfId="1" xr:uid="{00000000-0005-0000-0000-000003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dk1"/>
              </a:solidFill>
              <a:latin typeface="+mn-lt"/>
              <a:ea typeface="+mn-ea"/>
              <a:cs typeface="+mn-cs"/>
            </a:defRPr>
          </a:pPr>
          <a:endParaRPr lang="es-CO"/>
        </a:p>
      </c:txPr>
    </c:title>
    <c:autoTitleDeleted val="0"/>
    <c:plotArea>
      <c:layout/>
      <c:barChart>
        <c:barDir val="col"/>
        <c:grouping val="clustered"/>
        <c:varyColors val="0"/>
        <c:ser>
          <c:idx val="0"/>
          <c:order val="0"/>
          <c:tx>
            <c:strRef>
              <c:f>'LISTA DE CHEQUEO'!$C$61</c:f>
              <c:strCache>
                <c:ptCount val="1"/>
                <c:pt idx="0">
                  <c:v>CUMPLIMIENTO DISTRIBUIDO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1"/>
            <c:invertIfNegative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0BB3-4826-A465-6AE9064C5D3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'LISTA DE CHEQUEO'!$C$63:$C$64</c:f>
              <c:strCache>
                <c:ptCount val="2"/>
                <c:pt idx="0">
                  <c:v>CUMPLE </c:v>
                </c:pt>
                <c:pt idx="1">
                  <c:v>NO CUMPLE </c:v>
                </c:pt>
              </c:strCache>
            </c:strRef>
          </c:cat>
          <c:val>
            <c:numRef>
              <c:f>'LISTA DE CHEQUEO'!$D$63:$D$64</c:f>
              <c:numCache>
                <c:formatCode>General</c:formatCode>
                <c:ptCount val="2"/>
                <c:pt idx="0">
                  <c:v>0</c:v>
                </c:pt>
                <c:pt idx="1">
                  <c:v>0</c:v>
                </c:pt>
              </c:numCache>
            </c:numRef>
          </c:val>
          <c:extLst>
            <c:ext xmlns:c16="http://schemas.microsoft.com/office/drawing/2014/chart" uri="{C3380CC4-5D6E-409C-BE32-E72D297353CC}">
              <c16:uniqueId val="{00000002-0BB3-4826-A465-6AE9064C5D3C}"/>
            </c:ext>
          </c:extLst>
        </c:ser>
        <c:dLbls>
          <c:showLegendKey val="0"/>
          <c:showVal val="0"/>
          <c:showCatName val="0"/>
          <c:showSerName val="0"/>
          <c:showPercent val="0"/>
          <c:showBubbleSize val="0"/>
        </c:dLbls>
        <c:gapWidth val="100"/>
        <c:overlap val="-24"/>
        <c:axId val="221210624"/>
        <c:axId val="222308032"/>
      </c:barChart>
      <c:catAx>
        <c:axId val="22121062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crossAx val="222308032"/>
        <c:crosses val="autoZero"/>
        <c:auto val="1"/>
        <c:lblAlgn val="ctr"/>
        <c:lblOffset val="100"/>
        <c:noMultiLvlLbl val="0"/>
      </c:catAx>
      <c:valAx>
        <c:axId val="222308032"/>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crossAx val="221210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legend>
    <c:plotVisOnly val="1"/>
    <c:dispBlanksAs val="gap"/>
    <c:showDLblsOverMax val="0"/>
  </c:chart>
  <c:spPr>
    <a:solidFill>
      <a:schemeClr val="lt1"/>
    </a:solidFill>
    <a:ln w="12700" cap="flat" cmpd="sng" algn="ctr">
      <a:solidFill>
        <a:schemeClr val="accent2"/>
      </a:solidFill>
      <a:prstDash val="solid"/>
      <a:miter lim="800000"/>
    </a:ln>
    <a:effectLst/>
  </c:spPr>
  <c:txPr>
    <a:bodyPr/>
    <a:lstStyle/>
    <a:p>
      <a:pPr>
        <a:defRPr>
          <a:solidFill>
            <a:schemeClr val="dk1"/>
          </a:solidFill>
          <a:latin typeface="+mn-lt"/>
          <a:ea typeface="+mn-ea"/>
          <a:cs typeface="+mn-cs"/>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CO"/>
              <a:t>CONSOLIDADO</a:t>
            </a:r>
            <a:r>
              <a:rPr lang="es-CO" baseline="0"/>
              <a:t> X SEDE</a:t>
            </a:r>
            <a:endParaRPr lang="es-CO"/>
          </a:p>
        </c:rich>
      </c:tx>
      <c:overlay val="0"/>
    </c:title>
    <c:autoTitleDeleted val="0"/>
    <c:plotArea>
      <c:layout/>
      <c:barChart>
        <c:barDir val="col"/>
        <c:grouping val="clustered"/>
        <c:varyColors val="0"/>
        <c:ser>
          <c:idx val="0"/>
          <c:order val="0"/>
          <c:tx>
            <c:strRef>
              <c:f>'LISTA DE CHEQUEO'!$C$72</c:f>
              <c:strCache>
                <c:ptCount val="1"/>
                <c:pt idx="0">
                  <c:v>CANAIMA</c:v>
                </c:pt>
              </c:strCache>
            </c:strRef>
          </c:tx>
          <c:spPr>
            <a:solidFill>
              <a:schemeClr val="accent1"/>
            </a:solidFill>
            <a:ln>
              <a:noFill/>
            </a:ln>
            <a:effectLst/>
          </c:spPr>
          <c:invertIfNegative val="0"/>
          <c:cat>
            <c:strRef>
              <c:f>'LISTA DE CHEQUEO'!$D$70:$D$71</c:f>
              <c:strCache>
                <c:ptCount val="2"/>
                <c:pt idx="1">
                  <c:v>%CUMPLIMIENTO</c:v>
                </c:pt>
              </c:strCache>
            </c:strRef>
          </c:cat>
          <c:val>
            <c:numRef>
              <c:f>'LISTA DE CHEQUEO'!$D$72</c:f>
              <c:numCache>
                <c:formatCode>0.00%</c:formatCode>
                <c:ptCount val="1"/>
                <c:pt idx="0">
                  <c:v>0</c:v>
                </c:pt>
              </c:numCache>
            </c:numRef>
          </c:val>
          <c:extLst>
            <c:ext xmlns:c16="http://schemas.microsoft.com/office/drawing/2014/chart" uri="{C3380CC4-5D6E-409C-BE32-E72D297353CC}">
              <c16:uniqueId val="{00000000-5963-4608-8D67-047A0C548559}"/>
            </c:ext>
          </c:extLst>
        </c:ser>
        <c:ser>
          <c:idx val="1"/>
          <c:order val="1"/>
          <c:tx>
            <c:strRef>
              <c:f>'LISTA DE CHEQUEO'!$C$73</c:f>
              <c:strCache>
                <c:ptCount val="1"/>
                <c:pt idx="0">
                  <c:v>IPC</c:v>
                </c:pt>
              </c:strCache>
            </c:strRef>
          </c:tx>
          <c:spPr>
            <a:solidFill>
              <a:schemeClr val="accent2"/>
            </a:solidFill>
            <a:ln>
              <a:noFill/>
            </a:ln>
            <a:effectLst/>
          </c:spPr>
          <c:invertIfNegative val="0"/>
          <c:cat>
            <c:strRef>
              <c:f>'LISTA DE CHEQUEO'!$D$70:$D$71</c:f>
              <c:strCache>
                <c:ptCount val="2"/>
                <c:pt idx="1">
                  <c:v>%CUMPLIMIENTO</c:v>
                </c:pt>
              </c:strCache>
            </c:strRef>
          </c:cat>
          <c:val>
            <c:numRef>
              <c:f>'LISTA DE CHEQUEO'!$D$73</c:f>
              <c:numCache>
                <c:formatCode>0.00%</c:formatCode>
                <c:ptCount val="1"/>
                <c:pt idx="0">
                  <c:v>0</c:v>
                </c:pt>
              </c:numCache>
            </c:numRef>
          </c:val>
          <c:extLst>
            <c:ext xmlns:c16="http://schemas.microsoft.com/office/drawing/2014/chart" uri="{C3380CC4-5D6E-409C-BE32-E72D297353CC}">
              <c16:uniqueId val="{00000001-5963-4608-8D67-047A0C548559}"/>
            </c:ext>
          </c:extLst>
        </c:ser>
        <c:ser>
          <c:idx val="2"/>
          <c:order val="2"/>
          <c:tx>
            <c:strRef>
              <c:f>'LISTA DE CHEQUEO'!$C$74</c:f>
              <c:strCache>
                <c:ptCount val="1"/>
                <c:pt idx="0">
                  <c:v>PALMAS</c:v>
                </c:pt>
              </c:strCache>
            </c:strRef>
          </c:tx>
          <c:spPr>
            <a:solidFill>
              <a:schemeClr val="accent3"/>
            </a:solidFill>
            <a:ln>
              <a:noFill/>
            </a:ln>
            <a:effectLst/>
          </c:spPr>
          <c:invertIfNegative val="0"/>
          <c:cat>
            <c:strRef>
              <c:f>'LISTA DE CHEQUEO'!$D$70:$D$71</c:f>
              <c:strCache>
                <c:ptCount val="2"/>
                <c:pt idx="1">
                  <c:v>%CUMPLIMIENTO</c:v>
                </c:pt>
              </c:strCache>
            </c:strRef>
          </c:cat>
          <c:val>
            <c:numRef>
              <c:f>'LISTA DE CHEQUEO'!$D$74</c:f>
              <c:numCache>
                <c:formatCode>0.00%</c:formatCode>
                <c:ptCount val="1"/>
                <c:pt idx="0">
                  <c:v>0</c:v>
                </c:pt>
              </c:numCache>
            </c:numRef>
          </c:val>
          <c:extLst>
            <c:ext xmlns:c16="http://schemas.microsoft.com/office/drawing/2014/chart" uri="{C3380CC4-5D6E-409C-BE32-E72D297353CC}">
              <c16:uniqueId val="{00000002-5963-4608-8D67-047A0C548559}"/>
            </c:ext>
          </c:extLst>
        </c:ser>
        <c:ser>
          <c:idx val="3"/>
          <c:order val="3"/>
          <c:tx>
            <c:strRef>
              <c:f>'LISTA DE CHEQUEO'!$C$75</c:f>
              <c:strCache>
                <c:ptCount val="1"/>
                <c:pt idx="0">
                  <c:v>CAIMI</c:v>
                </c:pt>
              </c:strCache>
            </c:strRef>
          </c:tx>
          <c:spPr>
            <a:solidFill>
              <a:schemeClr val="accent4"/>
            </a:solidFill>
            <a:ln>
              <a:noFill/>
            </a:ln>
            <a:effectLst/>
          </c:spPr>
          <c:invertIfNegative val="0"/>
          <c:cat>
            <c:strRef>
              <c:f>'LISTA DE CHEQUEO'!$D$70:$D$71</c:f>
              <c:strCache>
                <c:ptCount val="2"/>
                <c:pt idx="1">
                  <c:v>%CUMPLIMIENTO</c:v>
                </c:pt>
              </c:strCache>
            </c:strRef>
          </c:cat>
          <c:val>
            <c:numRef>
              <c:f>'LISTA DE CHEQUEO'!$D$75</c:f>
              <c:numCache>
                <c:formatCode>0.00%</c:formatCode>
                <c:ptCount val="1"/>
                <c:pt idx="0">
                  <c:v>0</c:v>
                </c:pt>
              </c:numCache>
            </c:numRef>
          </c:val>
          <c:extLst>
            <c:ext xmlns:c16="http://schemas.microsoft.com/office/drawing/2014/chart" uri="{C3380CC4-5D6E-409C-BE32-E72D297353CC}">
              <c16:uniqueId val="{00000003-5963-4608-8D67-047A0C548559}"/>
            </c:ext>
          </c:extLst>
        </c:ser>
        <c:dLbls>
          <c:showLegendKey val="0"/>
          <c:showVal val="0"/>
          <c:showCatName val="0"/>
          <c:showSerName val="0"/>
          <c:showPercent val="0"/>
          <c:showBubbleSize val="0"/>
        </c:dLbls>
        <c:gapWidth val="150"/>
        <c:axId val="221212160"/>
        <c:axId val="222309760"/>
      </c:barChart>
      <c:catAx>
        <c:axId val="2212121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crossAx val="222309760"/>
        <c:crosses val="autoZero"/>
        <c:auto val="1"/>
        <c:lblAlgn val="ctr"/>
        <c:lblOffset val="100"/>
        <c:noMultiLvlLbl val="0"/>
      </c:catAx>
      <c:valAx>
        <c:axId val="2223097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crossAx val="221212160"/>
        <c:crosses val="autoZero"/>
        <c:crossBetween val="between"/>
      </c:valAx>
      <c:spPr>
        <a:noFill/>
        <a:ln>
          <a:noFill/>
        </a:ln>
        <a:effectLst/>
      </c:spPr>
    </c:plotArea>
    <c:legend>
      <c:legendPos val="r"/>
      <c:overlay val="0"/>
    </c:legend>
    <c:plotVisOnly val="1"/>
    <c:dispBlanksAs val="gap"/>
    <c:showDLblsOverMax val="0"/>
  </c:chart>
  <c:spPr>
    <a:solidFill>
      <a:schemeClr val="lt1"/>
    </a:solidFill>
    <a:ln w="12700" cap="flat" cmpd="sng" algn="ctr">
      <a:solidFill>
        <a:schemeClr val="accent2"/>
      </a:solidFill>
      <a:prstDash val="solid"/>
      <a:miter lim="800000"/>
    </a:ln>
    <a:effectLst/>
  </c:spPr>
  <c:txPr>
    <a:bodyPr/>
    <a:lstStyle/>
    <a:p>
      <a:pPr>
        <a:defRPr>
          <a:solidFill>
            <a:schemeClr val="dk1"/>
          </a:solidFill>
          <a:latin typeface="+mn-lt"/>
          <a:ea typeface="+mn-ea"/>
          <a:cs typeface="+mn-cs"/>
        </a:defRPr>
      </a:pPr>
      <a:endParaRPr lang="es-CO"/>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622674</xdr:colOff>
      <xdr:row>0</xdr:row>
      <xdr:rowOff>42208</xdr:rowOff>
    </xdr:from>
    <xdr:to>
      <xdr:col>2</xdr:col>
      <xdr:colOff>2394324</xdr:colOff>
      <xdr:row>0</xdr:row>
      <xdr:rowOff>849312</xdr:rowOff>
    </xdr:to>
    <xdr:pic>
      <xdr:nvPicPr>
        <xdr:cNvPr id="2" name="Imagen 2" descr="Descripción: Descripción: WhatsApp Image 2021-05-18 at 17">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423" t="20491" r="14635" b="21312"/>
        <a:stretch>
          <a:fillRect/>
        </a:stretch>
      </xdr:blipFill>
      <xdr:spPr bwMode="auto">
        <a:xfrm>
          <a:off x="2368924" y="42208"/>
          <a:ext cx="1771650" cy="807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1285316</xdr:colOff>
      <xdr:row>58</xdr:row>
      <xdr:rowOff>190500</xdr:rowOff>
    </xdr:from>
    <xdr:to>
      <xdr:col>6</xdr:col>
      <xdr:colOff>1598520</xdr:colOff>
      <xdr:row>67</xdr:row>
      <xdr:rowOff>227786</xdr:rowOff>
    </xdr:to>
    <xdr:graphicFrame macro="">
      <xdr:nvGraphicFramePr>
        <xdr:cNvPr id="4" name="Gráfico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2279194</xdr:colOff>
      <xdr:row>58</xdr:row>
      <xdr:rowOff>190500</xdr:rowOff>
    </xdr:from>
    <xdr:to>
      <xdr:col>9</xdr:col>
      <xdr:colOff>845909</xdr:colOff>
      <xdr:row>74</xdr:row>
      <xdr:rowOff>142875</xdr:rowOff>
    </xdr:to>
    <xdr:graphicFrame macro="">
      <xdr:nvGraphicFramePr>
        <xdr:cNvPr id="5" name="Gráfico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1790700</xdr:colOff>
      <xdr:row>80</xdr:row>
      <xdr:rowOff>190500</xdr:rowOff>
    </xdr:from>
    <xdr:to>
      <xdr:col>16</xdr:col>
      <xdr:colOff>928915</xdr:colOff>
      <xdr:row>80</xdr:row>
      <xdr:rowOff>952500</xdr:rowOff>
    </xdr:to>
    <xdr:pic>
      <xdr:nvPicPr>
        <xdr:cNvPr id="6" name="5 Imagen">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526500" y="41033700"/>
          <a:ext cx="108585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1396999</xdr:colOff>
      <xdr:row>0</xdr:row>
      <xdr:rowOff>31749</xdr:rowOff>
    </xdr:from>
    <xdr:to>
      <xdr:col>10</xdr:col>
      <xdr:colOff>1158874</xdr:colOff>
      <xdr:row>0</xdr:row>
      <xdr:rowOff>904874</xdr:rowOff>
    </xdr:to>
    <xdr:pic>
      <xdr:nvPicPr>
        <xdr:cNvPr id="3" name="4 Imagen" descr="LOGO MIPG_Mesa de trabajo 1">
          <a:extLst>
            <a:ext uri="{FF2B5EF4-FFF2-40B4-BE49-F238E27FC236}">
              <a16:creationId xmlns:a16="http://schemas.microsoft.com/office/drawing/2014/main" id="{4AF615BC-D743-4F62-9923-745D3B52F96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700999" y="31749"/>
          <a:ext cx="1222375" cy="87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304800</xdr:colOff>
      <xdr:row>0</xdr:row>
      <xdr:rowOff>107156</xdr:rowOff>
    </xdr:from>
    <xdr:to>
      <xdr:col>8</xdr:col>
      <xdr:colOff>1419225</xdr:colOff>
      <xdr:row>0</xdr:row>
      <xdr:rowOff>759619</xdr:rowOff>
    </xdr:to>
    <xdr:pic>
      <xdr:nvPicPr>
        <xdr:cNvPr id="3" name="Imagen 1" descr="Descripción: Descripción: LOGO MIPG_Mesa de trabajo 1">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7550" y="107156"/>
          <a:ext cx="1114425" cy="652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352426</xdr:colOff>
      <xdr:row>0</xdr:row>
      <xdr:rowOff>100012</xdr:rowOff>
    </xdr:from>
    <xdr:to>
      <xdr:col>1</xdr:col>
      <xdr:colOff>361951</xdr:colOff>
      <xdr:row>0</xdr:row>
      <xdr:rowOff>826293</xdr:rowOff>
    </xdr:to>
    <xdr:pic>
      <xdr:nvPicPr>
        <xdr:cNvPr id="4" name="Imagen 3" descr="Descripción: Descripción: WhatsApp Image 2021-05-18 at 17">
          <a:extLst>
            <a:ext uri="{FF2B5EF4-FFF2-40B4-BE49-F238E27FC236}">
              <a16:creationId xmlns:a16="http://schemas.microsoft.com/office/drawing/2014/main" id="{00000000-0008-0000-1A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8423" t="20491" r="14635" b="21312"/>
        <a:stretch>
          <a:fillRect/>
        </a:stretch>
      </xdr:blipFill>
      <xdr:spPr bwMode="auto">
        <a:xfrm>
          <a:off x="352426" y="100012"/>
          <a:ext cx="1009650" cy="726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841375</xdr:colOff>
      <xdr:row>28</xdr:row>
      <xdr:rowOff>63500</xdr:rowOff>
    </xdr:from>
    <xdr:to>
      <xdr:col>7</xdr:col>
      <xdr:colOff>548602</xdr:colOff>
      <xdr:row>28</xdr:row>
      <xdr:rowOff>460375</xdr:rowOff>
    </xdr:to>
    <xdr:pic>
      <xdr:nvPicPr>
        <xdr:cNvPr id="5" name="4 Imagen">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1375" y="16684625"/>
          <a:ext cx="5707977" cy="39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5496"/>
  </sheetPr>
  <dimension ref="A1:K836"/>
  <sheetViews>
    <sheetView tabSelected="1" view="pageBreakPreview" zoomScale="70" zoomScaleNormal="25" zoomScaleSheetLayoutView="70" workbookViewId="0">
      <selection activeCell="F9" sqref="F9"/>
    </sheetView>
  </sheetViews>
  <sheetFormatPr baseColWidth="10" defaultColWidth="14.42578125" defaultRowHeight="15" customHeight="1" outlineLevelCol="1" x14ac:dyDescent="0.25"/>
  <cols>
    <col min="1" max="1" width="11.42578125" style="13" customWidth="1"/>
    <col min="2" max="2" width="14.85546875" style="13" customWidth="1"/>
    <col min="3" max="3" width="73.28515625" style="13" customWidth="1"/>
    <col min="4" max="4" width="21.85546875" style="13" customWidth="1"/>
    <col min="5" max="5" width="41.28515625" style="13" customWidth="1" outlineLevel="1"/>
    <col min="6" max="6" width="22.5703125" style="13" customWidth="1"/>
    <col min="7" max="7" width="41.28515625" style="13" customWidth="1"/>
    <col min="8" max="8" width="21.85546875" style="13" customWidth="1"/>
    <col min="9" max="9" width="41.28515625" style="13" customWidth="1"/>
    <col min="10" max="10" width="21.85546875" style="13" customWidth="1"/>
    <col min="11" max="11" width="41.28515625" style="13" customWidth="1"/>
    <col min="12" max="16384" width="14.42578125" style="13"/>
  </cols>
  <sheetData>
    <row r="1" spans="1:11" ht="77.25" customHeight="1" x14ac:dyDescent="0.25">
      <c r="A1" s="66"/>
      <c r="B1" s="66"/>
      <c r="C1" s="66"/>
      <c r="D1" s="67" t="s">
        <v>103</v>
      </c>
      <c r="E1" s="68"/>
      <c r="F1" s="68"/>
      <c r="G1" s="68"/>
      <c r="H1" s="68"/>
      <c r="I1" s="69"/>
      <c r="J1" s="67"/>
      <c r="K1" s="69"/>
    </row>
    <row r="2" spans="1:11" ht="26.25" customHeight="1" x14ac:dyDescent="0.25">
      <c r="A2" s="65" t="s">
        <v>34</v>
      </c>
      <c r="B2" s="65"/>
      <c r="C2" s="65"/>
      <c r="D2" s="70" t="s">
        <v>104</v>
      </c>
      <c r="E2" s="71"/>
      <c r="F2" s="71"/>
      <c r="G2" s="71"/>
      <c r="H2" s="71" t="s">
        <v>115</v>
      </c>
      <c r="I2" s="72"/>
      <c r="J2" s="20" t="s">
        <v>54</v>
      </c>
      <c r="K2" s="28" t="s">
        <v>53</v>
      </c>
    </row>
    <row r="3" spans="1:11" ht="26.25" customHeight="1" x14ac:dyDescent="0.25">
      <c r="A3" s="46" t="s">
        <v>46</v>
      </c>
      <c r="B3" s="46"/>
      <c r="C3" s="46"/>
      <c r="D3" s="47" t="s">
        <v>47</v>
      </c>
      <c r="E3" s="48"/>
      <c r="F3" s="48"/>
      <c r="G3" s="48"/>
      <c r="H3" s="48"/>
      <c r="I3" s="48"/>
      <c r="J3" s="48"/>
      <c r="K3" s="49"/>
    </row>
    <row r="4" spans="1:11" ht="15" customHeight="1" x14ac:dyDescent="0.25">
      <c r="A4" s="43"/>
      <c r="B4" s="44"/>
      <c r="C4" s="44"/>
      <c r="D4" s="44"/>
      <c r="E4" s="44"/>
      <c r="F4" s="44"/>
      <c r="G4" s="44"/>
      <c r="H4" s="44"/>
      <c r="I4" s="44"/>
      <c r="J4" s="44"/>
      <c r="K4" s="45"/>
    </row>
    <row r="5" spans="1:11" x14ac:dyDescent="0.25">
      <c r="A5" s="52" t="s">
        <v>36</v>
      </c>
      <c r="B5" s="52" t="s">
        <v>37</v>
      </c>
      <c r="C5" s="50" t="s">
        <v>0</v>
      </c>
      <c r="D5" s="52" t="s">
        <v>38</v>
      </c>
      <c r="E5" s="52"/>
      <c r="F5" s="52" t="s">
        <v>21</v>
      </c>
      <c r="G5" s="52"/>
      <c r="H5" s="55" t="s">
        <v>22</v>
      </c>
      <c r="I5" s="55"/>
      <c r="J5" s="55" t="s">
        <v>33</v>
      </c>
      <c r="K5" s="55"/>
    </row>
    <row r="6" spans="1:11" ht="17.25" customHeight="1" thickBot="1" x14ac:dyDescent="0.3">
      <c r="A6" s="53"/>
      <c r="B6" s="53"/>
      <c r="C6" s="51"/>
      <c r="D6" s="19" t="s">
        <v>1</v>
      </c>
      <c r="E6" s="19" t="s">
        <v>2</v>
      </c>
      <c r="F6" s="19" t="s">
        <v>1</v>
      </c>
      <c r="G6" s="19" t="s">
        <v>2</v>
      </c>
      <c r="H6" s="19" t="s">
        <v>1</v>
      </c>
      <c r="I6" s="19" t="s">
        <v>2</v>
      </c>
      <c r="J6" s="19" t="s">
        <v>1</v>
      </c>
      <c r="K6" s="29" t="s">
        <v>2</v>
      </c>
    </row>
    <row r="7" spans="1:11" s="30" customFormat="1" ht="48.75" customHeight="1" x14ac:dyDescent="0.25">
      <c r="A7" s="56" t="s">
        <v>55</v>
      </c>
      <c r="B7" s="25">
        <v>1</v>
      </c>
      <c r="C7" s="23" t="s">
        <v>56</v>
      </c>
      <c r="D7" s="25"/>
      <c r="E7" s="25"/>
      <c r="F7" s="25"/>
      <c r="G7" s="25"/>
      <c r="H7" s="25"/>
      <c r="I7" s="25"/>
      <c r="J7" s="25"/>
      <c r="K7" s="37"/>
    </row>
    <row r="8" spans="1:11" s="30" customFormat="1" ht="54" customHeight="1" x14ac:dyDescent="0.25">
      <c r="A8" s="57"/>
      <c r="B8" s="26">
        <v>2</v>
      </c>
      <c r="C8" s="22" t="s">
        <v>57</v>
      </c>
      <c r="D8" s="26"/>
      <c r="E8" s="26"/>
      <c r="F8" s="26"/>
      <c r="G8" s="26"/>
      <c r="H8" s="26"/>
      <c r="I8" s="26"/>
      <c r="J8" s="26"/>
      <c r="K8" s="38"/>
    </row>
    <row r="9" spans="1:11" s="30" customFormat="1" ht="115.5" customHeight="1" x14ac:dyDescent="0.25">
      <c r="A9" s="57"/>
      <c r="B9" s="26">
        <v>3</v>
      </c>
      <c r="C9" s="22" t="s">
        <v>58</v>
      </c>
      <c r="D9" s="26"/>
      <c r="E9" s="26"/>
      <c r="F9" s="26"/>
      <c r="G9" s="26"/>
      <c r="H9" s="26"/>
      <c r="I9" s="26"/>
      <c r="J9" s="26"/>
      <c r="K9" s="38"/>
    </row>
    <row r="10" spans="1:11" s="30" customFormat="1" ht="54" customHeight="1" x14ac:dyDescent="0.25">
      <c r="A10" s="57"/>
      <c r="B10" s="26">
        <v>4</v>
      </c>
      <c r="C10" s="22" t="s">
        <v>59</v>
      </c>
      <c r="D10" s="26"/>
      <c r="E10" s="26"/>
      <c r="F10" s="26"/>
      <c r="G10" s="26"/>
      <c r="H10" s="26"/>
      <c r="I10" s="26"/>
      <c r="J10" s="26"/>
      <c r="K10" s="38"/>
    </row>
    <row r="11" spans="1:11" s="30" customFormat="1" ht="54" customHeight="1" x14ac:dyDescent="0.25">
      <c r="A11" s="57"/>
      <c r="B11" s="26">
        <v>5</v>
      </c>
      <c r="C11" s="22" t="s">
        <v>60</v>
      </c>
      <c r="D11" s="26"/>
      <c r="E11" s="26"/>
      <c r="F11" s="26"/>
      <c r="G11" s="26"/>
      <c r="H11" s="26"/>
      <c r="I11" s="26"/>
      <c r="J11" s="26"/>
      <c r="K11" s="38"/>
    </row>
    <row r="12" spans="1:11" s="30" customFormat="1" ht="54" customHeight="1" x14ac:dyDescent="0.25">
      <c r="A12" s="57"/>
      <c r="B12" s="26">
        <v>6</v>
      </c>
      <c r="C12" s="22" t="s">
        <v>61</v>
      </c>
      <c r="D12" s="26"/>
      <c r="E12" s="26"/>
      <c r="F12" s="26"/>
      <c r="G12" s="26"/>
      <c r="H12" s="26"/>
      <c r="I12" s="26"/>
      <c r="J12" s="26"/>
      <c r="K12" s="38"/>
    </row>
    <row r="13" spans="1:11" s="30" customFormat="1" ht="54" customHeight="1" x14ac:dyDescent="0.25">
      <c r="A13" s="57"/>
      <c r="B13" s="26">
        <v>7</v>
      </c>
      <c r="C13" s="22" t="s">
        <v>62</v>
      </c>
      <c r="D13" s="26"/>
      <c r="E13" s="26"/>
      <c r="F13" s="26"/>
      <c r="G13" s="26"/>
      <c r="H13" s="26"/>
      <c r="I13" s="26"/>
      <c r="J13" s="26"/>
      <c r="K13" s="38"/>
    </row>
    <row r="14" spans="1:11" s="30" customFormat="1" ht="54" customHeight="1" x14ac:dyDescent="0.25">
      <c r="A14" s="57"/>
      <c r="B14" s="26">
        <v>8</v>
      </c>
      <c r="C14" s="22" t="s">
        <v>63</v>
      </c>
      <c r="D14" s="26"/>
      <c r="E14" s="26"/>
      <c r="F14" s="26"/>
      <c r="G14" s="26"/>
      <c r="H14" s="26"/>
      <c r="I14" s="26"/>
      <c r="J14" s="26"/>
      <c r="K14" s="38"/>
    </row>
    <row r="15" spans="1:11" s="30" customFormat="1" ht="54" customHeight="1" x14ac:dyDescent="0.25">
      <c r="A15" s="57"/>
      <c r="B15" s="26">
        <v>9</v>
      </c>
      <c r="C15" s="22" t="s">
        <v>64</v>
      </c>
      <c r="D15" s="26"/>
      <c r="E15" s="26"/>
      <c r="F15" s="26"/>
      <c r="G15" s="26"/>
      <c r="H15" s="26"/>
      <c r="I15" s="26"/>
      <c r="J15" s="26"/>
      <c r="K15" s="38"/>
    </row>
    <row r="16" spans="1:11" s="30" customFormat="1" ht="54" customHeight="1" x14ac:dyDescent="0.25">
      <c r="A16" s="57"/>
      <c r="B16" s="26">
        <v>10</v>
      </c>
      <c r="C16" s="22" t="s">
        <v>65</v>
      </c>
      <c r="D16" s="26"/>
      <c r="E16" s="26"/>
      <c r="F16" s="26"/>
      <c r="G16" s="26"/>
      <c r="H16" s="26"/>
      <c r="I16" s="26"/>
      <c r="J16" s="26"/>
      <c r="K16" s="38"/>
    </row>
    <row r="17" spans="1:11" s="30" customFormat="1" ht="54" customHeight="1" thickBot="1" x14ac:dyDescent="0.3">
      <c r="A17" s="58"/>
      <c r="B17" s="27">
        <v>11</v>
      </c>
      <c r="C17" s="39" t="s">
        <v>66</v>
      </c>
      <c r="D17" s="27"/>
      <c r="E17" s="27"/>
      <c r="F17" s="27"/>
      <c r="G17" s="27"/>
      <c r="H17" s="27"/>
      <c r="I17" s="27"/>
      <c r="J17" s="27"/>
      <c r="K17" s="40"/>
    </row>
    <row r="18" spans="1:11" s="30" customFormat="1" ht="54" customHeight="1" x14ac:dyDescent="0.25">
      <c r="A18" s="59" t="s">
        <v>67</v>
      </c>
      <c r="B18" s="25">
        <v>12</v>
      </c>
      <c r="C18" s="41" t="s">
        <v>68</v>
      </c>
      <c r="D18" s="25"/>
      <c r="E18" s="25"/>
      <c r="F18" s="25"/>
      <c r="G18" s="25"/>
      <c r="H18" s="25"/>
      <c r="I18" s="25"/>
      <c r="J18" s="25"/>
      <c r="K18" s="37"/>
    </row>
    <row r="19" spans="1:11" s="30" customFormat="1" ht="54" customHeight="1" x14ac:dyDescent="0.25">
      <c r="A19" s="60"/>
      <c r="B19" s="26">
        <v>13</v>
      </c>
      <c r="C19" s="22" t="s">
        <v>69</v>
      </c>
      <c r="D19" s="26"/>
      <c r="E19" s="26"/>
      <c r="F19" s="26"/>
      <c r="G19" s="26"/>
      <c r="H19" s="26"/>
      <c r="I19" s="26"/>
      <c r="J19" s="26"/>
      <c r="K19" s="38"/>
    </row>
    <row r="20" spans="1:11" s="30" customFormat="1" ht="54" customHeight="1" x14ac:dyDescent="0.25">
      <c r="A20" s="60"/>
      <c r="B20" s="26">
        <v>14</v>
      </c>
      <c r="C20" s="22" t="s">
        <v>70</v>
      </c>
      <c r="D20" s="26"/>
      <c r="E20" s="26"/>
      <c r="F20" s="26"/>
      <c r="G20" s="26"/>
      <c r="H20" s="26"/>
      <c r="I20" s="26"/>
      <c r="J20" s="26"/>
      <c r="K20" s="38"/>
    </row>
    <row r="21" spans="1:11" s="30" customFormat="1" ht="54" customHeight="1" x14ac:dyDescent="0.25">
      <c r="A21" s="60"/>
      <c r="B21" s="26">
        <v>15</v>
      </c>
      <c r="C21" s="22" t="s">
        <v>71</v>
      </c>
      <c r="D21" s="26"/>
      <c r="E21" s="26"/>
      <c r="F21" s="26"/>
      <c r="G21" s="26"/>
      <c r="H21" s="26"/>
      <c r="I21" s="26"/>
      <c r="J21" s="26"/>
      <c r="K21" s="38"/>
    </row>
    <row r="22" spans="1:11" s="30" customFormat="1" ht="54" customHeight="1" x14ac:dyDescent="0.25">
      <c r="A22" s="60"/>
      <c r="B22" s="26">
        <v>16</v>
      </c>
      <c r="C22" s="22" t="s">
        <v>72</v>
      </c>
      <c r="D22" s="26"/>
      <c r="E22" s="26"/>
      <c r="F22" s="26"/>
      <c r="G22" s="26"/>
      <c r="H22" s="26"/>
      <c r="I22" s="26"/>
      <c r="J22" s="26"/>
      <c r="K22" s="38"/>
    </row>
    <row r="23" spans="1:11" s="30" customFormat="1" ht="54" customHeight="1" x14ac:dyDescent="0.25">
      <c r="A23" s="60"/>
      <c r="B23" s="26">
        <v>17</v>
      </c>
      <c r="C23" s="22" t="s">
        <v>73</v>
      </c>
      <c r="D23" s="26"/>
      <c r="E23" s="26"/>
      <c r="F23" s="26"/>
      <c r="G23" s="26"/>
      <c r="H23" s="26"/>
      <c r="I23" s="26"/>
      <c r="J23" s="26"/>
      <c r="K23" s="38"/>
    </row>
    <row r="24" spans="1:11" s="30" customFormat="1" ht="54" customHeight="1" x14ac:dyDescent="0.25">
      <c r="A24" s="60"/>
      <c r="B24" s="26">
        <v>18</v>
      </c>
      <c r="C24" s="22" t="s">
        <v>74</v>
      </c>
      <c r="D24" s="26"/>
      <c r="E24" s="26"/>
      <c r="F24" s="26"/>
      <c r="G24" s="26"/>
      <c r="H24" s="26"/>
      <c r="I24" s="26"/>
      <c r="J24" s="26"/>
      <c r="K24" s="38"/>
    </row>
    <row r="25" spans="1:11" s="30" customFormat="1" ht="54" customHeight="1" x14ac:dyDescent="0.25">
      <c r="A25" s="60"/>
      <c r="B25" s="26">
        <v>19</v>
      </c>
      <c r="C25" s="22" t="s">
        <v>75</v>
      </c>
      <c r="D25" s="26"/>
      <c r="E25" s="26"/>
      <c r="F25" s="26"/>
      <c r="G25" s="26"/>
      <c r="H25" s="26"/>
      <c r="I25" s="26"/>
      <c r="J25" s="26"/>
      <c r="K25" s="38"/>
    </row>
    <row r="26" spans="1:11" s="30" customFormat="1" ht="54" customHeight="1" x14ac:dyDescent="0.25">
      <c r="A26" s="60"/>
      <c r="B26" s="26">
        <v>20</v>
      </c>
      <c r="C26" s="22" t="s">
        <v>76</v>
      </c>
      <c r="D26" s="26"/>
      <c r="E26" s="26"/>
      <c r="F26" s="26"/>
      <c r="G26" s="26"/>
      <c r="H26" s="26"/>
      <c r="I26" s="26"/>
      <c r="J26" s="26"/>
      <c r="K26" s="38"/>
    </row>
    <row r="27" spans="1:11" s="30" customFormat="1" ht="54" customHeight="1" x14ac:dyDescent="0.25">
      <c r="A27" s="60"/>
      <c r="B27" s="26">
        <v>21</v>
      </c>
      <c r="C27" s="22" t="s">
        <v>77</v>
      </c>
      <c r="D27" s="26"/>
      <c r="E27" s="26"/>
      <c r="F27" s="26"/>
      <c r="G27" s="26"/>
      <c r="H27" s="26"/>
      <c r="I27" s="26"/>
      <c r="J27" s="26"/>
      <c r="K27" s="38"/>
    </row>
    <row r="28" spans="1:11" s="30" customFormat="1" ht="54" customHeight="1" x14ac:dyDescent="0.25">
      <c r="A28" s="60"/>
      <c r="B28" s="26">
        <v>22</v>
      </c>
      <c r="C28" s="22" t="s">
        <v>78</v>
      </c>
      <c r="D28" s="26"/>
      <c r="E28" s="26"/>
      <c r="F28" s="26"/>
      <c r="G28" s="26"/>
      <c r="H28" s="26"/>
      <c r="I28" s="26"/>
      <c r="J28" s="26"/>
      <c r="K28" s="38"/>
    </row>
    <row r="29" spans="1:11" s="30" customFormat="1" ht="76.5" customHeight="1" x14ac:dyDescent="0.25">
      <c r="A29" s="60"/>
      <c r="B29" s="26">
        <v>23</v>
      </c>
      <c r="C29" s="22" t="s">
        <v>79</v>
      </c>
      <c r="D29" s="26"/>
      <c r="E29" s="26"/>
      <c r="F29" s="26"/>
      <c r="G29" s="26"/>
      <c r="H29" s="26"/>
      <c r="I29" s="26"/>
      <c r="J29" s="26"/>
      <c r="K29" s="38"/>
    </row>
    <row r="30" spans="1:11" s="30" customFormat="1" ht="87.75" customHeight="1" x14ac:dyDescent="0.25">
      <c r="A30" s="60"/>
      <c r="B30" s="26">
        <v>24</v>
      </c>
      <c r="C30" s="21" t="s">
        <v>80</v>
      </c>
      <c r="D30" s="26"/>
      <c r="E30" s="26"/>
      <c r="F30" s="26"/>
      <c r="G30" s="26"/>
      <c r="H30" s="26"/>
      <c r="I30" s="26"/>
      <c r="J30" s="26"/>
      <c r="K30" s="38"/>
    </row>
    <row r="31" spans="1:11" s="30" customFormat="1" ht="63.75" customHeight="1" x14ac:dyDescent="0.25">
      <c r="A31" s="60"/>
      <c r="B31" s="26">
        <v>25</v>
      </c>
      <c r="C31" s="22" t="s">
        <v>81</v>
      </c>
      <c r="D31" s="26"/>
      <c r="E31" s="26"/>
      <c r="F31" s="26"/>
      <c r="G31" s="26"/>
      <c r="H31" s="26"/>
      <c r="I31" s="26"/>
      <c r="J31" s="26"/>
      <c r="K31" s="38"/>
    </row>
    <row r="32" spans="1:11" s="30" customFormat="1" ht="66.75" customHeight="1" x14ac:dyDescent="0.25">
      <c r="A32" s="60"/>
      <c r="B32" s="26">
        <v>26</v>
      </c>
      <c r="C32" s="22" t="s">
        <v>82</v>
      </c>
      <c r="D32" s="26"/>
      <c r="E32" s="26"/>
      <c r="F32" s="26"/>
      <c r="G32" s="26"/>
      <c r="H32" s="26"/>
      <c r="I32" s="26"/>
      <c r="J32" s="26"/>
      <c r="K32" s="38"/>
    </row>
    <row r="33" spans="1:11" s="30" customFormat="1" ht="99" customHeight="1" x14ac:dyDescent="0.25">
      <c r="A33" s="60"/>
      <c r="B33" s="26">
        <v>27</v>
      </c>
      <c r="C33" s="22" t="s">
        <v>83</v>
      </c>
      <c r="D33" s="26"/>
      <c r="E33" s="26"/>
      <c r="F33" s="26"/>
      <c r="G33" s="26"/>
      <c r="H33" s="26"/>
      <c r="I33" s="26"/>
      <c r="J33" s="26"/>
      <c r="K33" s="38"/>
    </row>
    <row r="34" spans="1:11" s="30" customFormat="1" ht="99" customHeight="1" x14ac:dyDescent="0.25">
      <c r="A34" s="60"/>
      <c r="B34" s="26">
        <v>28</v>
      </c>
      <c r="C34" s="22" t="s">
        <v>84</v>
      </c>
      <c r="D34" s="26"/>
      <c r="E34" s="26"/>
      <c r="F34" s="26"/>
      <c r="G34" s="26"/>
      <c r="H34" s="26"/>
      <c r="I34" s="26"/>
      <c r="J34" s="26"/>
      <c r="K34" s="38"/>
    </row>
    <row r="35" spans="1:11" s="30" customFormat="1" ht="99" customHeight="1" x14ac:dyDescent="0.25">
      <c r="A35" s="60"/>
      <c r="B35" s="26">
        <v>29</v>
      </c>
      <c r="C35" s="22" t="s">
        <v>85</v>
      </c>
      <c r="D35" s="26"/>
      <c r="E35" s="26"/>
      <c r="F35" s="26"/>
      <c r="G35" s="26"/>
      <c r="H35" s="26"/>
      <c r="I35" s="26"/>
      <c r="J35" s="26"/>
      <c r="K35" s="38"/>
    </row>
    <row r="36" spans="1:11" s="30" customFormat="1" ht="99" customHeight="1" x14ac:dyDescent="0.25">
      <c r="A36" s="60"/>
      <c r="B36" s="26">
        <v>30</v>
      </c>
      <c r="C36" s="22" t="s">
        <v>86</v>
      </c>
      <c r="D36" s="26"/>
      <c r="E36" s="26"/>
      <c r="F36" s="26"/>
      <c r="G36" s="26"/>
      <c r="H36" s="26"/>
      <c r="I36" s="26"/>
      <c r="J36" s="26"/>
      <c r="K36" s="38"/>
    </row>
    <row r="37" spans="1:11" s="30" customFormat="1" ht="99" customHeight="1" x14ac:dyDescent="0.25">
      <c r="A37" s="60"/>
      <c r="B37" s="26">
        <v>31</v>
      </c>
      <c r="C37" s="22" t="s">
        <v>87</v>
      </c>
      <c r="D37" s="26"/>
      <c r="E37" s="26"/>
      <c r="F37" s="26"/>
      <c r="G37" s="26"/>
      <c r="H37" s="26"/>
      <c r="I37" s="26"/>
      <c r="J37" s="26"/>
      <c r="K37" s="38"/>
    </row>
    <row r="38" spans="1:11" s="30" customFormat="1" ht="99" customHeight="1" x14ac:dyDescent="0.25">
      <c r="A38" s="60"/>
      <c r="B38" s="26">
        <v>32</v>
      </c>
      <c r="C38" s="22" t="s">
        <v>88</v>
      </c>
      <c r="D38" s="26"/>
      <c r="E38" s="26"/>
      <c r="F38" s="26"/>
      <c r="G38" s="26"/>
      <c r="H38" s="26"/>
      <c r="I38" s="26"/>
      <c r="J38" s="26"/>
      <c r="K38" s="38"/>
    </row>
    <row r="39" spans="1:11" s="30" customFormat="1" ht="99" customHeight="1" x14ac:dyDescent="0.25">
      <c r="A39" s="60"/>
      <c r="B39" s="26">
        <v>33</v>
      </c>
      <c r="C39" s="22" t="s">
        <v>89</v>
      </c>
      <c r="D39" s="26"/>
      <c r="E39" s="26"/>
      <c r="F39" s="26"/>
      <c r="G39" s="26"/>
      <c r="H39" s="26"/>
      <c r="I39" s="26"/>
      <c r="J39" s="26"/>
      <c r="K39" s="38"/>
    </row>
    <row r="40" spans="1:11" s="30" customFormat="1" ht="99" customHeight="1" x14ac:dyDescent="0.25">
      <c r="A40" s="60"/>
      <c r="B40" s="26">
        <v>34</v>
      </c>
      <c r="C40" s="22" t="s">
        <v>90</v>
      </c>
      <c r="D40" s="26"/>
      <c r="E40" s="26"/>
      <c r="F40" s="26"/>
      <c r="G40" s="26"/>
      <c r="H40" s="26"/>
      <c r="I40" s="26"/>
      <c r="J40" s="26"/>
      <c r="K40" s="38"/>
    </row>
    <row r="41" spans="1:11" s="30" customFormat="1" ht="99" customHeight="1" x14ac:dyDescent="0.25">
      <c r="A41" s="60"/>
      <c r="B41" s="26">
        <v>35</v>
      </c>
      <c r="C41" s="22" t="s">
        <v>91</v>
      </c>
      <c r="D41" s="26"/>
      <c r="E41" s="26"/>
      <c r="F41" s="26"/>
      <c r="G41" s="26"/>
      <c r="H41" s="26"/>
      <c r="I41" s="26"/>
      <c r="J41" s="26"/>
      <c r="K41" s="38"/>
    </row>
    <row r="42" spans="1:11" s="30" customFormat="1" ht="99" customHeight="1" x14ac:dyDescent="0.25">
      <c r="A42" s="60"/>
      <c r="B42" s="26">
        <v>36</v>
      </c>
      <c r="C42" s="22" t="s">
        <v>92</v>
      </c>
      <c r="D42" s="26"/>
      <c r="E42" s="26"/>
      <c r="F42" s="26"/>
      <c r="G42" s="26"/>
      <c r="H42" s="26"/>
      <c r="I42" s="26"/>
      <c r="J42" s="26"/>
      <c r="K42" s="38"/>
    </row>
    <row r="43" spans="1:11" s="30" customFormat="1" ht="99" customHeight="1" thickBot="1" x14ac:dyDescent="0.3">
      <c r="A43" s="61"/>
      <c r="B43" s="27">
        <v>37</v>
      </c>
      <c r="C43" s="24" t="s">
        <v>93</v>
      </c>
      <c r="D43" s="27"/>
      <c r="E43" s="27"/>
      <c r="F43" s="27"/>
      <c r="G43" s="27"/>
      <c r="H43" s="27"/>
      <c r="I43" s="27"/>
      <c r="J43" s="27"/>
      <c r="K43" s="40"/>
    </row>
    <row r="44" spans="1:11" s="30" customFormat="1" ht="227.25" customHeight="1" x14ac:dyDescent="0.25">
      <c r="A44" s="59" t="s">
        <v>94</v>
      </c>
      <c r="B44" s="25">
        <v>38</v>
      </c>
      <c r="C44" s="23" t="s">
        <v>95</v>
      </c>
      <c r="D44" s="25"/>
      <c r="E44" s="25"/>
      <c r="F44" s="25"/>
      <c r="G44" s="25"/>
      <c r="H44" s="25"/>
      <c r="I44" s="25"/>
      <c r="J44" s="25"/>
      <c r="K44" s="37"/>
    </row>
    <row r="45" spans="1:11" s="30" customFormat="1" ht="217.5" customHeight="1" x14ac:dyDescent="0.25">
      <c r="A45" s="60"/>
      <c r="B45" s="26">
        <v>39</v>
      </c>
      <c r="C45" s="21" t="s">
        <v>96</v>
      </c>
      <c r="D45" s="26"/>
      <c r="E45" s="26"/>
      <c r="F45" s="26"/>
      <c r="G45" s="26"/>
      <c r="H45" s="26"/>
      <c r="I45" s="26"/>
      <c r="J45" s="26"/>
      <c r="K45" s="38"/>
    </row>
    <row r="46" spans="1:11" s="30" customFormat="1" ht="99" customHeight="1" x14ac:dyDescent="0.25">
      <c r="A46" s="60"/>
      <c r="B46" s="26">
        <v>40</v>
      </c>
      <c r="C46" s="21" t="s">
        <v>97</v>
      </c>
      <c r="D46" s="26"/>
      <c r="E46" s="26"/>
      <c r="F46" s="26"/>
      <c r="G46" s="26"/>
      <c r="H46" s="26"/>
      <c r="I46" s="26"/>
      <c r="J46" s="26"/>
      <c r="K46" s="38"/>
    </row>
    <row r="47" spans="1:11" s="30" customFormat="1" ht="174" customHeight="1" x14ac:dyDescent="0.25">
      <c r="A47" s="60"/>
      <c r="B47" s="26">
        <v>41</v>
      </c>
      <c r="C47" s="21" t="s">
        <v>98</v>
      </c>
      <c r="D47" s="26"/>
      <c r="E47" s="26"/>
      <c r="F47" s="26"/>
      <c r="G47" s="26"/>
      <c r="H47" s="26"/>
      <c r="I47" s="26"/>
      <c r="J47" s="26"/>
      <c r="K47" s="38"/>
    </row>
    <row r="48" spans="1:11" s="30" customFormat="1" ht="183" customHeight="1" x14ac:dyDescent="0.25">
      <c r="A48" s="60"/>
      <c r="B48" s="26">
        <v>42</v>
      </c>
      <c r="C48" s="21" t="s">
        <v>99</v>
      </c>
      <c r="D48" s="26"/>
      <c r="E48" s="26"/>
      <c r="F48" s="26"/>
      <c r="G48" s="26"/>
      <c r="H48" s="26"/>
      <c r="I48" s="26"/>
      <c r="J48" s="26"/>
      <c r="K48" s="38"/>
    </row>
    <row r="49" spans="1:11" s="30" customFormat="1" ht="170.25" customHeight="1" x14ac:dyDescent="0.25">
      <c r="A49" s="60"/>
      <c r="B49" s="26">
        <v>43</v>
      </c>
      <c r="C49" s="21" t="s">
        <v>100</v>
      </c>
      <c r="D49" s="26"/>
      <c r="E49" s="26"/>
      <c r="F49" s="26"/>
      <c r="G49" s="26"/>
      <c r="H49" s="26"/>
      <c r="I49" s="26"/>
      <c r="J49" s="26"/>
      <c r="K49" s="38"/>
    </row>
    <row r="50" spans="1:11" s="30" customFormat="1" ht="129" customHeight="1" x14ac:dyDescent="0.25">
      <c r="A50" s="60"/>
      <c r="B50" s="26">
        <v>44</v>
      </c>
      <c r="C50" s="21" t="s">
        <v>101</v>
      </c>
      <c r="D50" s="26"/>
      <c r="E50" s="26"/>
      <c r="F50" s="26"/>
      <c r="G50" s="26"/>
      <c r="H50" s="26"/>
      <c r="I50" s="26"/>
      <c r="J50" s="26"/>
      <c r="K50" s="38"/>
    </row>
    <row r="51" spans="1:11" s="30" customFormat="1" ht="99" customHeight="1" thickBot="1" x14ac:dyDescent="0.3">
      <c r="A51" s="61"/>
      <c r="B51" s="27">
        <v>45</v>
      </c>
      <c r="C51" s="24" t="s">
        <v>102</v>
      </c>
      <c r="D51" s="27"/>
      <c r="E51" s="27"/>
      <c r="F51" s="27"/>
      <c r="G51" s="27"/>
      <c r="H51" s="27"/>
      <c r="I51" s="27"/>
      <c r="J51" s="27"/>
      <c r="K51" s="40"/>
    </row>
    <row r="52" spans="1:11" s="64" customFormat="1" ht="15.75" customHeight="1" x14ac:dyDescent="0.25">
      <c r="A52" s="62"/>
      <c r="B52" s="63"/>
      <c r="C52" s="63"/>
      <c r="D52" s="63"/>
      <c r="E52" s="63"/>
      <c r="F52" s="63"/>
      <c r="G52" s="63"/>
      <c r="H52" s="63"/>
      <c r="I52" s="63"/>
      <c r="J52" s="63"/>
      <c r="K52" s="63"/>
    </row>
    <row r="53" spans="1:11" ht="15.75" customHeight="1" x14ac:dyDescent="0.25">
      <c r="A53" s="2"/>
      <c r="B53" s="2"/>
      <c r="C53" s="1"/>
      <c r="D53" s="55" t="s">
        <v>38</v>
      </c>
      <c r="E53" s="55"/>
      <c r="F53" s="55" t="s">
        <v>21</v>
      </c>
      <c r="G53" s="55"/>
      <c r="H53" s="55" t="s">
        <v>22</v>
      </c>
      <c r="I53" s="55"/>
      <c r="J53" s="55" t="s">
        <v>33</v>
      </c>
      <c r="K53" s="55"/>
    </row>
    <row r="54" spans="1:11" ht="15.75" customHeight="1" x14ac:dyDescent="0.25">
      <c r="A54" s="2"/>
      <c r="B54" s="2"/>
      <c r="C54" s="31"/>
      <c r="D54" s="12" t="s">
        <v>3</v>
      </c>
      <c r="E54" s="12">
        <f>COUNTIF(D$7:D$51,"C")</f>
        <v>0</v>
      </c>
      <c r="F54" s="12" t="s">
        <v>3</v>
      </c>
      <c r="G54" s="12">
        <f>COUNTIF(F$7:F$51,"C")</f>
        <v>0</v>
      </c>
      <c r="H54" s="12" t="s">
        <v>3</v>
      </c>
      <c r="I54" s="12">
        <f>COUNTIF(H$7:H$51,"C")</f>
        <v>0</v>
      </c>
      <c r="J54" s="12" t="s">
        <v>3</v>
      </c>
      <c r="K54" s="12">
        <f>COUNTIF(J$7:J$51,"C")</f>
        <v>0</v>
      </c>
    </row>
    <row r="55" spans="1:11" ht="15.75" customHeight="1" x14ac:dyDescent="0.25">
      <c r="A55" s="2"/>
      <c r="B55" s="2"/>
      <c r="C55" s="31"/>
      <c r="D55" s="12" t="s">
        <v>4</v>
      </c>
      <c r="E55" s="12">
        <f>COUNTIF(D$7:D$51,"NC")</f>
        <v>0</v>
      </c>
      <c r="F55" s="12" t="s">
        <v>4</v>
      </c>
      <c r="G55" s="12">
        <f>COUNTIF(F$7:F$51,"NC")</f>
        <v>0</v>
      </c>
      <c r="H55" s="12" t="s">
        <v>4</v>
      </c>
      <c r="I55" s="12">
        <f>COUNTIF(H$7:H$51,"NC")</f>
        <v>0</v>
      </c>
      <c r="J55" s="12" t="s">
        <v>4</v>
      </c>
      <c r="K55" s="12">
        <f>COUNTIF(J$7:J$51,"NC")</f>
        <v>0</v>
      </c>
    </row>
    <row r="56" spans="1:11" ht="15.75" customHeight="1" x14ac:dyDescent="0.25">
      <c r="A56" s="2"/>
      <c r="B56" s="2"/>
      <c r="C56" s="31"/>
      <c r="D56" s="12" t="s">
        <v>5</v>
      </c>
      <c r="E56" s="12">
        <f>COUNTIF(D$7:D$51,"NA")</f>
        <v>0</v>
      </c>
      <c r="F56" s="12" t="s">
        <v>5</v>
      </c>
      <c r="G56" s="12">
        <f>COUNTIF(F$7:F$51,"NA")</f>
        <v>0</v>
      </c>
      <c r="H56" s="12" t="s">
        <v>5</v>
      </c>
      <c r="I56" s="12">
        <f>COUNTIF(H$7:H$51,"NA")</f>
        <v>0</v>
      </c>
      <c r="J56" s="12" t="s">
        <v>5</v>
      </c>
      <c r="K56" s="12">
        <f>COUNTIF(J$7:J$51,"NA")</f>
        <v>0</v>
      </c>
    </row>
    <row r="57" spans="1:11" ht="15.75" customHeight="1" x14ac:dyDescent="0.25">
      <c r="A57" s="2"/>
      <c r="B57" s="2"/>
      <c r="C57" s="1"/>
      <c r="D57" s="11" t="s">
        <v>23</v>
      </c>
      <c r="E57" s="12">
        <f>SUM(E54:E56)</f>
        <v>0</v>
      </c>
      <c r="F57" s="11" t="s">
        <v>23</v>
      </c>
      <c r="G57" s="12">
        <f>SUM(G54:G56)</f>
        <v>0</v>
      </c>
      <c r="H57" s="11" t="s">
        <v>23</v>
      </c>
      <c r="I57" s="12">
        <f>SUM(I54:I56)</f>
        <v>0</v>
      </c>
      <c r="J57" s="11" t="s">
        <v>23</v>
      </c>
      <c r="K57" s="12">
        <f>SUM(K54:K56)</f>
        <v>0</v>
      </c>
    </row>
    <row r="58" spans="1:11" ht="28.5" customHeight="1" x14ac:dyDescent="0.25">
      <c r="A58" s="2"/>
      <c r="B58" s="2"/>
      <c r="C58" s="1"/>
      <c r="D58" s="3" t="s">
        <v>24</v>
      </c>
      <c r="E58" s="4" t="e">
        <f>E54/(E57-E56)</f>
        <v>#DIV/0!</v>
      </c>
      <c r="F58" s="3" t="s">
        <v>24</v>
      </c>
      <c r="G58" s="4" t="e">
        <f>G54/(G57-G56)</f>
        <v>#DIV/0!</v>
      </c>
      <c r="H58" s="3" t="s">
        <v>24</v>
      </c>
      <c r="I58" s="4" t="e">
        <f>I54/(I57-I56)</f>
        <v>#DIV/0!</v>
      </c>
      <c r="J58" s="3" t="s">
        <v>24</v>
      </c>
      <c r="K58" s="4" t="e">
        <f>K54/(K57-K56)</f>
        <v>#DIV/0!</v>
      </c>
    </row>
    <row r="59" spans="1:11" ht="25.5" customHeight="1" x14ac:dyDescent="0.25">
      <c r="A59" s="2"/>
      <c r="B59" s="2"/>
      <c r="C59" s="1"/>
      <c r="D59" s="33"/>
      <c r="E59" s="9"/>
      <c r="F59" s="33"/>
      <c r="G59" s="9"/>
      <c r="H59" s="33"/>
      <c r="I59" s="9"/>
      <c r="J59" s="33"/>
      <c r="K59" s="9"/>
    </row>
    <row r="60" spans="1:11" ht="25.5" customHeight="1" x14ac:dyDescent="0.25">
      <c r="A60" s="2"/>
      <c r="B60" s="2"/>
      <c r="C60" s="1"/>
      <c r="D60" s="33"/>
      <c r="E60" s="9"/>
      <c r="F60" s="33"/>
      <c r="G60" s="9"/>
      <c r="H60" s="33"/>
      <c r="I60" s="9"/>
      <c r="J60" s="33"/>
      <c r="K60" s="9"/>
    </row>
    <row r="61" spans="1:11" ht="15.75" customHeight="1" x14ac:dyDescent="0.25">
      <c r="A61" s="2"/>
      <c r="B61" s="2"/>
      <c r="C61" s="18" t="s">
        <v>39</v>
      </c>
      <c r="D61" s="18" t="s">
        <v>27</v>
      </c>
      <c r="E61" s="32"/>
    </row>
    <row r="62" spans="1:11" ht="15.75" customHeight="1" x14ac:dyDescent="0.25">
      <c r="A62" s="2"/>
      <c r="B62" s="2"/>
      <c r="C62" s="10" t="s">
        <v>25</v>
      </c>
      <c r="D62" s="12">
        <f>E57+G57+I57+K57</f>
        <v>0</v>
      </c>
    </row>
    <row r="63" spans="1:11" ht="15.75" customHeight="1" x14ac:dyDescent="0.25">
      <c r="A63" s="2"/>
      <c r="B63" s="2"/>
      <c r="C63" s="10" t="s">
        <v>28</v>
      </c>
      <c r="D63" s="12">
        <f>E54+G54+I54+K54</f>
        <v>0</v>
      </c>
      <c r="E63" s="14"/>
    </row>
    <row r="64" spans="1:11" ht="15.75" customHeight="1" x14ac:dyDescent="0.25">
      <c r="A64" s="2"/>
      <c r="B64" s="2"/>
      <c r="C64" s="10" t="s">
        <v>29</v>
      </c>
      <c r="D64" s="12">
        <f>E55+G55+I55+K55</f>
        <v>0</v>
      </c>
      <c r="E64" s="14"/>
    </row>
    <row r="65" spans="1:11" ht="15.75" customHeight="1" x14ac:dyDescent="0.25">
      <c r="A65" s="2"/>
      <c r="B65" s="2"/>
      <c r="C65" s="10" t="s">
        <v>5</v>
      </c>
      <c r="D65" s="12">
        <f>E56+G56+I56+K56</f>
        <v>0</v>
      </c>
      <c r="E65" s="34"/>
    </row>
    <row r="66" spans="1:11" ht="15.75" customHeight="1" x14ac:dyDescent="0.25">
      <c r="A66" s="2"/>
      <c r="B66" s="2"/>
      <c r="C66" s="10" t="s">
        <v>26</v>
      </c>
      <c r="D66" s="15" t="e">
        <f>D63/(D62-D65)</f>
        <v>#DIV/0!</v>
      </c>
      <c r="E66" s="16"/>
    </row>
    <row r="67" spans="1:11" ht="18.75" customHeight="1" x14ac:dyDescent="0.25">
      <c r="A67" s="2"/>
      <c r="B67" s="2"/>
      <c r="C67" s="1"/>
      <c r="D67" s="2"/>
      <c r="E67" s="2"/>
      <c r="H67" s="2"/>
      <c r="I67" s="2"/>
      <c r="J67" s="2"/>
      <c r="K67" s="2"/>
    </row>
    <row r="68" spans="1:11" ht="18.75" customHeight="1" x14ac:dyDescent="0.25">
      <c r="A68" s="2"/>
      <c r="B68" s="2"/>
      <c r="C68" s="1"/>
      <c r="D68" s="2"/>
      <c r="E68" s="2"/>
      <c r="H68" s="2"/>
      <c r="I68" s="2"/>
      <c r="J68" s="2"/>
      <c r="K68" s="2"/>
    </row>
    <row r="69" spans="1:11" ht="18.75" customHeight="1" x14ac:dyDescent="0.25">
      <c r="A69" s="2"/>
      <c r="B69" s="2"/>
      <c r="C69" s="1"/>
      <c r="D69" s="2"/>
      <c r="E69" s="2"/>
      <c r="F69" s="2"/>
      <c r="G69" s="2"/>
      <c r="H69" s="2"/>
      <c r="I69" s="2"/>
      <c r="J69" s="2"/>
      <c r="K69" s="2"/>
    </row>
    <row r="70" spans="1:11" ht="15.75" customHeight="1" x14ac:dyDescent="0.25">
      <c r="A70" s="2"/>
      <c r="B70" s="2"/>
      <c r="C70" s="54" t="s">
        <v>32</v>
      </c>
      <c r="D70" s="54"/>
      <c r="E70" s="2"/>
      <c r="F70" s="2"/>
      <c r="G70" s="2"/>
      <c r="H70" s="2"/>
      <c r="I70" s="2"/>
      <c r="J70" s="2"/>
      <c r="K70" s="2"/>
    </row>
    <row r="71" spans="1:11" x14ac:dyDescent="0.25">
      <c r="A71" s="2"/>
      <c r="B71" s="2"/>
      <c r="C71" s="11" t="s">
        <v>30</v>
      </c>
      <c r="D71" s="11" t="s">
        <v>31</v>
      </c>
      <c r="E71" s="2"/>
      <c r="F71" s="2"/>
      <c r="G71" s="2"/>
      <c r="H71" s="2"/>
      <c r="I71" s="2"/>
      <c r="J71" s="2"/>
      <c r="K71" s="2"/>
    </row>
    <row r="72" spans="1:11" ht="15.75" customHeight="1" x14ac:dyDescent="0.25">
      <c r="A72" s="2"/>
      <c r="B72" s="2"/>
      <c r="C72" s="7" t="str">
        <f>D$53</f>
        <v>CANAIMA</v>
      </c>
      <c r="D72" s="8" t="e">
        <f>E58</f>
        <v>#DIV/0!</v>
      </c>
      <c r="E72" s="2"/>
      <c r="F72" s="2"/>
      <c r="G72" s="2"/>
      <c r="H72" s="2"/>
      <c r="I72" s="2"/>
      <c r="J72" s="2"/>
      <c r="K72" s="2"/>
    </row>
    <row r="73" spans="1:11" ht="15.75" customHeight="1" x14ac:dyDescent="0.25">
      <c r="A73" s="2"/>
      <c r="B73" s="2"/>
      <c r="C73" s="7" t="str">
        <f>F$53</f>
        <v>IPC</v>
      </c>
      <c r="D73" s="8" t="e">
        <f>G58</f>
        <v>#DIV/0!</v>
      </c>
      <c r="E73" s="2"/>
      <c r="F73" s="2"/>
      <c r="G73" s="2"/>
      <c r="H73" s="2"/>
      <c r="I73" s="2"/>
      <c r="J73" s="2"/>
      <c r="K73" s="2"/>
    </row>
    <row r="74" spans="1:11" ht="15.75" customHeight="1" x14ac:dyDescent="0.25">
      <c r="A74" s="2"/>
      <c r="B74" s="2"/>
      <c r="C74" s="7" t="str">
        <f>H$53</f>
        <v>PALMAS</v>
      </c>
      <c r="D74" s="8" t="e">
        <f>I58</f>
        <v>#DIV/0!</v>
      </c>
      <c r="E74" s="2"/>
      <c r="F74" s="2"/>
      <c r="G74" s="2"/>
      <c r="H74" s="2"/>
      <c r="I74" s="2"/>
      <c r="J74" s="2"/>
      <c r="K74" s="2"/>
    </row>
    <row r="75" spans="1:11" ht="15.75" customHeight="1" x14ac:dyDescent="0.25">
      <c r="A75" s="2"/>
      <c r="B75" s="2"/>
      <c r="C75" s="7" t="str">
        <f>J$53</f>
        <v>CAIMI</v>
      </c>
      <c r="D75" s="17" t="e">
        <f>K58</f>
        <v>#DIV/0!</v>
      </c>
      <c r="E75" s="2"/>
      <c r="F75" s="2"/>
      <c r="G75" s="2"/>
      <c r="H75" s="2"/>
      <c r="I75" s="2"/>
      <c r="J75" s="2"/>
      <c r="K75" s="2"/>
    </row>
    <row r="76" spans="1:11" ht="15.75" customHeight="1" x14ac:dyDescent="0.25">
      <c r="A76" s="2"/>
      <c r="B76" s="2"/>
      <c r="C76" s="35"/>
      <c r="D76" s="36"/>
      <c r="E76" s="2"/>
      <c r="F76" s="2"/>
      <c r="G76" s="2"/>
      <c r="H76" s="2"/>
      <c r="I76" s="2"/>
      <c r="J76" s="2"/>
      <c r="K76" s="2"/>
    </row>
    <row r="77" spans="1:11" ht="15.75" customHeight="1" x14ac:dyDescent="0.25">
      <c r="A77" s="2"/>
      <c r="B77" s="2"/>
      <c r="C77" s="35"/>
      <c r="D77" s="36"/>
      <c r="E77" s="2"/>
      <c r="F77" s="2"/>
      <c r="G77" s="2"/>
      <c r="H77" s="2"/>
      <c r="I77" s="2"/>
      <c r="J77" s="2"/>
      <c r="K77" s="2"/>
    </row>
    <row r="78" spans="1:11" ht="15.75" customHeight="1" x14ac:dyDescent="0.25">
      <c r="A78" s="2"/>
      <c r="B78" s="2"/>
      <c r="C78" s="35"/>
      <c r="D78" s="36"/>
      <c r="E78" s="2"/>
      <c r="F78" s="2"/>
      <c r="G78" s="2"/>
      <c r="H78" s="2"/>
      <c r="I78" s="2"/>
      <c r="J78" s="2"/>
      <c r="K78" s="2"/>
    </row>
    <row r="79" spans="1:11" ht="15.75" customHeight="1" x14ac:dyDescent="0.25">
      <c r="A79" s="2"/>
      <c r="B79" s="2"/>
      <c r="C79" s="35"/>
      <c r="D79" s="36"/>
      <c r="E79" s="2"/>
      <c r="F79" s="2"/>
      <c r="G79" s="2"/>
      <c r="H79" s="2"/>
      <c r="I79" s="2"/>
      <c r="J79" s="2"/>
      <c r="K79" s="2"/>
    </row>
    <row r="80" spans="1:11" ht="15.75" customHeight="1" x14ac:dyDescent="0.25">
      <c r="A80" s="2"/>
      <c r="B80" s="2"/>
      <c r="C80" s="35"/>
      <c r="D80" s="36"/>
      <c r="E80" s="2"/>
      <c r="F80" s="2"/>
      <c r="G80" s="2"/>
      <c r="H80" s="2"/>
      <c r="I80" s="2"/>
      <c r="J80" s="2"/>
      <c r="K80" s="2"/>
    </row>
    <row r="81" spans="1:11" ht="87.75" customHeight="1" x14ac:dyDescent="0.25">
      <c r="A81" s="42"/>
      <c r="B81" s="42"/>
      <c r="C81" s="42"/>
      <c r="D81" s="42"/>
      <c r="E81" s="42"/>
      <c r="F81" s="42"/>
      <c r="G81" s="42"/>
      <c r="H81" s="42"/>
      <c r="I81" s="42"/>
      <c r="J81" s="42"/>
      <c r="K81" s="42"/>
    </row>
    <row r="82" spans="1:11" ht="15.75" customHeight="1" x14ac:dyDescent="0.25">
      <c r="A82" s="2"/>
      <c r="B82" s="2"/>
      <c r="C82" s="1"/>
      <c r="D82" s="2"/>
      <c r="E82" s="2"/>
      <c r="F82" s="2"/>
      <c r="G82" s="2"/>
      <c r="H82" s="2"/>
      <c r="I82" s="2"/>
      <c r="J82" s="2"/>
      <c r="K82" s="2"/>
    </row>
    <row r="83" spans="1:11" ht="15.75" customHeight="1" x14ac:dyDescent="0.25">
      <c r="A83" s="2"/>
      <c r="B83" s="2"/>
      <c r="C83" s="1"/>
      <c r="D83" s="2"/>
      <c r="E83" s="2"/>
      <c r="F83" s="2"/>
      <c r="G83" s="2"/>
      <c r="H83" s="2"/>
      <c r="I83" s="2"/>
      <c r="J83" s="2"/>
      <c r="K83" s="2"/>
    </row>
    <row r="84" spans="1:11" ht="15.75" customHeight="1" x14ac:dyDescent="0.25">
      <c r="A84" s="2"/>
      <c r="B84" s="2"/>
      <c r="C84" s="1"/>
      <c r="D84" s="2"/>
      <c r="E84" s="2"/>
      <c r="F84" s="2"/>
      <c r="G84" s="2"/>
      <c r="H84" s="2"/>
      <c r="I84" s="2"/>
      <c r="J84" s="2"/>
      <c r="K84" s="2"/>
    </row>
    <row r="85" spans="1:11" ht="15.75" customHeight="1" x14ac:dyDescent="0.25">
      <c r="A85" s="2"/>
      <c r="B85" s="2"/>
      <c r="C85" s="1"/>
      <c r="D85" s="2"/>
      <c r="E85" s="2"/>
      <c r="F85" s="2"/>
      <c r="G85" s="2"/>
      <c r="H85" s="2"/>
      <c r="I85" s="2"/>
      <c r="J85" s="2"/>
      <c r="K85" s="2"/>
    </row>
    <row r="86" spans="1:11" ht="15.75" customHeight="1" x14ac:dyDescent="0.25">
      <c r="A86" s="2"/>
      <c r="B86" s="2"/>
      <c r="C86" s="1"/>
      <c r="D86" s="2"/>
      <c r="E86" s="2"/>
      <c r="F86" s="2"/>
      <c r="G86" s="2"/>
      <c r="H86" s="2"/>
      <c r="I86" s="2"/>
      <c r="J86" s="2"/>
      <c r="K86" s="2"/>
    </row>
    <row r="87" spans="1:11" ht="15.75" customHeight="1" x14ac:dyDescent="0.25">
      <c r="A87" s="2"/>
      <c r="B87" s="2"/>
      <c r="C87" s="1"/>
      <c r="D87" s="2"/>
      <c r="E87" s="2"/>
      <c r="F87" s="2"/>
      <c r="G87" s="2"/>
      <c r="H87" s="2"/>
      <c r="I87" s="2"/>
      <c r="J87" s="2"/>
      <c r="K87" s="2"/>
    </row>
    <row r="88" spans="1:11" ht="15.75" customHeight="1" x14ac:dyDescent="0.25">
      <c r="A88" s="2"/>
      <c r="B88" s="2"/>
      <c r="C88" s="1"/>
      <c r="D88" s="2"/>
      <c r="E88" s="2"/>
      <c r="F88" s="2"/>
      <c r="G88" s="2"/>
      <c r="H88" s="2"/>
      <c r="I88" s="2"/>
      <c r="J88" s="2"/>
      <c r="K88" s="2"/>
    </row>
    <row r="89" spans="1:11" ht="15.75" customHeight="1" x14ac:dyDescent="0.25">
      <c r="A89" s="2"/>
      <c r="B89" s="2"/>
      <c r="C89" s="1"/>
      <c r="D89" s="2"/>
      <c r="E89" s="2"/>
      <c r="F89" s="2"/>
      <c r="G89" s="2"/>
      <c r="H89" s="2"/>
      <c r="I89" s="2"/>
      <c r="J89" s="2"/>
      <c r="K89" s="2"/>
    </row>
    <row r="90" spans="1:11" ht="15.75" customHeight="1" x14ac:dyDescent="0.25">
      <c r="A90" s="2"/>
      <c r="B90" s="2"/>
      <c r="C90" s="1"/>
      <c r="D90" s="2"/>
      <c r="E90" s="2"/>
      <c r="F90" s="2"/>
      <c r="G90" s="2"/>
      <c r="H90" s="2"/>
      <c r="I90" s="2"/>
      <c r="J90" s="2"/>
      <c r="K90" s="2"/>
    </row>
    <row r="91" spans="1:11" ht="15.75" customHeight="1" x14ac:dyDescent="0.25">
      <c r="A91" s="2"/>
      <c r="B91" s="2"/>
      <c r="C91" s="1"/>
      <c r="D91" s="2"/>
      <c r="E91" s="2"/>
      <c r="F91" s="2"/>
      <c r="G91" s="2"/>
      <c r="H91" s="2"/>
      <c r="I91" s="2"/>
      <c r="J91" s="2"/>
      <c r="K91" s="2"/>
    </row>
    <row r="92" spans="1:11" ht="15.75" customHeight="1" x14ac:dyDescent="0.25">
      <c r="A92" s="2"/>
      <c r="B92" s="2"/>
      <c r="C92" s="1"/>
      <c r="D92" s="2"/>
      <c r="E92" s="2"/>
      <c r="F92" s="2"/>
      <c r="G92" s="2"/>
      <c r="H92" s="2"/>
      <c r="I92" s="2"/>
      <c r="J92" s="2"/>
      <c r="K92" s="2"/>
    </row>
    <row r="93" spans="1:11" ht="15.75" customHeight="1" x14ac:dyDescent="0.25">
      <c r="A93" s="2"/>
      <c r="B93" s="2"/>
      <c r="C93" s="1"/>
      <c r="D93" s="2"/>
      <c r="E93" s="2"/>
      <c r="F93" s="2"/>
      <c r="G93" s="2"/>
      <c r="H93" s="2"/>
      <c r="I93" s="2"/>
      <c r="J93" s="2"/>
      <c r="K93" s="2"/>
    </row>
    <row r="94" spans="1:11" ht="15.75" customHeight="1" x14ac:dyDescent="0.25">
      <c r="A94" s="2"/>
      <c r="B94" s="2"/>
      <c r="C94" s="1"/>
      <c r="D94" s="2"/>
      <c r="E94" s="2"/>
      <c r="F94" s="2"/>
      <c r="G94" s="2"/>
      <c r="H94" s="2"/>
      <c r="I94" s="2"/>
      <c r="J94" s="2"/>
      <c r="K94" s="2"/>
    </row>
    <row r="95" spans="1:11" ht="15.75" customHeight="1" x14ac:dyDescent="0.25">
      <c r="A95" s="2"/>
      <c r="B95" s="2"/>
      <c r="C95" s="1"/>
      <c r="D95" s="2"/>
      <c r="E95" s="2"/>
      <c r="F95" s="2"/>
      <c r="G95" s="2"/>
      <c r="H95" s="2"/>
      <c r="I95" s="2"/>
      <c r="J95" s="2"/>
      <c r="K95" s="2"/>
    </row>
    <row r="96" spans="1:11" ht="15.75" customHeight="1" x14ac:dyDescent="0.25">
      <c r="A96" s="2"/>
      <c r="B96" s="2"/>
      <c r="C96" s="1"/>
      <c r="D96" s="2"/>
      <c r="E96" s="2"/>
      <c r="F96" s="2"/>
      <c r="G96" s="2"/>
      <c r="H96" s="2"/>
      <c r="I96" s="2"/>
      <c r="J96" s="2"/>
      <c r="K96" s="2"/>
    </row>
    <row r="97" spans="1:11" ht="15.75" customHeight="1" x14ac:dyDescent="0.25">
      <c r="A97" s="2"/>
      <c r="B97" s="2"/>
      <c r="C97" s="1"/>
      <c r="D97" s="2"/>
      <c r="E97" s="2"/>
      <c r="F97" s="2"/>
      <c r="G97" s="2"/>
      <c r="H97" s="2"/>
      <c r="I97" s="2"/>
      <c r="J97" s="2"/>
      <c r="K97" s="2"/>
    </row>
    <row r="98" spans="1:11" ht="15.75" customHeight="1" x14ac:dyDescent="0.25">
      <c r="A98" s="2"/>
      <c r="B98" s="2"/>
      <c r="C98" s="1"/>
      <c r="D98" s="2"/>
      <c r="E98" s="2"/>
      <c r="F98" s="2"/>
      <c r="G98" s="2"/>
      <c r="H98" s="2"/>
      <c r="I98" s="2"/>
      <c r="J98" s="2"/>
      <c r="K98" s="2"/>
    </row>
    <row r="99" spans="1:11" ht="15.75" customHeight="1" x14ac:dyDescent="0.25">
      <c r="A99" s="2"/>
      <c r="B99" s="2"/>
      <c r="C99" s="1"/>
      <c r="D99" s="2"/>
      <c r="E99" s="2"/>
      <c r="F99" s="2"/>
      <c r="G99" s="2"/>
      <c r="H99" s="2"/>
      <c r="I99" s="2"/>
      <c r="J99" s="2"/>
      <c r="K99" s="2"/>
    </row>
    <row r="100" spans="1:11" ht="15.75" customHeight="1" x14ac:dyDescent="0.25">
      <c r="A100" s="2"/>
      <c r="B100" s="2"/>
      <c r="C100" s="1"/>
      <c r="D100" s="2"/>
      <c r="E100" s="2"/>
      <c r="F100" s="2"/>
      <c r="G100" s="2"/>
      <c r="H100" s="2"/>
      <c r="I100" s="2"/>
      <c r="J100" s="2"/>
      <c r="K100" s="2"/>
    </row>
    <row r="101" spans="1:11" ht="15.75" customHeight="1" x14ac:dyDescent="0.25">
      <c r="A101" s="2"/>
      <c r="B101" s="2"/>
      <c r="C101" s="1"/>
      <c r="D101" s="2"/>
      <c r="E101" s="2"/>
      <c r="F101" s="2"/>
      <c r="G101" s="2"/>
      <c r="H101" s="2"/>
      <c r="I101" s="2"/>
      <c r="J101" s="2"/>
      <c r="K101" s="2"/>
    </row>
    <row r="102" spans="1:11" ht="15.75" customHeight="1" x14ac:dyDescent="0.25">
      <c r="A102" s="2"/>
      <c r="B102" s="2"/>
      <c r="C102" s="1"/>
      <c r="D102" s="2"/>
      <c r="E102" s="2"/>
      <c r="F102" s="2"/>
      <c r="G102" s="2"/>
      <c r="H102" s="2"/>
      <c r="I102" s="2"/>
      <c r="J102" s="2"/>
      <c r="K102" s="2"/>
    </row>
    <row r="103" spans="1:11" ht="15.75" customHeight="1" x14ac:dyDescent="0.25">
      <c r="A103" s="2"/>
      <c r="B103" s="2"/>
      <c r="C103" s="1"/>
      <c r="D103" s="2"/>
      <c r="E103" s="2"/>
      <c r="F103" s="2"/>
      <c r="G103" s="2"/>
      <c r="H103" s="2"/>
      <c r="I103" s="2"/>
      <c r="J103" s="2"/>
      <c r="K103" s="2"/>
    </row>
    <row r="104" spans="1:11" ht="15.75" customHeight="1" x14ac:dyDescent="0.25">
      <c r="A104" s="2"/>
      <c r="B104" s="2"/>
      <c r="C104" s="1"/>
      <c r="D104" s="2"/>
      <c r="E104" s="2"/>
      <c r="F104" s="2"/>
      <c r="G104" s="2"/>
      <c r="H104" s="2"/>
      <c r="I104" s="2"/>
      <c r="J104" s="2"/>
      <c r="K104" s="2"/>
    </row>
    <row r="105" spans="1:11" ht="15.75" customHeight="1" x14ac:dyDescent="0.25">
      <c r="A105" s="2"/>
      <c r="B105" s="2"/>
      <c r="C105" s="1"/>
      <c r="D105" s="2"/>
      <c r="E105" s="2"/>
      <c r="F105" s="2"/>
      <c r="G105" s="2"/>
      <c r="H105" s="2"/>
      <c r="I105" s="2"/>
      <c r="J105" s="2"/>
      <c r="K105" s="2"/>
    </row>
    <row r="106" spans="1:11" ht="15.75" customHeight="1" x14ac:dyDescent="0.25">
      <c r="A106" s="2"/>
      <c r="B106" s="2"/>
      <c r="C106" s="1"/>
      <c r="D106" s="2"/>
      <c r="E106" s="2"/>
      <c r="F106" s="2"/>
      <c r="G106" s="2"/>
      <c r="H106" s="2"/>
      <c r="I106" s="2"/>
      <c r="J106" s="2"/>
      <c r="K106" s="2"/>
    </row>
    <row r="107" spans="1:11" ht="15.75" customHeight="1" x14ac:dyDescent="0.25">
      <c r="A107" s="2"/>
      <c r="B107" s="2"/>
      <c r="C107" s="1"/>
      <c r="D107" s="2"/>
      <c r="E107" s="2"/>
      <c r="F107" s="2"/>
      <c r="G107" s="2"/>
      <c r="H107" s="2"/>
      <c r="I107" s="2"/>
      <c r="J107" s="2"/>
      <c r="K107" s="2"/>
    </row>
    <row r="108" spans="1:11" ht="15.75" customHeight="1" x14ac:dyDescent="0.25">
      <c r="A108" s="2"/>
      <c r="B108" s="2"/>
      <c r="C108" s="1"/>
      <c r="D108" s="2"/>
      <c r="E108" s="2"/>
      <c r="F108" s="2"/>
      <c r="G108" s="2"/>
      <c r="H108" s="2"/>
      <c r="I108" s="2"/>
      <c r="J108" s="2"/>
      <c r="K108" s="2"/>
    </row>
    <row r="109" spans="1:11" ht="15.75" customHeight="1" x14ac:dyDescent="0.25">
      <c r="A109" s="2"/>
      <c r="B109" s="2"/>
      <c r="C109" s="1"/>
      <c r="D109" s="2"/>
      <c r="E109" s="2"/>
      <c r="F109" s="2"/>
      <c r="G109" s="2"/>
      <c r="H109" s="2"/>
      <c r="I109" s="2"/>
      <c r="J109" s="2"/>
      <c r="K109" s="2"/>
    </row>
    <row r="110" spans="1:11" ht="15.75" customHeight="1" x14ac:dyDescent="0.25">
      <c r="A110" s="2"/>
      <c r="B110" s="2"/>
      <c r="C110" s="1"/>
      <c r="D110" s="2"/>
      <c r="E110" s="2"/>
      <c r="F110" s="2"/>
      <c r="G110" s="2"/>
      <c r="H110" s="2"/>
      <c r="I110" s="2"/>
      <c r="J110" s="2"/>
      <c r="K110" s="2"/>
    </row>
    <row r="111" spans="1:11" ht="15.75" customHeight="1" x14ac:dyDescent="0.25">
      <c r="A111" s="2"/>
      <c r="B111" s="2"/>
      <c r="C111" s="1"/>
      <c r="D111" s="2"/>
      <c r="E111" s="2"/>
      <c r="F111" s="2"/>
      <c r="G111" s="2"/>
      <c r="H111" s="2"/>
      <c r="I111" s="2"/>
      <c r="J111" s="2"/>
      <c r="K111" s="2"/>
    </row>
    <row r="112" spans="1:11" ht="15.75" customHeight="1" x14ac:dyDescent="0.25">
      <c r="A112" s="2"/>
      <c r="B112" s="2"/>
      <c r="C112" s="1"/>
      <c r="D112" s="2"/>
      <c r="E112" s="2"/>
      <c r="F112" s="2"/>
      <c r="G112" s="2"/>
      <c r="H112" s="2"/>
      <c r="I112" s="2"/>
      <c r="J112" s="2"/>
      <c r="K112" s="2"/>
    </row>
    <row r="113" spans="1:11" ht="15.75" customHeight="1" x14ac:dyDescent="0.25">
      <c r="A113" s="2"/>
      <c r="B113" s="2"/>
      <c r="C113" s="1"/>
      <c r="D113" s="2"/>
      <c r="E113" s="2"/>
      <c r="F113" s="2"/>
      <c r="G113" s="2"/>
      <c r="H113" s="2"/>
      <c r="I113" s="2"/>
      <c r="J113" s="2"/>
      <c r="K113" s="2"/>
    </row>
    <row r="114" spans="1:11" ht="15.75" customHeight="1" x14ac:dyDescent="0.25">
      <c r="A114" s="2"/>
      <c r="B114" s="2"/>
      <c r="C114" s="1"/>
      <c r="D114" s="2"/>
      <c r="E114" s="2"/>
      <c r="F114" s="2"/>
      <c r="G114" s="2"/>
      <c r="H114" s="2"/>
      <c r="I114" s="2"/>
      <c r="J114" s="2"/>
      <c r="K114" s="2"/>
    </row>
    <row r="115" spans="1:11" ht="15.75" customHeight="1" x14ac:dyDescent="0.25">
      <c r="A115" s="2"/>
      <c r="B115" s="2"/>
      <c r="C115" s="1"/>
      <c r="D115" s="2"/>
      <c r="E115" s="2"/>
      <c r="F115" s="2"/>
      <c r="G115" s="2"/>
      <c r="H115" s="2"/>
      <c r="I115" s="2"/>
      <c r="J115" s="2"/>
      <c r="K115" s="2"/>
    </row>
    <row r="116" spans="1:11" ht="15.75" customHeight="1" x14ac:dyDescent="0.25">
      <c r="A116" s="2"/>
      <c r="B116" s="2"/>
      <c r="C116" s="1"/>
      <c r="D116" s="2"/>
      <c r="E116" s="2"/>
      <c r="F116" s="2"/>
      <c r="G116" s="2"/>
      <c r="H116" s="2"/>
      <c r="I116" s="2"/>
      <c r="J116" s="2"/>
      <c r="K116" s="2"/>
    </row>
    <row r="117" spans="1:11" ht="15.75" customHeight="1" x14ac:dyDescent="0.25">
      <c r="A117" s="2"/>
      <c r="B117" s="2"/>
      <c r="C117" s="1"/>
      <c r="D117" s="2"/>
      <c r="E117" s="2"/>
      <c r="F117" s="2"/>
      <c r="G117" s="2"/>
      <c r="H117" s="2"/>
      <c r="I117" s="2"/>
      <c r="J117" s="2"/>
      <c r="K117" s="2"/>
    </row>
    <row r="118" spans="1:11" ht="15.75" customHeight="1" x14ac:dyDescent="0.25">
      <c r="A118" s="2"/>
      <c r="B118" s="2"/>
      <c r="C118" s="1"/>
      <c r="D118" s="2"/>
      <c r="E118" s="2"/>
      <c r="F118" s="2"/>
      <c r="G118" s="2"/>
      <c r="H118" s="2"/>
      <c r="I118" s="2"/>
      <c r="J118" s="2"/>
      <c r="K118" s="2"/>
    </row>
    <row r="119" spans="1:11" ht="15.75" customHeight="1" x14ac:dyDescent="0.25">
      <c r="A119" s="2"/>
      <c r="B119" s="2"/>
      <c r="C119" s="1"/>
      <c r="D119" s="2"/>
      <c r="E119" s="2"/>
      <c r="F119" s="2"/>
      <c r="G119" s="2"/>
      <c r="H119" s="2"/>
      <c r="I119" s="2"/>
      <c r="J119" s="2"/>
      <c r="K119" s="2"/>
    </row>
    <row r="120" spans="1:11" ht="15.75" customHeight="1" x14ac:dyDescent="0.25">
      <c r="A120" s="2"/>
      <c r="B120" s="2"/>
      <c r="C120" s="1"/>
      <c r="D120" s="2"/>
      <c r="E120" s="2"/>
      <c r="F120" s="2"/>
      <c r="G120" s="2"/>
      <c r="H120" s="2"/>
      <c r="I120" s="2"/>
      <c r="J120" s="2"/>
      <c r="K120" s="2"/>
    </row>
    <row r="121" spans="1:11" ht="15.75" customHeight="1" x14ac:dyDescent="0.25">
      <c r="A121" s="2"/>
      <c r="B121" s="2"/>
      <c r="C121" s="1"/>
      <c r="D121" s="2"/>
      <c r="E121" s="2"/>
      <c r="F121" s="2"/>
      <c r="G121" s="2"/>
      <c r="H121" s="2"/>
      <c r="I121" s="2"/>
      <c r="J121" s="2"/>
      <c r="K121" s="2"/>
    </row>
    <row r="122" spans="1:11" ht="15.75" customHeight="1" x14ac:dyDescent="0.25">
      <c r="A122" s="2"/>
      <c r="B122" s="2"/>
      <c r="C122" s="1"/>
      <c r="D122" s="2"/>
      <c r="E122" s="2"/>
      <c r="F122" s="2"/>
      <c r="G122" s="2"/>
      <c r="H122" s="2"/>
      <c r="I122" s="2"/>
      <c r="J122" s="2"/>
      <c r="K122" s="2"/>
    </row>
    <row r="123" spans="1:11" ht="15.75" customHeight="1" x14ac:dyDescent="0.25">
      <c r="A123" s="2"/>
      <c r="B123" s="2"/>
      <c r="C123" s="1"/>
      <c r="D123" s="2"/>
      <c r="E123" s="2"/>
      <c r="F123" s="2"/>
      <c r="G123" s="2"/>
      <c r="H123" s="2"/>
      <c r="I123" s="2"/>
      <c r="J123" s="2"/>
      <c r="K123" s="2"/>
    </row>
    <row r="124" spans="1:11" ht="15.75" customHeight="1" x14ac:dyDescent="0.25">
      <c r="A124" s="2"/>
      <c r="B124" s="2"/>
      <c r="C124" s="1"/>
      <c r="D124" s="2"/>
      <c r="E124" s="2"/>
      <c r="F124" s="2"/>
      <c r="G124" s="2"/>
      <c r="H124" s="2"/>
      <c r="I124" s="2"/>
      <c r="J124" s="2"/>
      <c r="K124" s="2"/>
    </row>
    <row r="125" spans="1:11" ht="15.75" customHeight="1" x14ac:dyDescent="0.25">
      <c r="A125" s="2"/>
      <c r="B125" s="2"/>
      <c r="C125" s="1"/>
      <c r="D125" s="2"/>
      <c r="E125" s="2"/>
      <c r="F125" s="2"/>
      <c r="G125" s="2"/>
      <c r="H125" s="2"/>
      <c r="I125" s="2"/>
      <c r="J125" s="2"/>
      <c r="K125" s="2"/>
    </row>
    <row r="126" spans="1:11" ht="15.75" customHeight="1" x14ac:dyDescent="0.25">
      <c r="A126" s="2"/>
      <c r="B126" s="2"/>
      <c r="C126" s="1"/>
      <c r="D126" s="2"/>
      <c r="E126" s="2"/>
      <c r="F126" s="2"/>
      <c r="G126" s="2"/>
      <c r="H126" s="2"/>
      <c r="I126" s="2"/>
      <c r="J126" s="2"/>
      <c r="K126" s="2"/>
    </row>
    <row r="127" spans="1:11" ht="15.75" customHeight="1" x14ac:dyDescent="0.25">
      <c r="A127" s="2"/>
      <c r="B127" s="2"/>
      <c r="C127" s="1"/>
      <c r="D127" s="2"/>
      <c r="E127" s="2"/>
      <c r="F127" s="2"/>
      <c r="G127" s="2"/>
      <c r="H127" s="2"/>
      <c r="I127" s="2"/>
      <c r="J127" s="2"/>
      <c r="K127" s="2"/>
    </row>
    <row r="128" spans="1:11" ht="15.75" customHeight="1" x14ac:dyDescent="0.25">
      <c r="A128" s="2"/>
      <c r="B128" s="2"/>
      <c r="C128" s="1"/>
      <c r="D128" s="2"/>
      <c r="E128" s="2"/>
      <c r="F128" s="2"/>
      <c r="G128" s="2"/>
      <c r="H128" s="2"/>
      <c r="I128" s="2"/>
      <c r="J128" s="2"/>
      <c r="K128" s="2"/>
    </row>
    <row r="129" spans="1:11" ht="15.75" customHeight="1" x14ac:dyDescent="0.25">
      <c r="A129" s="2"/>
      <c r="B129" s="2"/>
      <c r="C129" s="1"/>
      <c r="D129" s="2"/>
      <c r="E129" s="2"/>
      <c r="F129" s="2"/>
      <c r="G129" s="2"/>
      <c r="H129" s="2"/>
      <c r="I129" s="2"/>
      <c r="J129" s="2"/>
      <c r="K129" s="2"/>
    </row>
    <row r="130" spans="1:11" ht="15.75" customHeight="1" x14ac:dyDescent="0.25">
      <c r="A130" s="2"/>
      <c r="B130" s="2"/>
      <c r="C130" s="1"/>
      <c r="D130" s="2"/>
      <c r="E130" s="2"/>
      <c r="F130" s="2"/>
      <c r="G130" s="2"/>
      <c r="H130" s="2"/>
      <c r="I130" s="2"/>
      <c r="J130" s="2"/>
      <c r="K130" s="2"/>
    </row>
    <row r="131" spans="1:11" ht="15.75" customHeight="1" x14ac:dyDescent="0.25">
      <c r="A131" s="2"/>
      <c r="B131" s="2"/>
      <c r="C131" s="1"/>
      <c r="D131" s="2"/>
      <c r="E131" s="2"/>
      <c r="F131" s="2"/>
      <c r="G131" s="2"/>
      <c r="H131" s="2"/>
      <c r="I131" s="2"/>
      <c r="J131" s="2"/>
      <c r="K131" s="2"/>
    </row>
    <row r="132" spans="1:11" ht="15.75" customHeight="1" x14ac:dyDescent="0.25">
      <c r="A132" s="2"/>
      <c r="B132" s="2"/>
      <c r="C132" s="1"/>
      <c r="D132" s="2"/>
      <c r="E132" s="2"/>
      <c r="F132" s="2"/>
      <c r="G132" s="2"/>
      <c r="H132" s="2"/>
      <c r="I132" s="2"/>
      <c r="J132" s="2"/>
      <c r="K132" s="2"/>
    </row>
    <row r="133" spans="1:11" ht="15.75" customHeight="1" x14ac:dyDescent="0.25">
      <c r="A133" s="2"/>
      <c r="B133" s="2"/>
      <c r="C133" s="1"/>
      <c r="D133" s="2"/>
      <c r="E133" s="2"/>
      <c r="F133" s="2"/>
      <c r="G133" s="2"/>
      <c r="H133" s="2"/>
      <c r="I133" s="2"/>
      <c r="J133" s="2"/>
      <c r="K133" s="2"/>
    </row>
    <row r="134" spans="1:11" ht="15.75" customHeight="1" x14ac:dyDescent="0.25">
      <c r="A134" s="2"/>
      <c r="B134" s="2"/>
      <c r="C134" s="1"/>
      <c r="D134" s="2"/>
      <c r="E134" s="2"/>
      <c r="F134" s="2"/>
      <c r="G134" s="2"/>
      <c r="H134" s="2"/>
      <c r="I134" s="2"/>
      <c r="J134" s="2"/>
      <c r="K134" s="2"/>
    </row>
    <row r="135" spans="1:11" ht="15.75" customHeight="1" x14ac:dyDescent="0.25">
      <c r="A135" s="2"/>
      <c r="B135" s="2"/>
      <c r="C135" s="1"/>
      <c r="D135" s="2"/>
      <c r="E135" s="2"/>
      <c r="F135" s="2"/>
      <c r="G135" s="2"/>
      <c r="H135" s="2"/>
      <c r="I135" s="2"/>
      <c r="J135" s="2"/>
      <c r="K135" s="2"/>
    </row>
    <row r="136" spans="1:11" ht="15.75" customHeight="1" x14ac:dyDescent="0.25">
      <c r="A136" s="2"/>
      <c r="B136" s="2"/>
      <c r="C136" s="1"/>
      <c r="D136" s="2"/>
      <c r="E136" s="2"/>
      <c r="F136" s="2"/>
      <c r="G136" s="2"/>
      <c r="H136" s="2"/>
      <c r="I136" s="2"/>
      <c r="J136" s="2"/>
      <c r="K136" s="2"/>
    </row>
    <row r="137" spans="1:11" ht="15.75" customHeight="1" x14ac:dyDescent="0.25">
      <c r="A137" s="2"/>
      <c r="B137" s="2"/>
      <c r="C137" s="1"/>
      <c r="D137" s="2"/>
      <c r="E137" s="2"/>
      <c r="F137" s="2"/>
      <c r="G137" s="2"/>
      <c r="H137" s="2"/>
      <c r="I137" s="2"/>
      <c r="J137" s="2"/>
      <c r="K137" s="2"/>
    </row>
    <row r="138" spans="1:11" ht="15.75" customHeight="1" x14ac:dyDescent="0.25">
      <c r="A138" s="2"/>
      <c r="B138" s="2"/>
      <c r="C138" s="1"/>
      <c r="D138" s="2"/>
      <c r="E138" s="2"/>
      <c r="F138" s="2"/>
      <c r="G138" s="2"/>
      <c r="H138" s="2"/>
      <c r="I138" s="2"/>
      <c r="J138" s="2"/>
      <c r="K138" s="2"/>
    </row>
    <row r="139" spans="1:11" ht="15.75" customHeight="1" x14ac:dyDescent="0.25">
      <c r="A139" s="2"/>
      <c r="B139" s="2"/>
      <c r="C139" s="1"/>
      <c r="D139" s="2"/>
      <c r="E139" s="2"/>
      <c r="F139" s="2"/>
      <c r="G139" s="2"/>
      <c r="H139" s="2"/>
      <c r="I139" s="2"/>
      <c r="J139" s="2"/>
      <c r="K139" s="2"/>
    </row>
    <row r="140" spans="1:11" ht="15.75" customHeight="1" x14ac:dyDescent="0.25">
      <c r="A140" s="2"/>
      <c r="B140" s="2"/>
      <c r="C140" s="1"/>
      <c r="D140" s="2"/>
      <c r="E140" s="2"/>
      <c r="F140" s="2"/>
      <c r="G140" s="2"/>
      <c r="H140" s="2"/>
      <c r="I140" s="2"/>
      <c r="J140" s="2"/>
      <c r="K140" s="2"/>
    </row>
    <row r="141" spans="1:11" ht="15.75" customHeight="1" x14ac:dyDescent="0.25">
      <c r="A141" s="2"/>
      <c r="B141" s="2"/>
      <c r="C141" s="1"/>
      <c r="D141" s="2"/>
      <c r="E141" s="2"/>
      <c r="F141" s="2"/>
      <c r="G141" s="2"/>
      <c r="H141" s="2"/>
      <c r="I141" s="2"/>
      <c r="J141" s="2"/>
      <c r="K141" s="2"/>
    </row>
    <row r="142" spans="1:11" ht="15.75" customHeight="1" x14ac:dyDescent="0.25">
      <c r="A142" s="2"/>
      <c r="B142" s="2"/>
      <c r="C142" s="1"/>
      <c r="D142" s="2"/>
      <c r="E142" s="2"/>
      <c r="F142" s="2"/>
      <c r="G142" s="2"/>
      <c r="H142" s="2"/>
      <c r="I142" s="2"/>
      <c r="J142" s="2"/>
      <c r="K142" s="2"/>
    </row>
    <row r="143" spans="1:11" ht="15.75" customHeight="1" x14ac:dyDescent="0.25">
      <c r="A143" s="2"/>
      <c r="B143" s="2"/>
      <c r="C143" s="1"/>
      <c r="D143" s="2"/>
      <c r="E143" s="2"/>
      <c r="F143" s="2"/>
      <c r="G143" s="2"/>
      <c r="H143" s="2"/>
      <c r="I143" s="2"/>
      <c r="J143" s="2"/>
      <c r="K143" s="2"/>
    </row>
    <row r="144" spans="1:11" ht="15.75" customHeight="1" x14ac:dyDescent="0.25">
      <c r="A144" s="2"/>
      <c r="B144" s="2"/>
      <c r="C144" s="1"/>
      <c r="D144" s="2"/>
      <c r="E144" s="2"/>
      <c r="F144" s="2"/>
      <c r="G144" s="2"/>
      <c r="H144" s="2"/>
      <c r="I144" s="2"/>
      <c r="J144" s="2"/>
      <c r="K144" s="2"/>
    </row>
    <row r="145" spans="1:11" ht="15.75" customHeight="1" x14ac:dyDescent="0.25">
      <c r="A145" s="2"/>
      <c r="B145" s="2"/>
      <c r="C145" s="1"/>
      <c r="D145" s="2"/>
      <c r="E145" s="2"/>
      <c r="F145" s="2"/>
      <c r="G145" s="2"/>
      <c r="H145" s="2"/>
      <c r="I145" s="2"/>
      <c r="J145" s="2"/>
      <c r="K145" s="2"/>
    </row>
    <row r="146" spans="1:11" ht="15.75" customHeight="1" x14ac:dyDescent="0.25">
      <c r="A146" s="2"/>
      <c r="B146" s="2"/>
      <c r="C146" s="1"/>
      <c r="D146" s="2"/>
      <c r="E146" s="2"/>
      <c r="F146" s="2"/>
      <c r="G146" s="2"/>
      <c r="H146" s="2"/>
      <c r="I146" s="2"/>
      <c r="J146" s="2"/>
      <c r="K146" s="2"/>
    </row>
    <row r="147" spans="1:11" ht="15.75" customHeight="1" x14ac:dyDescent="0.25">
      <c r="A147" s="2"/>
      <c r="B147" s="2"/>
      <c r="C147" s="1"/>
      <c r="D147" s="2"/>
      <c r="E147" s="2"/>
      <c r="F147" s="2"/>
      <c r="G147" s="2"/>
      <c r="H147" s="2"/>
      <c r="I147" s="2"/>
      <c r="J147" s="2"/>
      <c r="K147" s="2"/>
    </row>
    <row r="148" spans="1:11" ht="15.75" customHeight="1" x14ac:dyDescent="0.25">
      <c r="A148" s="2"/>
      <c r="B148" s="2"/>
      <c r="C148" s="1"/>
      <c r="D148" s="2"/>
      <c r="E148" s="2"/>
      <c r="F148" s="2"/>
      <c r="G148" s="2"/>
      <c r="H148" s="2"/>
      <c r="I148" s="2"/>
      <c r="J148" s="2"/>
      <c r="K148" s="2"/>
    </row>
    <row r="149" spans="1:11" ht="15.75" customHeight="1" x14ac:dyDescent="0.25">
      <c r="A149" s="2"/>
      <c r="B149" s="2"/>
      <c r="C149" s="1"/>
      <c r="D149" s="2"/>
      <c r="E149" s="2"/>
      <c r="F149" s="2"/>
      <c r="G149" s="2"/>
      <c r="H149" s="2"/>
      <c r="I149" s="2"/>
      <c r="J149" s="2"/>
      <c r="K149" s="2"/>
    </row>
    <row r="150" spans="1:11" ht="15.75" customHeight="1" x14ac:dyDescent="0.25">
      <c r="A150" s="2"/>
      <c r="B150" s="2"/>
      <c r="C150" s="1"/>
      <c r="D150" s="2"/>
      <c r="E150" s="2"/>
      <c r="F150" s="2"/>
      <c r="G150" s="2"/>
      <c r="H150" s="2"/>
      <c r="I150" s="2"/>
      <c r="J150" s="2"/>
      <c r="K150" s="2"/>
    </row>
    <row r="151" spans="1:11" ht="15.75" customHeight="1" x14ac:dyDescent="0.25">
      <c r="A151" s="2"/>
      <c r="B151" s="2"/>
      <c r="C151" s="1"/>
      <c r="D151" s="2"/>
      <c r="E151" s="2"/>
      <c r="F151" s="2"/>
      <c r="G151" s="2"/>
      <c r="H151" s="2"/>
      <c r="I151" s="2"/>
      <c r="J151" s="2"/>
      <c r="K151" s="2"/>
    </row>
    <row r="152" spans="1:11" ht="15.75" customHeight="1" x14ac:dyDescent="0.25">
      <c r="A152" s="2"/>
      <c r="B152" s="2"/>
      <c r="C152" s="1"/>
      <c r="D152" s="2"/>
      <c r="E152" s="2"/>
      <c r="F152" s="2"/>
      <c r="G152" s="2"/>
      <c r="H152" s="2"/>
      <c r="I152" s="2"/>
      <c r="J152" s="2"/>
      <c r="K152" s="2"/>
    </row>
    <row r="153" spans="1:11" ht="15.75" customHeight="1" x14ac:dyDescent="0.25">
      <c r="A153" s="2"/>
      <c r="B153" s="2"/>
      <c r="C153" s="1"/>
      <c r="D153" s="2"/>
      <c r="E153" s="2"/>
      <c r="F153" s="2"/>
      <c r="G153" s="2"/>
      <c r="H153" s="2"/>
      <c r="I153" s="2"/>
      <c r="J153" s="2"/>
      <c r="K153" s="2"/>
    </row>
    <row r="154" spans="1:11" ht="15.75" customHeight="1" x14ac:dyDescent="0.25">
      <c r="A154" s="2"/>
      <c r="B154" s="2"/>
      <c r="C154" s="1"/>
      <c r="D154" s="2"/>
      <c r="E154" s="2"/>
      <c r="F154" s="2"/>
      <c r="G154" s="2"/>
      <c r="H154" s="2"/>
      <c r="I154" s="2"/>
      <c r="J154" s="2"/>
      <c r="K154" s="2"/>
    </row>
    <row r="155" spans="1:11" ht="15.75" customHeight="1" x14ac:dyDescent="0.25">
      <c r="A155" s="2"/>
      <c r="B155" s="2"/>
      <c r="C155" s="1"/>
      <c r="D155" s="2"/>
      <c r="E155" s="2"/>
      <c r="F155" s="2"/>
      <c r="G155" s="2"/>
      <c r="H155" s="2"/>
      <c r="I155" s="2"/>
      <c r="J155" s="2"/>
      <c r="K155" s="2"/>
    </row>
    <row r="156" spans="1:11" ht="15.75" customHeight="1" x14ac:dyDescent="0.25">
      <c r="A156" s="2"/>
      <c r="B156" s="2"/>
      <c r="C156" s="1"/>
      <c r="D156" s="2"/>
      <c r="E156" s="2"/>
      <c r="F156" s="2"/>
      <c r="G156" s="2"/>
      <c r="H156" s="2"/>
      <c r="I156" s="2"/>
      <c r="J156" s="2"/>
      <c r="K156" s="2"/>
    </row>
    <row r="157" spans="1:11" ht="15.75" customHeight="1" x14ac:dyDescent="0.25">
      <c r="A157" s="2"/>
      <c r="B157" s="2"/>
      <c r="C157" s="1"/>
      <c r="D157" s="2"/>
      <c r="E157" s="2"/>
      <c r="F157" s="2"/>
      <c r="G157" s="2"/>
      <c r="H157" s="2"/>
      <c r="I157" s="2"/>
      <c r="J157" s="2"/>
      <c r="K157" s="2"/>
    </row>
    <row r="158" spans="1:11" ht="15.75" customHeight="1" x14ac:dyDescent="0.25">
      <c r="A158" s="2"/>
      <c r="B158" s="2"/>
      <c r="C158" s="1"/>
      <c r="D158" s="2"/>
      <c r="E158" s="2"/>
      <c r="F158" s="2"/>
      <c r="G158" s="2"/>
      <c r="H158" s="2"/>
      <c r="I158" s="2"/>
      <c r="J158" s="2"/>
      <c r="K158" s="2"/>
    </row>
    <row r="159" spans="1:11" ht="15.75" customHeight="1" x14ac:dyDescent="0.25">
      <c r="A159" s="2"/>
      <c r="B159" s="2"/>
      <c r="C159" s="1"/>
      <c r="D159" s="2"/>
      <c r="E159" s="2"/>
      <c r="F159" s="2"/>
      <c r="G159" s="2"/>
      <c r="H159" s="2"/>
      <c r="I159" s="2"/>
      <c r="J159" s="2"/>
      <c r="K159" s="2"/>
    </row>
    <row r="160" spans="1:11" ht="15.75" customHeight="1" x14ac:dyDescent="0.25">
      <c r="A160" s="2"/>
      <c r="B160" s="2"/>
      <c r="C160" s="1"/>
      <c r="D160" s="2"/>
      <c r="E160" s="2"/>
      <c r="F160" s="2"/>
      <c r="G160" s="2"/>
      <c r="H160" s="2"/>
      <c r="I160" s="2"/>
      <c r="J160" s="2"/>
      <c r="K160" s="2"/>
    </row>
    <row r="161" spans="1:11" ht="15.75" customHeight="1" x14ac:dyDescent="0.25">
      <c r="A161" s="2"/>
      <c r="B161" s="2"/>
      <c r="C161" s="1"/>
      <c r="D161" s="2"/>
      <c r="E161" s="2"/>
      <c r="F161" s="2"/>
      <c r="G161" s="2"/>
      <c r="H161" s="2"/>
      <c r="I161" s="2"/>
      <c r="J161" s="2"/>
      <c r="K161" s="2"/>
    </row>
    <row r="162" spans="1:11" ht="15.75" customHeight="1" x14ac:dyDescent="0.25">
      <c r="A162" s="2"/>
      <c r="B162" s="2"/>
      <c r="C162" s="1"/>
      <c r="D162" s="2"/>
      <c r="E162" s="2"/>
      <c r="F162" s="2"/>
      <c r="G162" s="2"/>
      <c r="H162" s="2"/>
      <c r="I162" s="2"/>
      <c r="J162" s="2"/>
      <c r="K162" s="2"/>
    </row>
    <row r="163" spans="1:11" ht="15.75" customHeight="1" x14ac:dyDescent="0.25">
      <c r="A163" s="2"/>
      <c r="B163" s="2"/>
      <c r="C163" s="1"/>
      <c r="D163" s="2"/>
      <c r="E163" s="2"/>
      <c r="F163" s="2"/>
      <c r="G163" s="2"/>
      <c r="H163" s="2"/>
      <c r="I163" s="2"/>
      <c r="J163" s="2"/>
      <c r="K163" s="2"/>
    </row>
    <row r="164" spans="1:11" ht="15.75" customHeight="1" x14ac:dyDescent="0.25">
      <c r="A164" s="2"/>
      <c r="B164" s="2"/>
      <c r="C164" s="1"/>
      <c r="D164" s="2"/>
      <c r="E164" s="2"/>
      <c r="F164" s="2"/>
      <c r="G164" s="2"/>
      <c r="H164" s="2"/>
      <c r="I164" s="2"/>
      <c r="J164" s="2"/>
      <c r="K164" s="2"/>
    </row>
    <row r="165" spans="1:11" ht="15.75" customHeight="1" x14ac:dyDescent="0.25">
      <c r="A165" s="2"/>
      <c r="B165" s="2"/>
      <c r="C165" s="1"/>
      <c r="D165" s="2"/>
      <c r="E165" s="2"/>
      <c r="F165" s="2"/>
      <c r="G165" s="2"/>
      <c r="H165" s="2"/>
      <c r="I165" s="2"/>
      <c r="J165" s="2"/>
      <c r="K165" s="2"/>
    </row>
    <row r="166" spans="1:11" ht="15.75" customHeight="1" x14ac:dyDescent="0.25">
      <c r="A166" s="2"/>
      <c r="B166" s="2"/>
      <c r="C166" s="1"/>
      <c r="D166" s="2"/>
      <c r="E166" s="2"/>
      <c r="F166" s="2"/>
      <c r="G166" s="2"/>
      <c r="H166" s="2"/>
      <c r="I166" s="2"/>
      <c r="J166" s="2"/>
      <c r="K166" s="2"/>
    </row>
    <row r="167" spans="1:11" ht="15.75" customHeight="1" x14ac:dyDescent="0.25"/>
    <row r="168" spans="1:11" ht="15.75" customHeight="1" x14ac:dyDescent="0.25"/>
    <row r="169" spans="1:11" ht="15.75" customHeight="1" x14ac:dyDescent="0.25"/>
    <row r="170" spans="1:11" ht="15.75" customHeight="1" x14ac:dyDescent="0.25"/>
    <row r="171" spans="1:11" ht="15.75" customHeight="1" x14ac:dyDescent="0.25"/>
    <row r="172" spans="1:11" ht="15.75" customHeight="1" x14ac:dyDescent="0.25"/>
    <row r="173" spans="1:11" ht="15.75" customHeight="1" x14ac:dyDescent="0.25"/>
    <row r="174" spans="1:11" ht="15.75" customHeight="1" x14ac:dyDescent="0.25"/>
    <row r="175" spans="1:11" ht="15.75" customHeight="1" x14ac:dyDescent="0.25"/>
    <row r="176" spans="1:11"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sheetData>
  <autoFilter ref="A5:E41" xr:uid="{00000000-0009-0000-0000-000002000000}"/>
  <mergeCells count="26">
    <mergeCell ref="A2:C2"/>
    <mergeCell ref="A1:C1"/>
    <mergeCell ref="J53:K53"/>
    <mergeCell ref="D5:E5"/>
    <mergeCell ref="F5:G5"/>
    <mergeCell ref="H5:I5"/>
    <mergeCell ref="D1:I1"/>
    <mergeCell ref="D2:G2"/>
    <mergeCell ref="H2:I2"/>
    <mergeCell ref="J1:K1"/>
    <mergeCell ref="A81:K81"/>
    <mergeCell ref="A4:K4"/>
    <mergeCell ref="A3:C3"/>
    <mergeCell ref="D3:K3"/>
    <mergeCell ref="C5:C6"/>
    <mergeCell ref="A5:A6"/>
    <mergeCell ref="C70:D70"/>
    <mergeCell ref="D53:E53"/>
    <mergeCell ref="F53:G53"/>
    <mergeCell ref="H53:I53"/>
    <mergeCell ref="B5:B6"/>
    <mergeCell ref="J5:K5"/>
    <mergeCell ref="A7:A17"/>
    <mergeCell ref="A18:A43"/>
    <mergeCell ref="A52:XFD52"/>
    <mergeCell ref="A44:A51"/>
  </mergeCells>
  <dataValidations count="2">
    <dataValidation type="list" allowBlank="1" sqref="J7:J38 F7:F38 H7:H38 D7:D38 J40:J51 D40:D51 F40:F51 H40:H51" xr:uid="{00000000-0002-0000-0200-000001000000}">
      <formula1>"C,NC,NA"</formula1>
    </dataValidation>
    <dataValidation allowBlank="1" sqref="D39:XFD39" xr:uid="{00000000-0002-0000-0200-000000000000}"/>
  </dataValidations>
  <pageMargins left="0.7" right="0.7" top="0.75" bottom="0.75" header="0" footer="0"/>
  <pageSetup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29"/>
  <sheetViews>
    <sheetView view="pageBreakPreview" zoomScaleNormal="70" zoomScaleSheetLayoutView="100" workbookViewId="0">
      <selection activeCell="E2" sqref="E2:G2"/>
    </sheetView>
  </sheetViews>
  <sheetFormatPr baseColWidth="10" defaultRowHeight="15" x14ac:dyDescent="0.25"/>
  <cols>
    <col min="1" max="1" width="15" customWidth="1"/>
    <col min="4" max="6" width="13.5703125" customWidth="1"/>
    <col min="9" max="9" width="27.42578125" customWidth="1"/>
  </cols>
  <sheetData>
    <row r="1" spans="1:9" ht="71.25" customHeight="1" x14ac:dyDescent="0.25">
      <c r="A1" s="116"/>
      <c r="B1" s="117"/>
      <c r="C1" s="114" t="s">
        <v>105</v>
      </c>
      <c r="D1" s="115"/>
      <c r="E1" s="115"/>
      <c r="F1" s="115"/>
      <c r="G1" s="115"/>
      <c r="H1" s="115"/>
      <c r="I1" s="6"/>
    </row>
    <row r="2" spans="1:9" ht="32.25" customHeight="1" x14ac:dyDescent="0.25">
      <c r="A2" s="111" t="s">
        <v>35</v>
      </c>
      <c r="B2" s="113"/>
      <c r="C2" s="111" t="s">
        <v>106</v>
      </c>
      <c r="D2" s="113"/>
      <c r="E2" s="111" t="s">
        <v>114</v>
      </c>
      <c r="F2" s="112"/>
      <c r="G2" s="113"/>
      <c r="H2" s="5" t="s">
        <v>54</v>
      </c>
      <c r="I2" s="6" t="s">
        <v>40</v>
      </c>
    </row>
    <row r="3" spans="1:9" x14ac:dyDescent="0.25">
      <c r="A3" s="110"/>
      <c r="B3" s="110"/>
      <c r="C3" s="110"/>
      <c r="D3" s="110"/>
      <c r="E3" s="110"/>
      <c r="F3" s="110"/>
      <c r="G3" s="110"/>
      <c r="H3" s="110"/>
      <c r="I3" s="110"/>
    </row>
    <row r="4" spans="1:9" ht="35.25" customHeight="1" x14ac:dyDescent="0.25">
      <c r="A4" s="109" t="s">
        <v>107</v>
      </c>
      <c r="B4" s="109"/>
      <c r="C4" s="109"/>
      <c r="D4" s="109"/>
      <c r="E4" s="109"/>
      <c r="F4" s="109"/>
      <c r="G4" s="109"/>
      <c r="H4" s="109"/>
      <c r="I4" s="109"/>
    </row>
    <row r="5" spans="1:9" ht="15.75" x14ac:dyDescent="0.25">
      <c r="A5" s="119"/>
      <c r="B5" s="119"/>
      <c r="C5" s="119"/>
      <c r="D5" s="119"/>
      <c r="E5" s="119"/>
      <c r="F5" s="119"/>
      <c r="G5" s="119"/>
      <c r="H5" s="119"/>
      <c r="I5" s="119"/>
    </row>
    <row r="6" spans="1:9" ht="50.25" customHeight="1" x14ac:dyDescent="0.25">
      <c r="A6" s="100" t="s">
        <v>6</v>
      </c>
      <c r="B6" s="100"/>
      <c r="C6" s="93" t="s">
        <v>108</v>
      </c>
      <c r="D6" s="94"/>
      <c r="E6" s="94"/>
      <c r="F6" s="94"/>
      <c r="G6" s="94"/>
      <c r="H6" s="94"/>
      <c r="I6" s="94"/>
    </row>
    <row r="7" spans="1:9" ht="33.75" customHeight="1" x14ac:dyDescent="0.25">
      <c r="A7" s="100" t="s">
        <v>7</v>
      </c>
      <c r="B7" s="100"/>
      <c r="C7" s="93" t="s">
        <v>109</v>
      </c>
      <c r="D7" s="94"/>
      <c r="E7" s="94"/>
      <c r="F7" s="94"/>
      <c r="G7" s="94"/>
      <c r="H7" s="94"/>
      <c r="I7" s="94"/>
    </row>
    <row r="8" spans="1:9" ht="15.75" x14ac:dyDescent="0.25">
      <c r="A8" s="120"/>
      <c r="B8" s="120"/>
      <c r="C8" s="120"/>
      <c r="D8" s="120"/>
      <c r="E8" s="120"/>
      <c r="F8" s="120"/>
      <c r="G8" s="120"/>
      <c r="H8" s="120"/>
      <c r="I8" s="120"/>
    </row>
    <row r="9" spans="1:9" x14ac:dyDescent="0.25">
      <c r="A9" s="118" t="s">
        <v>8</v>
      </c>
      <c r="B9" s="118"/>
      <c r="C9" s="118"/>
      <c r="D9" s="118"/>
      <c r="E9" s="118"/>
      <c r="F9" s="118"/>
      <c r="G9" s="118"/>
      <c r="H9" s="118"/>
      <c r="I9" s="118"/>
    </row>
    <row r="10" spans="1:9" x14ac:dyDescent="0.25">
      <c r="A10" s="92"/>
      <c r="B10" s="92"/>
      <c r="C10" s="92"/>
      <c r="D10" s="92"/>
      <c r="E10" s="92"/>
      <c r="F10" s="92"/>
      <c r="G10" s="92"/>
      <c r="H10" s="92"/>
      <c r="I10" s="92"/>
    </row>
    <row r="11" spans="1:9" ht="30" customHeight="1" x14ac:dyDescent="0.25">
      <c r="A11" s="92" t="s">
        <v>46</v>
      </c>
      <c r="B11" s="92"/>
      <c r="C11" s="93" t="s">
        <v>48</v>
      </c>
      <c r="D11" s="94"/>
      <c r="E11" s="94"/>
      <c r="F11" s="94"/>
      <c r="G11" s="94"/>
      <c r="H11" s="94"/>
      <c r="I11" s="94"/>
    </row>
    <row r="12" spans="1:9" ht="15.75" x14ac:dyDescent="0.25">
      <c r="A12" s="92" t="s">
        <v>45</v>
      </c>
      <c r="B12" s="92"/>
      <c r="C12" s="95" t="s">
        <v>49</v>
      </c>
      <c r="D12" s="95"/>
      <c r="E12" s="95"/>
      <c r="F12" s="95"/>
      <c r="G12" s="95"/>
      <c r="H12" s="95"/>
      <c r="I12" s="95"/>
    </row>
    <row r="13" spans="1:9" ht="57.75" customHeight="1" x14ac:dyDescent="0.25">
      <c r="A13" s="100" t="s">
        <v>9</v>
      </c>
      <c r="B13" s="100"/>
      <c r="C13" s="93" t="s">
        <v>41</v>
      </c>
      <c r="D13" s="94"/>
      <c r="E13" s="94"/>
      <c r="F13" s="94"/>
      <c r="G13" s="94"/>
      <c r="H13" s="94"/>
      <c r="I13" s="94"/>
    </row>
    <row r="14" spans="1:9" ht="48.75" customHeight="1" x14ac:dyDescent="0.25">
      <c r="A14" s="96" t="s">
        <v>10</v>
      </c>
      <c r="B14" s="96"/>
      <c r="C14" s="93" t="s">
        <v>42</v>
      </c>
      <c r="D14" s="94"/>
      <c r="E14" s="94"/>
      <c r="F14" s="94"/>
      <c r="G14" s="94"/>
      <c r="H14" s="94"/>
      <c r="I14" s="94"/>
    </row>
    <row r="15" spans="1:9" ht="56.25" customHeight="1" x14ac:dyDescent="0.25">
      <c r="A15" s="96" t="s">
        <v>11</v>
      </c>
      <c r="B15" s="96"/>
      <c r="C15" s="97" t="s">
        <v>43</v>
      </c>
      <c r="D15" s="98"/>
      <c r="E15" s="98"/>
      <c r="F15" s="98"/>
      <c r="G15" s="98"/>
      <c r="H15" s="98"/>
      <c r="I15" s="98"/>
    </row>
    <row r="16" spans="1:9" ht="47.25" customHeight="1" x14ac:dyDescent="0.25">
      <c r="A16" s="96" t="s">
        <v>20</v>
      </c>
      <c r="B16" s="96"/>
      <c r="C16" s="97" t="s">
        <v>12</v>
      </c>
      <c r="D16" s="98"/>
      <c r="E16" s="98"/>
      <c r="F16" s="98"/>
      <c r="G16" s="98"/>
      <c r="H16" s="98"/>
      <c r="I16" s="98"/>
    </row>
    <row r="17" spans="1:9" x14ac:dyDescent="0.25">
      <c r="A17" s="99"/>
      <c r="B17" s="99"/>
      <c r="C17" s="99"/>
      <c r="D17" s="99"/>
      <c r="E17" s="99"/>
      <c r="F17" s="99"/>
      <c r="G17" s="99"/>
      <c r="H17" s="99"/>
      <c r="I17" s="99"/>
    </row>
    <row r="18" spans="1:9" x14ac:dyDescent="0.25">
      <c r="A18" s="82"/>
      <c r="B18" s="82"/>
      <c r="C18" s="82"/>
      <c r="D18" s="82"/>
      <c r="E18" s="82"/>
      <c r="F18" s="82"/>
      <c r="G18" s="82"/>
      <c r="H18" s="82"/>
      <c r="I18" s="82"/>
    </row>
    <row r="19" spans="1:9" ht="15.75" x14ac:dyDescent="0.25">
      <c r="A19" s="83" t="s">
        <v>13</v>
      </c>
      <c r="B19" s="84"/>
      <c r="C19" s="84"/>
      <c r="D19" s="84"/>
      <c r="E19" s="84"/>
      <c r="F19" s="84"/>
      <c r="G19" s="84"/>
      <c r="H19" s="84"/>
      <c r="I19" s="85"/>
    </row>
    <row r="20" spans="1:9" x14ac:dyDescent="0.25">
      <c r="A20" s="86" t="s">
        <v>14</v>
      </c>
      <c r="B20" s="87"/>
      <c r="C20" s="88"/>
      <c r="D20" s="86" t="s">
        <v>15</v>
      </c>
      <c r="E20" s="87"/>
      <c r="F20" s="88"/>
      <c r="G20" s="86" t="s">
        <v>16</v>
      </c>
      <c r="H20" s="87"/>
      <c r="I20" s="88"/>
    </row>
    <row r="21" spans="1:9" ht="157.5" customHeight="1" x14ac:dyDescent="0.25">
      <c r="A21" s="73">
        <v>2</v>
      </c>
      <c r="B21" s="74"/>
      <c r="C21" s="75"/>
      <c r="D21" s="89" t="s">
        <v>110</v>
      </c>
      <c r="E21" s="90"/>
      <c r="F21" s="91"/>
      <c r="G21" s="76">
        <v>43128</v>
      </c>
      <c r="H21" s="77"/>
      <c r="I21" s="78"/>
    </row>
    <row r="22" spans="1:9" ht="117.75" customHeight="1" x14ac:dyDescent="0.25">
      <c r="A22" s="73">
        <v>3</v>
      </c>
      <c r="B22" s="74"/>
      <c r="C22" s="75"/>
      <c r="D22" s="79" t="s">
        <v>111</v>
      </c>
      <c r="E22" s="80"/>
      <c r="F22" s="81"/>
      <c r="G22" s="76">
        <v>43186</v>
      </c>
      <c r="H22" s="77"/>
      <c r="I22" s="78"/>
    </row>
    <row r="23" spans="1:9" ht="158.25" customHeight="1" x14ac:dyDescent="0.25">
      <c r="A23" s="73">
        <v>4</v>
      </c>
      <c r="B23" s="74"/>
      <c r="C23" s="75"/>
      <c r="D23" s="79" t="s">
        <v>112</v>
      </c>
      <c r="E23" s="80"/>
      <c r="F23" s="81"/>
      <c r="G23" s="106">
        <v>43486</v>
      </c>
      <c r="H23" s="107"/>
      <c r="I23" s="108"/>
    </row>
    <row r="24" spans="1:9" ht="158.25" customHeight="1" x14ac:dyDescent="0.25">
      <c r="A24" s="73">
        <v>5</v>
      </c>
      <c r="B24" s="74"/>
      <c r="C24" s="75"/>
      <c r="D24" s="79" t="s">
        <v>44</v>
      </c>
      <c r="E24" s="80"/>
      <c r="F24" s="81"/>
      <c r="G24" s="76">
        <v>44566</v>
      </c>
      <c r="H24" s="77"/>
      <c r="I24" s="78"/>
    </row>
    <row r="25" spans="1:9" ht="187.5" customHeight="1" x14ac:dyDescent="0.25">
      <c r="A25" s="73">
        <v>6</v>
      </c>
      <c r="B25" s="74"/>
      <c r="C25" s="75"/>
      <c r="D25" s="79" t="s">
        <v>113</v>
      </c>
      <c r="E25" s="80"/>
      <c r="F25" s="81"/>
      <c r="G25" s="76">
        <v>45467</v>
      </c>
      <c r="H25" s="77"/>
      <c r="I25" s="78"/>
    </row>
    <row r="26" spans="1:9" ht="158.25" customHeight="1" x14ac:dyDescent="0.25">
      <c r="A26" s="73">
        <v>7</v>
      </c>
      <c r="B26" s="74"/>
      <c r="C26" s="75"/>
      <c r="D26" s="79" t="s">
        <v>113</v>
      </c>
      <c r="E26" s="80"/>
      <c r="F26" s="81"/>
      <c r="G26" s="76">
        <v>46252</v>
      </c>
      <c r="H26" s="77"/>
      <c r="I26" s="78"/>
    </row>
    <row r="27" spans="1:9" ht="304.5" customHeight="1" x14ac:dyDescent="0.25">
      <c r="A27" s="102" t="s">
        <v>50</v>
      </c>
      <c r="B27" s="102"/>
      <c r="C27" s="102"/>
      <c r="D27" s="103" t="s">
        <v>52</v>
      </c>
      <c r="E27" s="104"/>
      <c r="F27" s="104"/>
      <c r="G27" s="102" t="s">
        <v>51</v>
      </c>
      <c r="H27" s="102"/>
      <c r="I27" s="102"/>
    </row>
    <row r="28" spans="1:9" ht="16.5" customHeight="1" x14ac:dyDescent="0.25">
      <c r="A28" s="105" t="s">
        <v>17</v>
      </c>
      <c r="B28" s="105"/>
      <c r="C28" s="105"/>
      <c r="D28" s="105" t="s">
        <v>18</v>
      </c>
      <c r="E28" s="105"/>
      <c r="F28" s="105"/>
      <c r="G28" s="105" t="s">
        <v>19</v>
      </c>
      <c r="H28" s="105"/>
      <c r="I28" s="105"/>
    </row>
    <row r="29" spans="1:9" ht="40.5" customHeight="1" x14ac:dyDescent="0.25">
      <c r="A29" s="101"/>
      <c r="B29" s="101"/>
      <c r="C29" s="101"/>
      <c r="D29" s="101"/>
      <c r="E29" s="101"/>
      <c r="F29" s="101"/>
      <c r="G29" s="101"/>
      <c r="H29" s="101"/>
      <c r="I29" s="101"/>
    </row>
  </sheetData>
  <mergeCells count="58">
    <mergeCell ref="C15:I15"/>
    <mergeCell ref="A4:I4"/>
    <mergeCell ref="A3:I3"/>
    <mergeCell ref="E2:G2"/>
    <mergeCell ref="C1:H1"/>
    <mergeCell ref="A1:B1"/>
    <mergeCell ref="A2:B2"/>
    <mergeCell ref="C2:D2"/>
    <mergeCell ref="A9:I9"/>
    <mergeCell ref="A5:I5"/>
    <mergeCell ref="A6:B6"/>
    <mergeCell ref="C6:I6"/>
    <mergeCell ref="A7:B7"/>
    <mergeCell ref="C7:I7"/>
    <mergeCell ref="A8:I8"/>
    <mergeCell ref="A29:I29"/>
    <mergeCell ref="A22:C22"/>
    <mergeCell ref="A27:C27"/>
    <mergeCell ref="D27:F27"/>
    <mergeCell ref="G27:I27"/>
    <mergeCell ref="A28:C28"/>
    <mergeCell ref="D28:F28"/>
    <mergeCell ref="G28:I28"/>
    <mergeCell ref="D22:F22"/>
    <mergeCell ref="G22:I22"/>
    <mergeCell ref="A23:C23"/>
    <mergeCell ref="D23:F23"/>
    <mergeCell ref="G23:I23"/>
    <mergeCell ref="A24:C24"/>
    <mergeCell ref="D24:F24"/>
    <mergeCell ref="G24:I24"/>
    <mergeCell ref="A21:C21"/>
    <mergeCell ref="D21:F21"/>
    <mergeCell ref="G21:I21"/>
    <mergeCell ref="A10:I10"/>
    <mergeCell ref="A11:B11"/>
    <mergeCell ref="C11:I11"/>
    <mergeCell ref="A12:B12"/>
    <mergeCell ref="C12:I12"/>
    <mergeCell ref="A16:B16"/>
    <mergeCell ref="C16:I16"/>
    <mergeCell ref="A17:I17"/>
    <mergeCell ref="A13:B13"/>
    <mergeCell ref="C13:I13"/>
    <mergeCell ref="A14:B14"/>
    <mergeCell ref="C14:I14"/>
    <mergeCell ref="A15:B15"/>
    <mergeCell ref="A18:I18"/>
    <mergeCell ref="A19:I19"/>
    <mergeCell ref="A20:C20"/>
    <mergeCell ref="D20:F20"/>
    <mergeCell ref="G20:I20"/>
    <mergeCell ref="A26:C26"/>
    <mergeCell ref="D26:F26"/>
    <mergeCell ref="G26:I26"/>
    <mergeCell ref="A25:C25"/>
    <mergeCell ref="D25:F25"/>
    <mergeCell ref="G25:I25"/>
  </mergeCells>
  <pageMargins left="0.7" right="0.7" top="0.75" bottom="0.75" header="0.3" footer="0.3"/>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LISTA DE CHEQUEO</vt:lpstr>
      <vt:lpstr>Instructivo</vt:lpstr>
      <vt:lpstr>'LISTA DE CHEQUEO'!Área_de_impresión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00385</dc:creator>
  <cp:lastModifiedBy>planeacion</cp:lastModifiedBy>
  <cp:lastPrinted>2024-07-17T18:14:29Z</cp:lastPrinted>
  <dcterms:created xsi:type="dcterms:W3CDTF">2021-04-15T21:06:38Z</dcterms:created>
  <dcterms:modified xsi:type="dcterms:W3CDTF">2026-08-18T15:21:02Z</dcterms:modified>
</cp:coreProperties>
</file>