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2. Garantia de la calidad\4. Programa de seguridad del paciente\Formatos\"/>
    </mc:Choice>
  </mc:AlternateContent>
  <bookViews>
    <workbookView minimized="1" xWindow="0" yWindow="0" windowWidth="20490" windowHeight="7455" activeTab="2"/>
  </bookViews>
  <sheets>
    <sheet name="Lista chequeo entrega - recibo" sheetId="5" r:id="rId1"/>
    <sheet name="Lista de chequeo para tabular" sheetId="8" r:id="rId2"/>
    <sheet name="Instructivo" sheetId="6" r:id="rId3"/>
  </sheets>
  <calcPr calcId="152511"/>
</workbook>
</file>

<file path=xl/calcChain.xml><?xml version="1.0" encoding="utf-8"?>
<calcChain xmlns="http://schemas.openxmlformats.org/spreadsheetml/2006/main">
  <c r="AB23" i="8" l="1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13" i="8"/>
  <c r="F32" i="5" l="1"/>
  <c r="F36" i="5"/>
  <c r="G36" i="5"/>
  <c r="H36" i="5"/>
  <c r="H32" i="5"/>
  <c r="G32" i="5"/>
  <c r="AI36" i="8"/>
  <c r="AI10" i="8"/>
  <c r="AI11" i="8"/>
  <c r="AI12" i="8"/>
  <c r="AI13" i="8"/>
  <c r="AI14" i="8"/>
  <c r="AI15" i="8"/>
  <c r="AI16" i="8"/>
  <c r="AI17" i="8"/>
  <c r="AI18" i="8"/>
  <c r="AL18" i="8" s="1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9" i="8"/>
  <c r="AH10" i="8"/>
  <c r="AJ10" i="8"/>
  <c r="AH11" i="8"/>
  <c r="AJ11" i="8" s="1"/>
  <c r="AH12" i="8"/>
  <c r="AH13" i="8"/>
  <c r="AJ13" i="8" s="1"/>
  <c r="AH14" i="8"/>
  <c r="AJ14" i="8" s="1"/>
  <c r="AH15" i="8"/>
  <c r="AJ15" i="8" s="1"/>
  <c r="AH16" i="8"/>
  <c r="AJ16" i="8" s="1"/>
  <c r="AH17" i="8"/>
  <c r="AJ17" i="8" s="1"/>
  <c r="AH18" i="8"/>
  <c r="AH19" i="8"/>
  <c r="AH20" i="8"/>
  <c r="AJ20" i="8" s="1"/>
  <c r="AH21" i="8"/>
  <c r="AH22" i="8"/>
  <c r="AH23" i="8"/>
  <c r="AH24" i="8"/>
  <c r="AJ24" i="8" s="1"/>
  <c r="AH25" i="8"/>
  <c r="AH26" i="8"/>
  <c r="AH27" i="8"/>
  <c r="AJ27" i="8" s="1"/>
  <c r="AH28" i="8"/>
  <c r="AH29" i="8"/>
  <c r="AH30" i="8"/>
  <c r="AJ30" i="8" s="1"/>
  <c r="AH31" i="8"/>
  <c r="AK31" i="8" s="1"/>
  <c r="AM31" i="8" s="1"/>
  <c r="AH32" i="8"/>
  <c r="AJ32" i="8" s="1"/>
  <c r="AH33" i="8"/>
  <c r="AJ33" i="8" s="1"/>
  <c r="AH34" i="8"/>
  <c r="AH35" i="8"/>
  <c r="AJ35" i="8" s="1"/>
  <c r="AH36" i="8"/>
  <c r="AJ36" i="8"/>
  <c r="AH9" i="8"/>
  <c r="AC10" i="8"/>
  <c r="AL10" i="8" s="1"/>
  <c r="AC11" i="8"/>
  <c r="AC12" i="8"/>
  <c r="AC13" i="8"/>
  <c r="AL13" i="8" s="1"/>
  <c r="AC14" i="8"/>
  <c r="AL14" i="8" s="1"/>
  <c r="AC15" i="8"/>
  <c r="AL15" i="8"/>
  <c r="AC16" i="8"/>
  <c r="AL16" i="8" s="1"/>
  <c r="AC17" i="8"/>
  <c r="AC18" i="8"/>
  <c r="AC19" i="8"/>
  <c r="AC20" i="8"/>
  <c r="AC21" i="8"/>
  <c r="AC22" i="8"/>
  <c r="AC23" i="8"/>
  <c r="AL23" i="8" s="1"/>
  <c r="AC24" i="8"/>
  <c r="AL24" i="8" s="1"/>
  <c r="AC25" i="8"/>
  <c r="AL25" i="8" s="1"/>
  <c r="AC26" i="8"/>
  <c r="AD26" i="8" s="1"/>
  <c r="AC27" i="8"/>
  <c r="AL27" i="8" s="1"/>
  <c r="AC28" i="8"/>
  <c r="AL28" i="8"/>
  <c r="AC29" i="8"/>
  <c r="AL29" i="8" s="1"/>
  <c r="AC30" i="8"/>
  <c r="AD30" i="8" s="1"/>
  <c r="AL30" i="8"/>
  <c r="AC31" i="8"/>
  <c r="AL31" i="8" s="1"/>
  <c r="AC32" i="8"/>
  <c r="AC33" i="8"/>
  <c r="AL33" i="8" s="1"/>
  <c r="AC34" i="8"/>
  <c r="AL34" i="8" s="1"/>
  <c r="AC35" i="8"/>
  <c r="AC36" i="8"/>
  <c r="AL36" i="8"/>
  <c r="AC9" i="8"/>
  <c r="AB10" i="8"/>
  <c r="AB11" i="8"/>
  <c r="AB12" i="8"/>
  <c r="AB14" i="8"/>
  <c r="AD14" i="8" s="1"/>
  <c r="AB15" i="8"/>
  <c r="AB16" i="8"/>
  <c r="AD16" i="8" s="1"/>
  <c r="AB17" i="8"/>
  <c r="AB18" i="8"/>
  <c r="AD18" i="8" s="1"/>
  <c r="AB19" i="8"/>
  <c r="AD19" i="8" s="1"/>
  <c r="AB20" i="8"/>
  <c r="AB21" i="8"/>
  <c r="AK21" i="8" s="1"/>
  <c r="AB22" i="8"/>
  <c r="AD24" i="8"/>
  <c r="AK24" i="8"/>
  <c r="AD28" i="8"/>
  <c r="AK32" i="8"/>
  <c r="AM32" i="8" s="1"/>
  <c r="AD32" i="8"/>
  <c r="AK36" i="8"/>
  <c r="AM36" i="8" s="1"/>
  <c r="AB9" i="8"/>
  <c r="AJ28" i="8"/>
  <c r="AK29" i="8"/>
  <c r="AL20" i="8"/>
  <c r="AJ34" i="8"/>
  <c r="AJ21" i="8"/>
  <c r="AL32" i="8"/>
  <c r="AK19" i="8"/>
  <c r="AD27" i="8"/>
  <c r="AK28" i="8"/>
  <c r="AD29" i="8"/>
  <c r="AD15" i="8"/>
  <c r="AJ22" i="8"/>
  <c r="AM29" i="8" l="1"/>
  <c r="AL26" i="8"/>
  <c r="AK17" i="8"/>
  <c r="AJ31" i="8"/>
  <c r="AK35" i="8"/>
  <c r="AK27" i="8"/>
  <c r="AM27" i="8" s="1"/>
  <c r="AD23" i="8"/>
  <c r="AK20" i="8"/>
  <c r="AM20" i="8" s="1"/>
  <c r="AK15" i="8"/>
  <c r="AM15" i="8" s="1"/>
  <c r="AL22" i="8"/>
  <c r="AJ26" i="8"/>
  <c r="AJ23" i="8"/>
  <c r="AJ29" i="8"/>
  <c r="AM28" i="8"/>
  <c r="AK33" i="8"/>
  <c r="AM33" i="8" s="1"/>
  <c r="AD34" i="8"/>
  <c r="AK10" i="8"/>
  <c r="AL35" i="8"/>
  <c r="AM35" i="8" s="1"/>
  <c r="AL21" i="8"/>
  <c r="AM21" i="8" s="1"/>
  <c r="AJ25" i="8"/>
  <c r="AK18" i="8"/>
  <c r="AD21" i="8"/>
  <c r="AM24" i="8"/>
  <c r="AK16" i="8"/>
  <c r="AM16" i="8" s="1"/>
  <c r="AJ19" i="8"/>
  <c r="AD17" i="8"/>
  <c r="AJ12" i="8"/>
  <c r="AL12" i="8"/>
  <c r="J66" i="5"/>
  <c r="H38" i="5"/>
  <c r="G38" i="5"/>
  <c r="J65" i="5"/>
  <c r="AJ18" i="8"/>
  <c r="AM18" i="8"/>
  <c r="AJ9" i="8"/>
  <c r="AL11" i="8"/>
  <c r="AD11" i="8"/>
  <c r="AL9" i="8"/>
  <c r="AD13" i="8"/>
  <c r="AD12" i="8"/>
  <c r="AK12" i="8"/>
  <c r="AD22" i="8"/>
  <c r="AM10" i="8"/>
  <c r="AD10" i="8"/>
  <c r="AK9" i="8"/>
  <c r="AD9" i="8"/>
  <c r="AK26" i="8"/>
  <c r="AM26" i="8" s="1"/>
  <c r="AK23" i="8"/>
  <c r="AM23" i="8" s="1"/>
  <c r="AK13" i="8"/>
  <c r="AM13" i="8" s="1"/>
  <c r="AD33" i="8"/>
  <c r="AK34" i="8"/>
  <c r="AM34" i="8" s="1"/>
  <c r="AD20" i="8"/>
  <c r="AD25" i="8"/>
  <c r="AL17" i="8"/>
  <c r="AM17" i="8" s="1"/>
  <c r="AD36" i="8"/>
  <c r="AK25" i="8"/>
  <c r="AM25" i="8" s="1"/>
  <c r="AK22" i="8"/>
  <c r="AM22" i="8" s="1"/>
  <c r="AK11" i="8"/>
  <c r="AM11" i="8" s="1"/>
  <c r="AD31" i="8"/>
  <c r="AL19" i="8"/>
  <c r="AM19" i="8" s="1"/>
  <c r="AD35" i="8"/>
  <c r="F38" i="5"/>
  <c r="AK30" i="8"/>
  <c r="AM30" i="8" s="1"/>
  <c r="AK14" i="8"/>
  <c r="AM14" i="8" s="1"/>
  <c r="F39" i="5" l="1"/>
  <c r="AM12" i="8"/>
  <c r="AM9" i="8"/>
</calcChain>
</file>

<file path=xl/sharedStrings.xml><?xml version="1.0" encoding="utf-8"?>
<sst xmlns="http://schemas.openxmlformats.org/spreadsheetml/2006/main" count="228" uniqueCount="153">
  <si>
    <t>No.</t>
  </si>
  <si>
    <t>OBSERVACIONES</t>
  </si>
  <si>
    <t>FORMATO</t>
  </si>
  <si>
    <t>En el proceso de entrega y recibo de turno se expone por parte de la Enfermera la situacion del paciente en cuanto a:</t>
  </si>
  <si>
    <t>Entregue el paciente limpio y la unidad en orden.</t>
  </si>
  <si>
    <t>GENERALIDADES</t>
  </si>
  <si>
    <t>Oxígeno que se está administrando, cantidad, saturación según el caso.</t>
  </si>
  <si>
    <t xml:space="preserve"> Líquidos intravenosos administrados, tipo de soluciones o mezclas y cantidad por hora. Balance de líquidos del turno, balance acumulado para los turnos de la noche. </t>
  </si>
  <si>
    <t xml:space="preserve">Diuresis espontánea o por sonda, cantidad y características. </t>
  </si>
  <si>
    <t>Inmovilizaciónes.</t>
  </si>
  <si>
    <t>Informe de  novedades acerca de insumos médicos, faltantes en medicamentos,  daño de equipos para proceso de exámenes diagnósticos, rayos X, etc, camas pendientes y/o inhabilitadas.</t>
  </si>
  <si>
    <t>C</t>
  </si>
  <si>
    <t>NC</t>
  </si>
  <si>
    <t xml:space="preserve">La entrega y recibo de turno se realiza a la hora estipulada (7:00 am, 1:00 pm, 7:00 pm respectivamente). </t>
  </si>
  <si>
    <t xml:space="preserve"> Se solicita a  los familiares que salgan de la Habitación </t>
  </si>
  <si>
    <t xml:space="preserve">Si  el paciente está dormido se despierta, si  tiene la cabeza  cubierta  descubrirla, para que las personas que reciben y entregan turno se den cuenta de las condiciones en que esta el paciente. </t>
  </si>
  <si>
    <t xml:space="preserve">En la entrega y recibo de turno se   Identifica  al paciente por su nombre, no por el diagnóstico o número de cama. </t>
  </si>
  <si>
    <t xml:space="preserve"> Diagnóstico</t>
  </si>
  <si>
    <t>CODIGO</t>
  </si>
  <si>
    <t>VERSIÓN</t>
  </si>
  <si>
    <t>VIGENCIA</t>
  </si>
  <si>
    <t>SEDE:</t>
  </si>
  <si>
    <t>SERVICIO:</t>
  </si>
  <si>
    <t>FECHA:</t>
  </si>
  <si>
    <t>CUMPLIMIENTO</t>
  </si>
  <si>
    <t>NOMBRE Y  FIRMA DEL AUDITOR</t>
  </si>
  <si>
    <t xml:space="preserve">Reporte de  Ayudas diagnósticas y/o terapéuticas realizadas o pendientes por realizar, Traslado pendiente, solicitud de ambulancia o no, información al familiar. </t>
  </si>
  <si>
    <t xml:space="preserve"> Para las pacientes de ginecobtetricia, registre si tiene el recién nacido en alojamiento conjunto: sexo, laboratorios, exámenes, procedimientos realizados y pendientes, si esta pendiente la salida, etc</t>
  </si>
  <si>
    <t>EQUIPOS E INSUMOS</t>
  </si>
  <si>
    <t>Se reportan los equipos dañados y/o el estado de funcionamiento de los mismos, si hay daños en infraestructura.</t>
  </si>
  <si>
    <t>INSTRUCTIVO PARA DILIGENCIAR EL FORMATO  "LISTA DE CHEQUEO ENTREGA  Y RECIBO  DE TURNO MÉDICO Y PERSONAL DE ENFERMERIA"</t>
  </si>
  <si>
    <t>OBJETIVO:</t>
  </si>
  <si>
    <t>ALCANCE:</t>
  </si>
  <si>
    <t>Para el diligenciamiento correcto del formato tenga en cuenta lo siguiente:</t>
  </si>
  <si>
    <t>Desarrollo del formato:</t>
  </si>
  <si>
    <t>CUMPLIMIENTO:</t>
  </si>
  <si>
    <t>OBSERVACIONES:</t>
  </si>
  <si>
    <t>Versión</t>
  </si>
  <si>
    <t>Descripción del cambio</t>
  </si>
  <si>
    <t xml:space="preserve">Fecha de aprobación </t>
  </si>
  <si>
    <t>Elaboración del documento.</t>
  </si>
  <si>
    <t>Modificación del documento: Se actualiza la plantilla  y se realiza el instructivo para su correcto  diligenciamiento.</t>
  </si>
  <si>
    <t>Elaboró</t>
  </si>
  <si>
    <t>Revisó</t>
  </si>
  <si>
    <t>Aprobó</t>
  </si>
  <si>
    <t>TURNO:  M___  T___ N___</t>
  </si>
  <si>
    <t>TURNO:</t>
  </si>
  <si>
    <t>Registrar la sede  habilitada donde se aplica la lista de chequeo entrega de turno y recibo de turno médico y personal de enfermería.</t>
  </si>
  <si>
    <t>Registrar día, mes y año en que se aplica la lista de chequeo.</t>
  </si>
  <si>
    <t>NA</t>
  </si>
  <si>
    <t>El personal cumple con el protocolo de lavado de manos antes y durante la entrega de turno.</t>
  </si>
  <si>
    <t xml:space="preserve">Para los pacientes con lesiones en la piel, registre el estado  y la evolución de la misma. ( Si se realizá o no curación) </t>
  </si>
  <si>
    <t>Para las pacientes de ginecobtetricia, registre si tiene el recién nacido en alojamiento conjunto: sexo, vacunación,laboratorios, exámenes, procedimientos realizados y pendientes, si esta pendiente la salida, etc</t>
  </si>
  <si>
    <t>Se brinda información sobre  la presentación del personal que ingresa al turno, derechos y deberes de los pacientes, barreras de seguridad respecto a los riesgos del paciente.</t>
  </si>
  <si>
    <t xml:space="preserve">Signos vitales </t>
  </si>
  <si>
    <t xml:space="preserve">Estado de conciencia </t>
  </si>
  <si>
    <t xml:space="preserve">Para los gestantes registre semanas de gestación, fetocardía,actividad uterina, movimientos fetales, perdidas vaginales. </t>
  </si>
  <si>
    <t>Se solicita a  los familiares que salgan de la habitación.</t>
  </si>
  <si>
    <t>Oxígeno que se está administrando,cantidad.</t>
  </si>
  <si>
    <t xml:space="preserve">ASPECTO </t>
  </si>
  <si>
    <t>CRITERIO</t>
  </si>
  <si>
    <t>SUBTOTAL</t>
  </si>
  <si>
    <t>NUMERO DE ITEMS</t>
  </si>
  <si>
    <t>% CUMPLIMIENTO</t>
  </si>
  <si>
    <t>EVALUACIÓN</t>
  </si>
  <si>
    <t>OPTIMA</t>
  </si>
  <si>
    <t>ADECUADA</t>
  </si>
  <si>
    <t xml:space="preserve">ACEPTABLE </t>
  </si>
  <si>
    <t>DEFICIENTE</t>
  </si>
  <si>
    <t>INACEPTABLE</t>
  </si>
  <si>
    <t>mayor  de 95%</t>
  </si>
  <si>
    <t>85.1%  a   95%</t>
  </si>
  <si>
    <t>70.1%  a   85%</t>
  </si>
  <si>
    <t>55.1%  a   70%</t>
  </si>
  <si>
    <t>menor del 55%</t>
  </si>
  <si>
    <t>CRITERIOS</t>
  </si>
  <si>
    <t>No.¨:</t>
  </si>
  <si>
    <t>Registro del número de criterios a evaluar.</t>
  </si>
  <si>
    <t>ASPECTO</t>
  </si>
  <si>
    <t>Registro de los parámetros generales a evaluar (Generalidades -Equipos e insumos)</t>
  </si>
  <si>
    <t>ASPECTOS</t>
  </si>
  <si>
    <t>CUMPLIMIENTO SIN CONTAR LOS N/A</t>
  </si>
  <si>
    <t>Personal asistencial (Médico, enfermera, auxiliar de enfermería, entre otros) de  la E.S.E. Carmen Emilia Ospina.</t>
  </si>
  <si>
    <t xml:space="preserve">Esta presente todo el personal  que recibe y entrega turno (médicos, auxiliares de enfermería, enfermera Jefe). </t>
  </si>
  <si>
    <t xml:space="preserve">Realiza la verificación del estado de venopunción del paciente, liquidos, sondas, lesiones  del paciente,   identificación. </t>
  </si>
  <si>
    <t>NÚMERO DE CRITERIOS</t>
  </si>
  <si>
    <t>NOMBRE Y FIRMA DEL AUDITOR :</t>
  </si>
  <si>
    <t>SUBTOTAL:</t>
  </si>
  <si>
    <t xml:space="preserve">Verificar a través de esta herramienta el cumplimiento del protocolo de entrega de turno. </t>
  </si>
  <si>
    <t xml:space="preserve">Plan de manejo actual. </t>
  </si>
  <si>
    <t>Riesgos</t>
  </si>
  <si>
    <t>En el proceso de entrega y recibo de turno se expone por parte de la enfermera la situación del paciente en cuanto a : Diagnóstico</t>
  </si>
  <si>
    <t xml:space="preserve">Líquidos intravenosos administrados, tipo de soluciónes o mezclas y cantidad por hora.,balance de líquidos del turno, balance acumulado para los turnos de la noche. </t>
  </si>
  <si>
    <t>Se informa sobre el estado del carro de paro: abierto, cerrado (completo e incompleto), monitor de signos vitales, electrocardiografo, desfibrilador, equipo de succión, laringoscopio, ambu.</t>
  </si>
  <si>
    <t xml:space="preserve">En la entrega y recibo de turno se  identifica  al paciente por su nombre, no por el diagnóstico o número de cama. </t>
  </si>
  <si>
    <t xml:space="preserve">MES </t>
  </si>
  <si>
    <t>FECHA</t>
  </si>
  <si>
    <t>SEDE</t>
  </si>
  <si>
    <t>SERVICIO</t>
  </si>
  <si>
    <t>En la entrega y recibo de turno se  identifica  al paciente por su nombre, no por el diagnóstico o número de cama</t>
  </si>
  <si>
    <t>Líquidos intravenosos administrados, tipo de soluciónes o mezclas y cantidad por hora.,balance de líquidos del turno, balance acumulado para los turnos de la noche</t>
  </si>
  <si>
    <t>TOTAL DE CRITERIOS CUMPLIDOS</t>
  </si>
  <si>
    <t>TOTAL DE CRITERIOS EVALUADOS</t>
  </si>
  <si>
    <t>TOTAL 1</t>
  </si>
  <si>
    <t>TOTAL 2</t>
  </si>
  <si>
    <t>En el proceso de entrega y recibo de turno se expone por parte de la enfermera la situación del paciente en cuanto a  : 1.Diagnóstico</t>
  </si>
  <si>
    <t>NOTA: Los criterios de evaluación corresponden :1 ( C) CUMLE 2  (NC) NO CUMPLE  (3) NO APLICA</t>
  </si>
  <si>
    <t>TURNO</t>
  </si>
  <si>
    <t>MAÑANA</t>
  </si>
  <si>
    <t>TARDE</t>
  </si>
  <si>
    <t>NOCHE</t>
  </si>
  <si>
    <t>HOSPITALIZACIÓN</t>
  </si>
  <si>
    <t>OBSERVACIÓN</t>
  </si>
  <si>
    <t>CANAIMA</t>
  </si>
  <si>
    <t>IPC</t>
  </si>
  <si>
    <t>EDUARDO SANTOS</t>
  </si>
  <si>
    <t>SIETE DE AGOSTO</t>
  </si>
  <si>
    <t>PALMAS</t>
  </si>
  <si>
    <t>CAGUAN</t>
  </si>
  <si>
    <t>SAN LUIS</t>
  </si>
  <si>
    <t>FORTALECILLAS</t>
  </si>
  <si>
    <t>VEGALARGA</t>
  </si>
  <si>
    <t>GRANJAS</t>
  </si>
  <si>
    <r>
      <rPr>
        <b/>
        <sz val="10"/>
        <color indexed="8"/>
        <rFont val="Arial"/>
        <family val="2"/>
      </rPr>
      <t>OBJETIVO:</t>
    </r>
    <r>
      <rPr>
        <sz val="10"/>
        <color indexed="8"/>
        <rFont val="Arial"/>
        <family val="2"/>
      </rPr>
      <t xml:space="preserve"> Verificar las condiciones de entrega y recibo de turno médico y del personal de enfermería con la finalidad de garantizar la  calidad de los servicios a los pacientes  de la E.S.E. Carmen  Emilia Ospina.</t>
    </r>
  </si>
  <si>
    <t>N° CRITERIOS CUMPLIDOS</t>
  </si>
  <si>
    <t xml:space="preserve">  BASE DE DATOS LISTA DE CHEQUEO ENTREGA  Y RECIBO  DE TURNO MÉDICO Y PERSONAL DE ENFERMERÍA</t>
  </si>
  <si>
    <t xml:space="preserve"> BASE DE DATOS LISTA DE CHEQUEO ENTREGA  Y RECIBO  DE TURNO MÉDICO Y PERSONAL DE ENFERMERÍA</t>
  </si>
  <si>
    <t>N° CRITERIOS EVALUADOS</t>
  </si>
  <si>
    <t>2.
Riesgos</t>
  </si>
  <si>
    <t xml:space="preserve">3.
Signos vitales </t>
  </si>
  <si>
    <t xml:space="preserve">4.
Estado de conciencia </t>
  </si>
  <si>
    <t>5.
Oxígeno que se está administrando,cantidad.</t>
  </si>
  <si>
    <t>GC-S4-F12</t>
  </si>
  <si>
    <t>PAGINA 1 DE 3</t>
  </si>
  <si>
    <t>PAGINA 2 DE 3</t>
  </si>
  <si>
    <t>PAGINA 3 DE 3</t>
  </si>
  <si>
    <t>Registrar el servicio en el que se aplica la lista de chequeo.</t>
  </si>
  <si>
    <t>Registrar la información que crea sea necesaria.</t>
  </si>
  <si>
    <t>Registrar en número el total de actividades que C (cumple) y NC  (no cumple).( NA) (no aplica) para cada uno de los aspectos establecidos.</t>
  </si>
  <si>
    <t>Registrar la sumatoria de los subtotales correspondiente a cada  uno aspectos establecidos.</t>
  </si>
  <si>
    <t xml:space="preserve">Registrar  el resultado correspondiente  a el número  de  criterios que:(C)Cumple sobre (C)Cumple más (NC) No cumple) x100% </t>
  </si>
  <si>
    <t>Registrar el nombre  completo y firma del auditor responsable de ejecutar la lista de chequeo.</t>
  </si>
  <si>
    <t>CONTROL DE CAMBIOS</t>
  </si>
  <si>
    <t>Modificación del documento: Se Modifica el documento con el fin de obtener una mejora continua en el subproceso de "Seguridad del paciente". Los ajustes que se realizaron fueron los siguientes: 
- Ajustes estructurales 
- Actualización de la vigencia</t>
  </si>
  <si>
    <t>Nombre: Jose Antonio Muñoz Paz
Cargo: Gerente</t>
  </si>
  <si>
    <t>Nombre: Luisana Camarillo Peñaranda
Contratista del área garantía de la calidad
Nombre: Juan Felipe Cabrera Peña
Contratista del área garantía de la calidad</t>
  </si>
  <si>
    <t>Nombre: Irma Susana Bermúdez Acosta
Contratista del área garantía de la calidad</t>
  </si>
  <si>
    <t>Registrar con una (X) la opción a la que corresponda el horario de aplicación de la lista de chequeo                 (Mañana, tarde o noche)</t>
  </si>
  <si>
    <t>Registro de las actividades que se deben tener en cuenta  en la aplicación de la lista de chequeo entrega de turno y recibo de turno médico y personal de enfermería.</t>
  </si>
  <si>
    <t>Registrar con una "X" en la casilla (C) cumple,(NC) no cumple,(NA) No aplica, según las especificaciones registradas en cada una de los criterios.</t>
  </si>
  <si>
    <r>
      <t>Modificación del documento: Se cambia  el nombre de "</t>
    </r>
    <r>
      <rPr>
        <b/>
        <sz val="12"/>
        <color indexed="8"/>
        <rFont val="Arial"/>
        <family val="2"/>
      </rPr>
      <t xml:space="preserve"> Ítems" </t>
    </r>
    <r>
      <rPr>
        <sz val="12"/>
        <color indexed="8"/>
        <rFont val="Arial"/>
        <family val="2"/>
      </rPr>
      <t>a  "</t>
    </r>
    <r>
      <rPr>
        <b/>
        <sz val="12"/>
        <color indexed="8"/>
        <rFont val="Arial"/>
        <family val="2"/>
      </rPr>
      <t xml:space="preserve"> Criterios", </t>
    </r>
    <r>
      <rPr>
        <sz val="12"/>
        <color indexed="8"/>
        <rFont val="Arial"/>
        <family val="2"/>
      </rPr>
      <t>se agrega el campo de (NA) No aplica dentro del cumplimiento de la actividad y el campo de Aspecto.  De igual manera se adicionan y  ajustas conceptos para los criterios a evaluar  en  la actividad. Con la finalidad  de fortalecer las acciones de seguimiento al programa de seguridad institucional.</t>
    </r>
  </si>
  <si>
    <t>Modificación del documento : Se elimina el ítems N° 5 por duplicidad de información con el ítems N° 23 . Dicho ajuste se realiza con la finalidad de obtener una mejora continua dentro del subproceso " Evaluación y seguimiento"</t>
  </si>
  <si>
    <r>
      <t xml:space="preserve">Traslado del documento : El formato </t>
    </r>
    <r>
      <rPr>
        <b/>
        <sz val="12"/>
        <color theme="1"/>
        <rFont val="Arial"/>
        <family val="2"/>
      </rPr>
      <t>GC-S6-F26 " BASE DE DATOS LISTA DE CHEQUEO ENTREGA  Y RECIBO  DE TURNO MÉDICO Y PERSONAL DE ENFERMERÍA"</t>
    </r>
    <r>
      <rPr>
        <sz val="12"/>
        <color theme="1"/>
        <rFont val="Arial"/>
        <family val="2"/>
      </rPr>
      <t xml:space="preserve"> no corresponde al subproceso de evaluación y seguimiento y se traslada al subproceso de Seguridad del Paciente con el código </t>
    </r>
    <r>
      <rPr>
        <b/>
        <sz val="12"/>
        <color theme="1"/>
        <rFont val="Arial"/>
        <family val="2"/>
      </rPr>
      <t>GC-S4-F12</t>
    </r>
    <r>
      <rPr>
        <sz val="12"/>
        <color theme="1"/>
        <rFont val="Arial"/>
        <family val="2"/>
      </rPr>
      <t>, esto se realiza con el objetivo de brindar un mejoramiento continuo al proceso de Garantía de la Calidad.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</si>
</sst>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9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 applyFill="1" applyBorder="1" applyAlignment="1"/>
    <xf numFmtId="9" fontId="7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0" fontId="0" fillId="0" borderId="0" xfId="0" applyProtection="1"/>
    <xf numFmtId="0" fontId="8" fillId="2" borderId="1" xfId="0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9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</xf>
    <xf numFmtId="9" fontId="7" fillId="0" borderId="1" xfId="2" applyNumberFormat="1" applyFont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Alignme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textRotation="255" wrapText="1"/>
      <protection locked="0"/>
    </xf>
    <xf numFmtId="0" fontId="7" fillId="0" borderId="12" xfId="0" applyFont="1" applyBorder="1" applyAlignment="1" applyProtection="1">
      <alignment horizontal="center" vertical="center" textRotation="255" wrapText="1"/>
      <protection locked="0"/>
    </xf>
    <xf numFmtId="0" fontId="7" fillId="0" borderId="10" xfId="0" applyFont="1" applyBorder="1" applyAlignment="1" applyProtection="1">
      <alignment horizontal="center" vertical="center" textRotation="255" wrapText="1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justify" vertical="center" wrapText="1"/>
      <protection locked="0"/>
    </xf>
    <xf numFmtId="0" fontId="13" fillId="0" borderId="11" xfId="0" applyFont="1" applyBorder="1" applyAlignment="1" applyProtection="1">
      <alignment horizontal="justify" vertical="center" wrapText="1"/>
      <protection locked="0"/>
    </xf>
    <xf numFmtId="0" fontId="13" fillId="0" borderId="5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justify" vertical="center" wrapText="1"/>
      <protection locked="0"/>
    </xf>
    <xf numFmtId="0" fontId="8" fillId="0" borderId="11" xfId="0" applyFont="1" applyBorder="1" applyAlignment="1" applyProtection="1">
      <alignment horizontal="justify" vertical="center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justify" vertical="justify" wrapText="1"/>
      <protection locked="0"/>
    </xf>
    <xf numFmtId="0" fontId="8" fillId="0" borderId="11" xfId="0" applyFont="1" applyBorder="1" applyAlignment="1" applyProtection="1">
      <alignment horizontal="justify" vertical="justify" wrapText="1"/>
      <protection locked="0"/>
    </xf>
    <xf numFmtId="0" fontId="11" fillId="0" borderId="11" xfId="0" applyFont="1" applyBorder="1" applyAlignment="1" applyProtection="1">
      <alignment horizontal="justify" vertical="justify" wrapText="1"/>
      <protection locked="0"/>
    </xf>
    <xf numFmtId="0" fontId="11" fillId="0" borderId="5" xfId="0" applyFont="1" applyBorder="1" applyAlignment="1" applyProtection="1">
      <alignment horizontal="justify" vertical="justify" wrapText="1"/>
      <protection locked="0"/>
    </xf>
    <xf numFmtId="0" fontId="7" fillId="0" borderId="13" xfId="0" applyFont="1" applyBorder="1" applyAlignment="1" applyProtection="1">
      <alignment horizontal="left" vertical="justify" wrapText="1"/>
      <protection locked="0"/>
    </xf>
    <xf numFmtId="0" fontId="7" fillId="0" borderId="14" xfId="0" applyFont="1" applyBorder="1" applyAlignment="1" applyProtection="1">
      <alignment horizontal="left" vertical="justify" wrapText="1"/>
      <protection locked="0"/>
    </xf>
    <xf numFmtId="0" fontId="7" fillId="0" borderId="4" xfId="0" applyFont="1" applyBorder="1" applyAlignment="1" applyProtection="1">
      <alignment horizontal="left" vertical="justify" wrapText="1"/>
      <protection locked="0"/>
    </xf>
    <xf numFmtId="0" fontId="7" fillId="0" borderId="15" xfId="0" applyFont="1" applyBorder="1" applyAlignment="1" applyProtection="1">
      <alignment horizontal="left" vertical="justify" wrapText="1"/>
      <protection locked="0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13" fillId="0" borderId="3" xfId="0" applyFont="1" applyBorder="1" applyAlignment="1" applyProtection="1">
      <alignment horizontal="justify" vertical="center"/>
      <protection locked="0"/>
    </xf>
    <xf numFmtId="0" fontId="13" fillId="0" borderId="11" xfId="0" applyFont="1" applyBorder="1" applyAlignment="1" applyProtection="1">
      <alignment horizontal="justify" vertical="center"/>
      <protection locked="0"/>
    </xf>
    <xf numFmtId="0" fontId="13" fillId="0" borderId="5" xfId="0" applyFont="1" applyBorder="1" applyAlignment="1" applyProtection="1">
      <alignment horizontal="justify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8" fillId="0" borderId="5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horizontal="center"/>
      <protection locked="0"/>
    </xf>
    <xf numFmtId="9" fontId="0" fillId="0" borderId="3" xfId="0" applyNumberFormat="1" applyBorder="1" applyAlignment="1" applyProtection="1">
      <alignment horizontal="center"/>
    </xf>
    <xf numFmtId="9" fontId="0" fillId="0" borderId="11" xfId="0" applyNumberFormat="1" applyBorder="1" applyAlignment="1" applyProtection="1">
      <alignment horizontal="center"/>
    </xf>
    <xf numFmtId="9" fontId="0" fillId="0" borderId="5" xfId="0" applyNumberFormat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10" fillId="9" borderId="1" xfId="0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9" fontId="7" fillId="0" borderId="3" xfId="0" applyNumberFormat="1" applyFont="1" applyBorder="1" applyAlignment="1" applyProtection="1">
      <alignment horizontal="center" vertical="center"/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 wrapText="1"/>
    </xf>
    <xf numFmtId="0" fontId="16" fillId="0" borderId="1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  <xf numFmtId="14" fontId="16" fillId="0" borderId="3" xfId="0" applyNumberFormat="1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</cellXfs>
  <cellStyles count="4">
    <cellStyle name="Normal" xfId="0" builtinId="0"/>
    <cellStyle name="Normal 2" xfId="1"/>
    <cellStyle name="Porcentaje" xfId="2" builtinId="5"/>
    <cellStyle name="Porcentaje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LISTA DE CHEQUEO ENTREGA Y RECIBO DE TURNO MÉDICO Y PERSONAL DE ENFERMERÍA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'Lista chequeo entrega - recibo'!$J$64</c:f>
              <c:strCache>
                <c:ptCount val="1"/>
                <c:pt idx="0">
                  <c:v>CUMPLIMIENTO SIN CONTAR LOS N/A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1.7008348655076548E-2"/>
                  <c:y val="-0.34618716709165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134392236961117E-2"/>
                  <c:y val="-0.22279354770453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'Lista chequeo entrega - recibo'!$I$65:$I$66</c:f>
              <c:strCache>
                <c:ptCount val="2"/>
                <c:pt idx="0">
                  <c:v>GENERALIDADES</c:v>
                </c:pt>
                <c:pt idx="1">
                  <c:v>EQUIPOS E INSUMOS</c:v>
                </c:pt>
              </c:strCache>
            </c:strRef>
          </c:cat>
          <c:val>
            <c:numRef>
              <c:f>'Lista chequeo entrega - recibo'!$J$65:$J$66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5056560"/>
        <c:axId val="-445062000"/>
        <c:axId val="0"/>
      </c:bar3DChart>
      <c:catAx>
        <c:axId val="-44505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445062000"/>
        <c:crosses val="autoZero"/>
        <c:auto val="1"/>
        <c:lblAlgn val="ctr"/>
        <c:lblOffset val="100"/>
        <c:noMultiLvlLbl val="0"/>
      </c:catAx>
      <c:valAx>
        <c:axId val="-4450620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445056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69</xdr:row>
      <xdr:rowOff>47625</xdr:rowOff>
    </xdr:from>
    <xdr:to>
      <xdr:col>8</xdr:col>
      <xdr:colOff>38100</xdr:colOff>
      <xdr:row>87</xdr:row>
      <xdr:rowOff>152400</xdr:rowOff>
    </xdr:to>
    <xdr:graphicFrame macro="">
      <xdr:nvGraphicFramePr>
        <xdr:cNvPr id="109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136071</xdr:colOff>
      <xdr:row>0</xdr:row>
      <xdr:rowOff>54429</xdr:rowOff>
    </xdr:from>
    <xdr:to>
      <xdr:col>0</xdr:col>
      <xdr:colOff>802821</xdr:colOff>
      <xdr:row>3</xdr:row>
      <xdr:rowOff>63954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54429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83344</xdr:rowOff>
    </xdr:from>
    <xdr:to>
      <xdr:col>0</xdr:col>
      <xdr:colOff>762000</xdr:colOff>
      <xdr:row>3</xdr:row>
      <xdr:rowOff>92869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0</xdr:col>
      <xdr:colOff>733425</xdr:colOff>
      <xdr:row>3</xdr:row>
      <xdr:rowOff>104775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16" zoomScale="70" zoomScaleNormal="70" zoomScaleSheetLayoutView="100" workbookViewId="0">
      <selection activeCell="G34" sqref="G34"/>
    </sheetView>
  </sheetViews>
  <sheetFormatPr baseColWidth="10" defaultRowHeight="15" x14ac:dyDescent="0.25"/>
  <cols>
    <col min="1" max="1" width="13.42578125" style="4" customWidth="1"/>
    <col min="2" max="2" width="11.42578125" style="4"/>
    <col min="3" max="5" width="19.42578125" style="4" customWidth="1"/>
    <col min="6" max="8" width="11.42578125" style="4"/>
    <col min="9" max="9" width="24.140625" style="4" customWidth="1"/>
    <col min="10" max="10" width="19.5703125" style="4" customWidth="1"/>
    <col min="11" max="11" width="11.42578125" style="4"/>
    <col min="12" max="12" width="13" style="4" customWidth="1"/>
    <col min="13" max="16384" width="11.42578125" style="4"/>
  </cols>
  <sheetData>
    <row r="1" spans="1:12" x14ac:dyDescent="0.25">
      <c r="A1" s="76"/>
      <c r="B1" s="45" t="s">
        <v>2</v>
      </c>
      <c r="C1" s="45"/>
      <c r="D1" s="45"/>
      <c r="E1" s="45"/>
      <c r="F1" s="45"/>
      <c r="G1" s="45"/>
      <c r="H1" s="45"/>
      <c r="I1" s="45"/>
      <c r="J1" s="45"/>
      <c r="K1" s="3" t="s">
        <v>18</v>
      </c>
      <c r="L1" s="3" t="s">
        <v>132</v>
      </c>
    </row>
    <row r="2" spans="1:12" ht="15" customHeight="1" x14ac:dyDescent="0.25">
      <c r="A2" s="77"/>
      <c r="B2" s="55" t="s">
        <v>125</v>
      </c>
      <c r="C2" s="56"/>
      <c r="D2" s="56"/>
      <c r="E2" s="56"/>
      <c r="F2" s="56"/>
      <c r="G2" s="56"/>
      <c r="H2" s="56"/>
      <c r="I2" s="56"/>
      <c r="J2" s="57"/>
      <c r="K2" s="3" t="s">
        <v>19</v>
      </c>
      <c r="L2" s="3">
        <v>6</v>
      </c>
    </row>
    <row r="3" spans="1:12" ht="15" customHeight="1" x14ac:dyDescent="0.25">
      <c r="A3" s="77"/>
      <c r="B3" s="55"/>
      <c r="C3" s="56"/>
      <c r="D3" s="56"/>
      <c r="E3" s="56"/>
      <c r="F3" s="56"/>
      <c r="G3" s="56"/>
      <c r="H3" s="56"/>
      <c r="I3" s="56"/>
      <c r="J3" s="57"/>
      <c r="K3" s="3" t="s">
        <v>20</v>
      </c>
      <c r="L3" s="5">
        <v>44566</v>
      </c>
    </row>
    <row r="4" spans="1:12" ht="15" customHeight="1" x14ac:dyDescent="0.25">
      <c r="A4" s="78"/>
      <c r="B4" s="58"/>
      <c r="C4" s="59"/>
      <c r="D4" s="59"/>
      <c r="E4" s="59"/>
      <c r="F4" s="59"/>
      <c r="G4" s="59"/>
      <c r="H4" s="59"/>
      <c r="I4" s="59"/>
      <c r="J4" s="60"/>
      <c r="K4" s="43" t="s">
        <v>133</v>
      </c>
      <c r="L4" s="44"/>
    </row>
    <row r="5" spans="1:12" ht="24.75" customHeight="1" x14ac:dyDescent="0.25">
      <c r="A5" s="79" t="s">
        <v>123</v>
      </c>
      <c r="B5" s="80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ht="31.5" customHeight="1" x14ac:dyDescent="0.25">
      <c r="A6" s="83" t="s">
        <v>21</v>
      </c>
      <c r="B6" s="83"/>
      <c r="C6" s="83"/>
      <c r="D6" s="84" t="s">
        <v>22</v>
      </c>
      <c r="E6" s="85"/>
      <c r="F6" s="86"/>
      <c r="G6" s="84" t="s">
        <v>23</v>
      </c>
      <c r="H6" s="85"/>
      <c r="I6" s="86"/>
      <c r="J6" s="85" t="s">
        <v>45</v>
      </c>
      <c r="K6" s="85"/>
      <c r="L6" s="86"/>
    </row>
    <row r="7" spans="1:12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5" customHeight="1" x14ac:dyDescent="0.25">
      <c r="A8" s="74" t="s">
        <v>59</v>
      </c>
      <c r="B8" s="74" t="s">
        <v>0</v>
      </c>
      <c r="C8" s="61" t="s">
        <v>60</v>
      </c>
      <c r="D8" s="62"/>
      <c r="E8" s="63"/>
      <c r="F8" s="64" t="s">
        <v>24</v>
      </c>
      <c r="G8" s="65"/>
      <c r="H8" s="66"/>
      <c r="I8" s="67" t="s">
        <v>1</v>
      </c>
      <c r="J8" s="68"/>
      <c r="K8" s="68"/>
      <c r="L8" s="68"/>
    </row>
    <row r="9" spans="1:12" x14ac:dyDescent="0.25">
      <c r="A9" s="75"/>
      <c r="B9" s="75"/>
      <c r="C9" s="64"/>
      <c r="D9" s="65"/>
      <c r="E9" s="66"/>
      <c r="F9" s="17" t="s">
        <v>11</v>
      </c>
      <c r="G9" s="17" t="s">
        <v>12</v>
      </c>
      <c r="H9" s="17" t="s">
        <v>49</v>
      </c>
      <c r="I9" s="69"/>
      <c r="J9" s="69"/>
      <c r="K9" s="69"/>
      <c r="L9" s="69"/>
    </row>
    <row r="10" spans="1:12" ht="28.5" customHeight="1" x14ac:dyDescent="0.25">
      <c r="A10" s="46" t="s">
        <v>5</v>
      </c>
      <c r="B10" s="29">
        <v>1</v>
      </c>
      <c r="C10" s="70" t="s">
        <v>13</v>
      </c>
      <c r="D10" s="71"/>
      <c r="E10" s="72"/>
      <c r="F10" s="39"/>
      <c r="G10" s="39"/>
      <c r="H10" s="40"/>
      <c r="I10" s="49"/>
      <c r="J10" s="50"/>
      <c r="K10" s="50"/>
      <c r="L10" s="51"/>
    </row>
    <row r="11" spans="1:12" ht="24.75" customHeight="1" x14ac:dyDescent="0.25">
      <c r="A11" s="47"/>
      <c r="B11" s="31">
        <v>2</v>
      </c>
      <c r="C11" s="52" t="s">
        <v>83</v>
      </c>
      <c r="D11" s="53"/>
      <c r="E11" s="54"/>
      <c r="F11" s="41"/>
      <c r="G11" s="41"/>
      <c r="H11" s="42"/>
      <c r="I11" s="49"/>
      <c r="J11" s="50"/>
      <c r="K11" s="50"/>
      <c r="L11" s="51"/>
    </row>
    <row r="12" spans="1:12" ht="18" customHeight="1" x14ac:dyDescent="0.25">
      <c r="A12" s="47"/>
      <c r="B12" s="9">
        <v>3</v>
      </c>
      <c r="C12" s="52" t="s">
        <v>57</v>
      </c>
      <c r="D12" s="53" t="s">
        <v>14</v>
      </c>
      <c r="E12" s="54" t="s">
        <v>14</v>
      </c>
      <c r="F12" s="41"/>
      <c r="G12" s="41"/>
      <c r="H12" s="42"/>
      <c r="I12" s="49"/>
      <c r="J12" s="50"/>
      <c r="K12" s="50"/>
      <c r="L12" s="51"/>
    </row>
    <row r="13" spans="1:12" ht="25.5" customHeight="1" x14ac:dyDescent="0.25">
      <c r="A13" s="47"/>
      <c r="B13" s="18">
        <v>4</v>
      </c>
      <c r="C13" s="70" t="s">
        <v>50</v>
      </c>
      <c r="D13" s="87"/>
      <c r="E13" s="88"/>
      <c r="F13" s="41"/>
      <c r="G13" s="41"/>
      <c r="H13" s="42"/>
      <c r="I13" s="49"/>
      <c r="J13" s="50"/>
      <c r="K13" s="50"/>
      <c r="L13" s="51"/>
    </row>
    <row r="14" spans="1:12" ht="40.5" customHeight="1" x14ac:dyDescent="0.25">
      <c r="A14" s="47"/>
      <c r="B14" s="9">
        <v>5</v>
      </c>
      <c r="C14" s="52" t="s">
        <v>15</v>
      </c>
      <c r="D14" s="53" t="s">
        <v>15</v>
      </c>
      <c r="E14" s="54" t="s">
        <v>15</v>
      </c>
      <c r="F14" s="41"/>
      <c r="G14" s="41"/>
      <c r="H14" s="42"/>
      <c r="I14" s="49"/>
      <c r="J14" s="50"/>
      <c r="K14" s="50"/>
      <c r="L14" s="51"/>
    </row>
    <row r="15" spans="1:12" ht="24" customHeight="1" x14ac:dyDescent="0.25">
      <c r="A15" s="47"/>
      <c r="B15" s="9">
        <v>6</v>
      </c>
      <c r="C15" s="52" t="s">
        <v>94</v>
      </c>
      <c r="D15" s="53" t="s">
        <v>16</v>
      </c>
      <c r="E15" s="54" t="s">
        <v>16</v>
      </c>
      <c r="F15" s="41"/>
      <c r="G15" s="41"/>
      <c r="H15" s="42"/>
      <c r="I15" s="49"/>
      <c r="J15" s="50"/>
      <c r="K15" s="50"/>
      <c r="L15" s="51"/>
    </row>
    <row r="16" spans="1:12" ht="25.5" customHeight="1" x14ac:dyDescent="0.25">
      <c r="A16" s="47"/>
      <c r="B16" s="9">
        <v>7</v>
      </c>
      <c r="C16" s="52" t="s">
        <v>84</v>
      </c>
      <c r="D16" s="53"/>
      <c r="E16" s="54"/>
      <c r="F16" s="41"/>
      <c r="G16" s="41"/>
      <c r="H16" s="42"/>
      <c r="I16" s="49"/>
      <c r="J16" s="50"/>
      <c r="K16" s="50"/>
      <c r="L16" s="51"/>
    </row>
    <row r="17" spans="1:12" ht="39.75" customHeight="1" x14ac:dyDescent="0.25">
      <c r="A17" s="47"/>
      <c r="B17" s="9">
        <v>8</v>
      </c>
      <c r="C17" s="52" t="s">
        <v>53</v>
      </c>
      <c r="D17" s="53" t="s">
        <v>3</v>
      </c>
      <c r="E17" s="54" t="s">
        <v>3</v>
      </c>
      <c r="F17" s="41"/>
      <c r="G17" s="41"/>
      <c r="H17" s="42"/>
      <c r="I17" s="49"/>
      <c r="J17" s="50"/>
      <c r="K17" s="50"/>
      <c r="L17" s="51"/>
    </row>
    <row r="18" spans="1:12" ht="29.25" customHeight="1" x14ac:dyDescent="0.25">
      <c r="A18" s="47"/>
      <c r="B18" s="9">
        <v>9</v>
      </c>
      <c r="C18" s="89" t="s">
        <v>91</v>
      </c>
      <c r="D18" s="90" t="s">
        <v>17</v>
      </c>
      <c r="E18" s="91" t="s">
        <v>17</v>
      </c>
      <c r="F18" s="41"/>
      <c r="G18" s="41"/>
      <c r="H18" s="42"/>
      <c r="I18" s="49"/>
      <c r="J18" s="50"/>
      <c r="K18" s="50"/>
      <c r="L18" s="51"/>
    </row>
    <row r="19" spans="1:12" ht="19.5" customHeight="1" x14ac:dyDescent="0.25">
      <c r="A19" s="47"/>
      <c r="B19" s="9">
        <v>10</v>
      </c>
      <c r="C19" s="52" t="s">
        <v>90</v>
      </c>
      <c r="D19" s="53"/>
      <c r="E19" s="54"/>
      <c r="F19" s="41"/>
      <c r="G19" s="41"/>
      <c r="H19" s="42"/>
      <c r="I19" s="49"/>
      <c r="J19" s="50"/>
      <c r="K19" s="50"/>
      <c r="L19" s="51"/>
    </row>
    <row r="20" spans="1:12" ht="19.5" customHeight="1" x14ac:dyDescent="0.25">
      <c r="A20" s="47"/>
      <c r="B20" s="9">
        <v>11</v>
      </c>
      <c r="C20" s="52" t="s">
        <v>54</v>
      </c>
      <c r="D20" s="53"/>
      <c r="E20" s="54"/>
      <c r="F20" s="41"/>
      <c r="G20" s="41"/>
      <c r="H20" s="42"/>
      <c r="I20" s="49"/>
      <c r="J20" s="50"/>
      <c r="K20" s="50"/>
      <c r="L20" s="51"/>
    </row>
    <row r="21" spans="1:12" ht="19.5" customHeight="1" x14ac:dyDescent="0.25">
      <c r="A21" s="47"/>
      <c r="B21" s="9">
        <v>12</v>
      </c>
      <c r="C21" s="52" t="s">
        <v>55</v>
      </c>
      <c r="D21" s="53"/>
      <c r="E21" s="54"/>
      <c r="F21" s="41"/>
      <c r="G21" s="41"/>
      <c r="H21" s="42"/>
      <c r="I21" s="49"/>
      <c r="J21" s="50"/>
      <c r="K21" s="50"/>
      <c r="L21" s="51"/>
    </row>
    <row r="22" spans="1:12" ht="19.5" customHeight="1" x14ac:dyDescent="0.25">
      <c r="A22" s="47"/>
      <c r="B22" s="9">
        <v>13</v>
      </c>
      <c r="C22" s="52" t="s">
        <v>58</v>
      </c>
      <c r="D22" s="53" t="s">
        <v>6</v>
      </c>
      <c r="E22" s="54" t="s">
        <v>6</v>
      </c>
      <c r="F22" s="41"/>
      <c r="G22" s="41"/>
      <c r="H22" s="42"/>
      <c r="I22" s="49"/>
      <c r="J22" s="50"/>
      <c r="K22" s="50"/>
      <c r="L22" s="51"/>
    </row>
    <row r="23" spans="1:12" ht="36.75" customHeight="1" x14ac:dyDescent="0.25">
      <c r="A23" s="47"/>
      <c r="B23" s="9">
        <v>14</v>
      </c>
      <c r="C23" s="52" t="s">
        <v>92</v>
      </c>
      <c r="D23" s="53" t="s">
        <v>7</v>
      </c>
      <c r="E23" s="54" t="s">
        <v>7</v>
      </c>
      <c r="F23" s="41"/>
      <c r="G23" s="41"/>
      <c r="H23" s="42"/>
      <c r="I23" s="49"/>
      <c r="J23" s="50"/>
      <c r="K23" s="50"/>
      <c r="L23" s="51"/>
    </row>
    <row r="24" spans="1:12" ht="31.5" customHeight="1" x14ac:dyDescent="0.25">
      <c r="A24" s="47"/>
      <c r="B24" s="9">
        <v>15</v>
      </c>
      <c r="C24" s="52" t="s">
        <v>8</v>
      </c>
      <c r="D24" s="53" t="s">
        <v>8</v>
      </c>
      <c r="E24" s="54" t="s">
        <v>8</v>
      </c>
      <c r="F24" s="41"/>
      <c r="G24" s="41"/>
      <c r="H24" s="42"/>
      <c r="I24" s="49"/>
      <c r="J24" s="50"/>
      <c r="K24" s="50"/>
      <c r="L24" s="51"/>
    </row>
    <row r="25" spans="1:12" ht="17.25" customHeight="1" x14ac:dyDescent="0.25">
      <c r="A25" s="47"/>
      <c r="B25" s="9">
        <v>16</v>
      </c>
      <c r="C25" s="52" t="s">
        <v>9</v>
      </c>
      <c r="D25" s="53" t="s">
        <v>9</v>
      </c>
      <c r="E25" s="54" t="s">
        <v>9</v>
      </c>
      <c r="F25" s="41"/>
      <c r="G25" s="41"/>
      <c r="H25" s="42"/>
      <c r="I25" s="49"/>
      <c r="J25" s="50"/>
      <c r="K25" s="50"/>
      <c r="L25" s="51"/>
    </row>
    <row r="26" spans="1:12" ht="42.75" customHeight="1" x14ac:dyDescent="0.25">
      <c r="A26" s="47"/>
      <c r="B26" s="9">
        <v>17</v>
      </c>
      <c r="C26" s="70" t="s">
        <v>26</v>
      </c>
      <c r="D26" s="71" t="s">
        <v>26</v>
      </c>
      <c r="E26" s="72" t="s">
        <v>26</v>
      </c>
      <c r="F26" s="39"/>
      <c r="G26" s="39"/>
      <c r="H26" s="39"/>
      <c r="I26" s="92"/>
      <c r="J26" s="92"/>
      <c r="K26" s="92"/>
      <c r="L26" s="92"/>
    </row>
    <row r="27" spans="1:12" ht="15.75" x14ac:dyDescent="0.25">
      <c r="A27" s="47"/>
      <c r="B27" s="9">
        <v>18</v>
      </c>
      <c r="C27" s="70" t="s">
        <v>89</v>
      </c>
      <c r="D27" s="71"/>
      <c r="E27" s="72"/>
      <c r="F27" s="39"/>
      <c r="G27" s="39"/>
      <c r="H27" s="39"/>
      <c r="I27" s="49"/>
      <c r="J27" s="50"/>
      <c r="K27" s="50"/>
      <c r="L27" s="51"/>
    </row>
    <row r="28" spans="1:12" ht="52.5" customHeight="1" x14ac:dyDescent="0.25">
      <c r="A28" s="47"/>
      <c r="B28" s="9">
        <v>19</v>
      </c>
      <c r="C28" s="70" t="s">
        <v>52</v>
      </c>
      <c r="D28" s="71" t="s">
        <v>27</v>
      </c>
      <c r="E28" s="72" t="s">
        <v>27</v>
      </c>
      <c r="F28" s="41"/>
      <c r="G28" s="41"/>
      <c r="H28" s="41"/>
      <c r="I28" s="92"/>
      <c r="J28" s="92"/>
      <c r="K28" s="92"/>
      <c r="L28" s="92"/>
    </row>
    <row r="29" spans="1:12" ht="24.75" customHeight="1" x14ac:dyDescent="0.25">
      <c r="A29" s="47"/>
      <c r="B29" s="9">
        <v>20</v>
      </c>
      <c r="C29" s="70" t="s">
        <v>51</v>
      </c>
      <c r="D29" s="71"/>
      <c r="E29" s="72"/>
      <c r="F29" s="41"/>
      <c r="G29" s="41"/>
      <c r="H29" s="41"/>
      <c r="I29" s="49"/>
      <c r="J29" s="50"/>
      <c r="K29" s="50"/>
      <c r="L29" s="51"/>
    </row>
    <row r="30" spans="1:12" ht="45.75" customHeight="1" x14ac:dyDescent="0.25">
      <c r="A30" s="47"/>
      <c r="B30" s="9">
        <v>21</v>
      </c>
      <c r="C30" s="70" t="s">
        <v>56</v>
      </c>
      <c r="D30" s="71"/>
      <c r="E30" s="72"/>
      <c r="F30" s="41"/>
      <c r="G30" s="41"/>
      <c r="H30" s="41"/>
      <c r="I30" s="49"/>
      <c r="J30" s="50"/>
      <c r="K30" s="50"/>
      <c r="L30" s="51"/>
    </row>
    <row r="31" spans="1:12" ht="17.25" customHeight="1" x14ac:dyDescent="0.25">
      <c r="A31" s="47"/>
      <c r="B31" s="9">
        <v>22</v>
      </c>
      <c r="C31" s="70" t="s">
        <v>4</v>
      </c>
      <c r="D31" s="71" t="s">
        <v>4</v>
      </c>
      <c r="E31" s="72" t="s">
        <v>4</v>
      </c>
      <c r="F31" s="39"/>
      <c r="G31" s="41"/>
      <c r="H31" s="41"/>
      <c r="I31" s="92"/>
      <c r="J31" s="92"/>
      <c r="K31" s="92"/>
      <c r="L31" s="92"/>
    </row>
    <row r="32" spans="1:12" x14ac:dyDescent="0.25">
      <c r="A32" s="48"/>
      <c r="B32" s="93" t="s">
        <v>61</v>
      </c>
      <c r="C32" s="94"/>
      <c r="D32" s="94"/>
      <c r="E32" s="95"/>
      <c r="F32" s="14">
        <f>COUNTIF(F10:F31,"X")</f>
        <v>0</v>
      </c>
      <c r="G32" s="14">
        <f>COUNTIF(G10:G31,"X")</f>
        <v>0</v>
      </c>
      <c r="H32" s="14">
        <f>COUNTIF(H10:H31,"X")</f>
        <v>0</v>
      </c>
      <c r="I32" s="96"/>
      <c r="J32" s="97"/>
      <c r="K32" s="97"/>
      <c r="L32" s="98"/>
    </row>
    <row r="33" spans="1:15" ht="51.75" customHeight="1" x14ac:dyDescent="0.25">
      <c r="A33" s="46" t="s">
        <v>28</v>
      </c>
      <c r="B33" s="31">
        <v>23</v>
      </c>
      <c r="C33" s="102" t="s">
        <v>93</v>
      </c>
      <c r="D33" s="102"/>
      <c r="E33" s="102"/>
      <c r="F33" s="41"/>
      <c r="G33" s="41"/>
      <c r="H33" s="41"/>
      <c r="I33" s="92"/>
      <c r="J33" s="92"/>
      <c r="K33" s="92"/>
      <c r="L33" s="92"/>
      <c r="O33" s="13"/>
    </row>
    <row r="34" spans="1:15" ht="30" customHeight="1" x14ac:dyDescent="0.25">
      <c r="A34" s="47"/>
      <c r="B34" s="31">
        <v>24</v>
      </c>
      <c r="C34" s="102" t="s">
        <v>29</v>
      </c>
      <c r="D34" s="102"/>
      <c r="E34" s="102"/>
      <c r="F34" s="41"/>
      <c r="G34" s="41"/>
      <c r="H34" s="41"/>
      <c r="I34" s="104"/>
      <c r="J34" s="104"/>
      <c r="K34" s="104"/>
      <c r="L34" s="104"/>
    </row>
    <row r="35" spans="1:15" ht="48" customHeight="1" x14ac:dyDescent="0.25">
      <c r="A35" s="48"/>
      <c r="B35" s="9">
        <v>25</v>
      </c>
      <c r="C35" s="70" t="s">
        <v>10</v>
      </c>
      <c r="D35" s="71"/>
      <c r="E35" s="72"/>
      <c r="F35" s="41"/>
      <c r="G35" s="41"/>
      <c r="H35" s="41"/>
      <c r="I35" s="105"/>
      <c r="J35" s="106"/>
      <c r="K35" s="106"/>
      <c r="L35" s="107"/>
    </row>
    <row r="36" spans="1:15" x14ac:dyDescent="0.25">
      <c r="A36" s="101" t="s">
        <v>61</v>
      </c>
      <c r="B36" s="101"/>
      <c r="C36" s="101"/>
      <c r="D36" s="101"/>
      <c r="E36" s="101"/>
      <c r="F36" s="16">
        <f>COUNTIF(F33:F35,"X")</f>
        <v>0</v>
      </c>
      <c r="G36" s="16">
        <f>COUNTIF(G33:G35,"X")</f>
        <v>0</v>
      </c>
      <c r="H36" s="16">
        <f>COUNTIF(H33:H35,"X")</f>
        <v>0</v>
      </c>
      <c r="I36" s="103"/>
      <c r="J36" s="103"/>
      <c r="K36" s="103"/>
      <c r="L36" s="103"/>
    </row>
    <row r="37" spans="1:15" ht="15" customHeight="1" x14ac:dyDescent="0.25">
      <c r="A37" s="30"/>
      <c r="B37" s="19"/>
      <c r="C37" s="19"/>
      <c r="D37" s="19"/>
      <c r="E37" s="19"/>
      <c r="F37" s="20"/>
      <c r="G37" s="20"/>
      <c r="H37" s="20"/>
      <c r="I37" s="21"/>
      <c r="J37" s="19"/>
      <c r="K37" s="19"/>
      <c r="L37" s="21"/>
      <c r="M37" s="19"/>
    </row>
    <row r="38" spans="1:15" ht="15" customHeight="1" x14ac:dyDescent="0.25">
      <c r="A38" s="19"/>
      <c r="B38" s="100" t="s">
        <v>85</v>
      </c>
      <c r="C38" s="100" t="s">
        <v>62</v>
      </c>
      <c r="D38" s="100" t="s">
        <v>62</v>
      </c>
      <c r="E38" s="100" t="s">
        <v>62</v>
      </c>
      <c r="F38" s="15">
        <f>SUM(F32+F36)</f>
        <v>0</v>
      </c>
      <c r="G38" s="15">
        <f>SUM(G32+G36)</f>
        <v>0</v>
      </c>
      <c r="H38" s="15">
        <f>SUM(H32+H36)</f>
        <v>0</v>
      </c>
      <c r="I38" s="19"/>
      <c r="J38" s="19"/>
      <c r="K38" s="19"/>
      <c r="L38" s="19"/>
      <c r="M38" s="19"/>
    </row>
    <row r="39" spans="1:15" ht="15" customHeight="1" x14ac:dyDescent="0.25">
      <c r="A39" s="19"/>
      <c r="B39" s="100" t="s">
        <v>63</v>
      </c>
      <c r="C39" s="100" t="s">
        <v>63</v>
      </c>
      <c r="D39" s="100" t="s">
        <v>63</v>
      </c>
      <c r="E39" s="100" t="s">
        <v>63</v>
      </c>
      <c r="F39" s="112" t="e">
        <f>F38/(SUM(F38+G38))</f>
        <v>#DIV/0!</v>
      </c>
      <c r="G39" s="113"/>
      <c r="H39" s="114"/>
      <c r="I39" s="19"/>
      <c r="J39" s="19"/>
      <c r="K39" s="19"/>
      <c r="L39" s="19"/>
    </row>
    <row r="40" spans="1:1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5" x14ac:dyDescent="0.25">
      <c r="A41" s="99" t="s">
        <v>64</v>
      </c>
      <c r="B41" s="99"/>
      <c r="C41" s="99"/>
      <c r="D41" s="99"/>
      <c r="E41" s="99"/>
      <c r="F41" s="19"/>
      <c r="G41" s="19"/>
      <c r="H41" s="19"/>
      <c r="I41" s="19"/>
      <c r="J41" s="19"/>
      <c r="K41" s="19"/>
      <c r="L41" s="19"/>
    </row>
    <row r="42" spans="1:15" x14ac:dyDescent="0.25">
      <c r="A42" s="115" t="s">
        <v>65</v>
      </c>
      <c r="B42" s="115"/>
      <c r="C42" s="99" t="s">
        <v>70</v>
      </c>
      <c r="D42" s="99" t="s">
        <v>70</v>
      </c>
      <c r="E42" s="99" t="s">
        <v>70</v>
      </c>
      <c r="F42" s="19"/>
      <c r="G42" s="19"/>
      <c r="H42" s="19"/>
      <c r="I42" s="19"/>
      <c r="J42" s="19"/>
      <c r="K42" s="19"/>
      <c r="L42" s="19"/>
    </row>
    <row r="43" spans="1:15" x14ac:dyDescent="0.25">
      <c r="A43" s="116" t="s">
        <v>66</v>
      </c>
      <c r="B43" s="116"/>
      <c r="C43" s="99" t="s">
        <v>71</v>
      </c>
      <c r="D43" s="99" t="s">
        <v>71</v>
      </c>
      <c r="E43" s="99" t="s">
        <v>71</v>
      </c>
      <c r="F43" s="19"/>
      <c r="G43" s="19"/>
      <c r="H43" s="19"/>
      <c r="I43" s="19"/>
      <c r="J43" s="19"/>
      <c r="K43" s="19"/>
      <c r="L43" s="19"/>
    </row>
    <row r="44" spans="1:15" x14ac:dyDescent="0.25">
      <c r="A44" s="117" t="s">
        <v>67</v>
      </c>
      <c r="B44" s="117"/>
      <c r="C44" s="99" t="s">
        <v>72</v>
      </c>
      <c r="D44" s="99" t="s">
        <v>72</v>
      </c>
      <c r="E44" s="99" t="s">
        <v>72</v>
      </c>
      <c r="F44" s="19"/>
      <c r="G44" s="19"/>
      <c r="H44" s="19"/>
      <c r="I44" s="19"/>
      <c r="J44" s="19"/>
      <c r="K44" s="19"/>
      <c r="L44" s="19"/>
    </row>
    <row r="45" spans="1:15" x14ac:dyDescent="0.25">
      <c r="A45" s="110" t="s">
        <v>68</v>
      </c>
      <c r="B45" s="110"/>
      <c r="C45" s="99" t="s">
        <v>73</v>
      </c>
      <c r="D45" s="99" t="s">
        <v>73</v>
      </c>
      <c r="E45" s="99" t="s">
        <v>73</v>
      </c>
      <c r="F45" s="19"/>
      <c r="G45" s="19"/>
      <c r="H45" s="19"/>
      <c r="I45" s="19"/>
      <c r="J45" s="19"/>
      <c r="K45" s="19"/>
      <c r="L45" s="19"/>
    </row>
    <row r="46" spans="1:15" x14ac:dyDescent="0.25">
      <c r="A46" s="111" t="s">
        <v>69</v>
      </c>
      <c r="B46" s="111"/>
      <c r="C46" s="99" t="s">
        <v>74</v>
      </c>
      <c r="D46" s="99" t="s">
        <v>74</v>
      </c>
      <c r="E46" s="99" t="s">
        <v>74</v>
      </c>
      <c r="F46" s="19"/>
      <c r="G46" s="19"/>
      <c r="H46" s="19"/>
      <c r="I46" s="19"/>
      <c r="J46" s="19"/>
      <c r="K46" s="19"/>
      <c r="L46" s="19"/>
    </row>
    <row r="47" spans="1:15" x14ac:dyDescent="0.25">
      <c r="A47" s="22"/>
      <c r="B47" s="22"/>
      <c r="C47" s="28"/>
      <c r="D47" s="28"/>
      <c r="E47" s="28"/>
      <c r="F47" s="19"/>
      <c r="G47" s="19"/>
      <c r="H47" s="19"/>
      <c r="I47" s="19"/>
      <c r="J47" s="19"/>
      <c r="K47" s="19"/>
      <c r="L47" s="19"/>
    </row>
    <row r="48" spans="1:15" x14ac:dyDescent="0.25">
      <c r="A48" s="22"/>
      <c r="B48" s="22"/>
      <c r="C48" s="28"/>
      <c r="D48" s="28"/>
      <c r="E48" s="28"/>
      <c r="F48" s="19"/>
      <c r="G48" s="19"/>
      <c r="H48" s="19"/>
      <c r="I48" s="19"/>
      <c r="J48" s="19"/>
      <c r="K48" s="19"/>
      <c r="L48" s="19"/>
    </row>
    <row r="49" spans="1:12" x14ac:dyDescent="0.25">
      <c r="A49" s="22"/>
      <c r="B49" s="22"/>
      <c r="C49" s="28"/>
      <c r="D49" s="28"/>
      <c r="E49" s="28"/>
      <c r="F49" s="28"/>
      <c r="G49" s="28"/>
      <c r="H49" s="28"/>
      <c r="I49" s="28"/>
      <c r="J49" s="28"/>
      <c r="K49" s="19"/>
      <c r="L49" s="19"/>
    </row>
    <row r="50" spans="1:12" x14ac:dyDescent="0.25">
      <c r="A50" s="22"/>
      <c r="B50" s="22"/>
      <c r="C50" s="28"/>
      <c r="D50" s="28"/>
      <c r="E50" s="28"/>
      <c r="F50" s="28"/>
      <c r="G50" s="28"/>
      <c r="H50" s="28"/>
      <c r="I50" s="28"/>
      <c r="J50" s="28"/>
      <c r="K50" s="19"/>
      <c r="L50" s="19"/>
    </row>
    <row r="51" spans="1:12" x14ac:dyDescent="0.25">
      <c r="A51" s="22"/>
      <c r="B51" s="22"/>
      <c r="C51" s="28"/>
      <c r="D51" s="28"/>
      <c r="E51" s="28"/>
      <c r="F51" s="28"/>
      <c r="G51" s="28"/>
      <c r="H51" s="28"/>
      <c r="I51" s="28"/>
      <c r="J51" s="28"/>
      <c r="K51" s="19"/>
      <c r="L51" s="19"/>
    </row>
    <row r="52" spans="1:12" x14ac:dyDescent="0.25">
      <c r="A52" s="22"/>
      <c r="B52" s="22"/>
      <c r="C52" s="28"/>
      <c r="D52" s="109"/>
      <c r="E52" s="109"/>
      <c r="F52" s="109"/>
      <c r="G52" s="109"/>
      <c r="H52" s="109"/>
      <c r="I52" s="109"/>
      <c r="J52" s="109"/>
      <c r="K52" s="19"/>
      <c r="L52" s="19"/>
    </row>
    <row r="53" spans="1:12" x14ac:dyDescent="0.25">
      <c r="A53" s="22"/>
      <c r="B53" s="22"/>
      <c r="C53" s="28"/>
      <c r="D53" s="108" t="s">
        <v>25</v>
      </c>
      <c r="E53" s="108"/>
      <c r="F53" s="108"/>
      <c r="G53" s="108"/>
      <c r="H53" s="108"/>
      <c r="I53" s="108"/>
      <c r="J53" s="108"/>
      <c r="K53" s="19"/>
      <c r="L53" s="19"/>
    </row>
    <row r="54" spans="1:12" x14ac:dyDescent="0.25">
      <c r="A54" s="22"/>
      <c r="B54" s="22"/>
      <c r="C54" s="28"/>
      <c r="D54" s="28"/>
      <c r="E54" s="28"/>
      <c r="F54" s="28"/>
      <c r="G54" s="28"/>
      <c r="H54" s="28"/>
      <c r="I54" s="28"/>
      <c r="J54" s="28"/>
      <c r="K54" s="19"/>
      <c r="L54" s="19"/>
    </row>
    <row r="55" spans="1:12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21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21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85.5" customHeight="1" x14ac:dyDescent="0.25">
      <c r="I64" s="23" t="s">
        <v>80</v>
      </c>
      <c r="J64" s="23" t="s">
        <v>81</v>
      </c>
      <c r="K64" s="23"/>
    </row>
    <row r="65" spans="9:11" x14ac:dyDescent="0.25">
      <c r="I65" s="24" t="s">
        <v>5</v>
      </c>
      <c r="J65" s="25" t="e">
        <f>(F32/(SUM(F32+G32)))</f>
        <v>#DIV/0!</v>
      </c>
      <c r="K65" s="26"/>
    </row>
    <row r="66" spans="9:11" x14ac:dyDescent="0.25">
      <c r="I66" s="24" t="s">
        <v>28</v>
      </c>
      <c r="J66" s="25" t="e">
        <f>(F36/(SUM(F36+G36)))</f>
        <v>#DIV/0!</v>
      </c>
      <c r="K66" s="26"/>
    </row>
    <row r="67" spans="9:11" ht="12" customHeight="1" x14ac:dyDescent="0.25">
      <c r="I67" s="27"/>
    </row>
  </sheetData>
  <mergeCells count="87">
    <mergeCell ref="A45:B45"/>
    <mergeCell ref="A46:B46"/>
    <mergeCell ref="F39:H39"/>
    <mergeCell ref="A42:B42"/>
    <mergeCell ref="A43:B43"/>
    <mergeCell ref="A44:B44"/>
    <mergeCell ref="D53:J53"/>
    <mergeCell ref="C43:E43"/>
    <mergeCell ref="C44:E44"/>
    <mergeCell ref="C45:E45"/>
    <mergeCell ref="C46:E46"/>
    <mergeCell ref="D52:J52"/>
    <mergeCell ref="B32:E32"/>
    <mergeCell ref="I32:L32"/>
    <mergeCell ref="C31:E31"/>
    <mergeCell ref="A33:A35"/>
    <mergeCell ref="C42:E42"/>
    <mergeCell ref="A41:E41"/>
    <mergeCell ref="B38:E38"/>
    <mergeCell ref="A36:E36"/>
    <mergeCell ref="B39:E39"/>
    <mergeCell ref="C34:E34"/>
    <mergeCell ref="I36:L36"/>
    <mergeCell ref="I34:L34"/>
    <mergeCell ref="C35:E35"/>
    <mergeCell ref="I35:L35"/>
    <mergeCell ref="C33:E33"/>
    <mergeCell ref="I33:L33"/>
    <mergeCell ref="I31:L31"/>
    <mergeCell ref="I30:L30"/>
    <mergeCell ref="C29:E29"/>
    <mergeCell ref="C25:E25"/>
    <mergeCell ref="I25:L25"/>
    <mergeCell ref="C26:E26"/>
    <mergeCell ref="I26:L26"/>
    <mergeCell ref="C28:E28"/>
    <mergeCell ref="I28:L28"/>
    <mergeCell ref="I27:L27"/>
    <mergeCell ref="I29:L29"/>
    <mergeCell ref="C30:E30"/>
    <mergeCell ref="C27:E27"/>
    <mergeCell ref="I19:L19"/>
    <mergeCell ref="I13:L13"/>
    <mergeCell ref="C24:E24"/>
    <mergeCell ref="I24:L24"/>
    <mergeCell ref="C23:E23"/>
    <mergeCell ref="I18:L18"/>
    <mergeCell ref="C20:E20"/>
    <mergeCell ref="C21:E21"/>
    <mergeCell ref="I20:L20"/>
    <mergeCell ref="I21:L21"/>
    <mergeCell ref="I23:L23"/>
    <mergeCell ref="C22:E22"/>
    <mergeCell ref="I22:L22"/>
    <mergeCell ref="C19:E19"/>
    <mergeCell ref="I16:L16"/>
    <mergeCell ref="C15:E15"/>
    <mergeCell ref="C13:E13"/>
    <mergeCell ref="C18:E18"/>
    <mergeCell ref="C12:E12"/>
    <mergeCell ref="C14:E14"/>
    <mergeCell ref="I14:L14"/>
    <mergeCell ref="C16:E16"/>
    <mergeCell ref="I15:L15"/>
    <mergeCell ref="C17:E17"/>
    <mergeCell ref="I17:L17"/>
    <mergeCell ref="D6:F6"/>
    <mergeCell ref="G6:I6"/>
    <mergeCell ref="J6:L6"/>
    <mergeCell ref="B8:B9"/>
    <mergeCell ref="F8:H8"/>
    <mergeCell ref="K4:L4"/>
    <mergeCell ref="B1:J1"/>
    <mergeCell ref="A10:A32"/>
    <mergeCell ref="I12:L12"/>
    <mergeCell ref="I11:L11"/>
    <mergeCell ref="C11:E11"/>
    <mergeCell ref="B2:J4"/>
    <mergeCell ref="C8:E9"/>
    <mergeCell ref="I8:L9"/>
    <mergeCell ref="C10:E10"/>
    <mergeCell ref="I10:L10"/>
    <mergeCell ref="A7:L7"/>
    <mergeCell ref="A8:A9"/>
    <mergeCell ref="A1:A4"/>
    <mergeCell ref="A5:L5"/>
    <mergeCell ref="A6:C6"/>
  </mergeCells>
  <dataValidations count="1">
    <dataValidation type="list" allowBlank="1" showInputMessage="1" showErrorMessage="1" sqref="F10:H31 F33:H35">
      <formula1>"X"</formula1>
    </dataValidation>
  </dataValidations>
  <printOptions horizontalCentered="1"/>
  <pageMargins left="0.59055118110236227" right="0.59055118110236227" top="0.39370078740157483" bottom="0.19685039370078741" header="0" footer="0"/>
  <pageSetup scale="45" orientation="portrait" r:id="rId1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"/>
  <sheetViews>
    <sheetView zoomScale="80" zoomScaleNormal="80" zoomScaleSheetLayoutView="100" workbookViewId="0">
      <selection activeCell="A5" sqref="A5:AO5"/>
    </sheetView>
  </sheetViews>
  <sheetFormatPr baseColWidth="10" defaultRowHeight="15" x14ac:dyDescent="0.25"/>
  <cols>
    <col min="1" max="1" width="13.42578125" style="4" customWidth="1"/>
    <col min="2" max="2" width="29.42578125" style="4" customWidth="1"/>
    <col min="3" max="3" width="30" style="4" customWidth="1"/>
    <col min="4" max="4" width="33.140625" style="4" customWidth="1"/>
    <col min="5" max="5" width="39.85546875" style="4" customWidth="1"/>
    <col min="6" max="6" width="42.85546875" style="4" customWidth="1"/>
    <col min="7" max="7" width="44.28515625" style="4" customWidth="1"/>
    <col min="8" max="8" width="35.7109375" style="4" customWidth="1"/>
    <col min="9" max="9" width="40.7109375" style="4" customWidth="1"/>
    <col min="10" max="10" width="57.140625" style="4" customWidth="1"/>
    <col min="11" max="12" width="40.7109375" style="4" customWidth="1"/>
    <col min="13" max="13" width="53.140625" style="4" customWidth="1"/>
    <col min="14" max="14" width="46.42578125" style="4" customWidth="1"/>
    <col min="15" max="18" width="40.7109375" style="4" customWidth="1"/>
    <col min="19" max="19" width="46.42578125" style="4" customWidth="1"/>
    <col min="20" max="21" width="40.7109375" style="4" customWidth="1"/>
    <col min="22" max="22" width="49.85546875" style="4" customWidth="1"/>
    <col min="23" max="23" width="40.7109375" style="4" customWidth="1"/>
    <col min="24" max="24" width="59.42578125" style="4" customWidth="1"/>
    <col min="25" max="25" width="47.28515625" style="4" customWidth="1"/>
    <col min="26" max="26" width="45.5703125" style="4" customWidth="1"/>
    <col min="27" max="27" width="40.7109375" style="4" customWidth="1"/>
    <col min="28" max="28" width="28.140625" style="4" customWidth="1"/>
    <col min="29" max="29" width="26" style="4" customWidth="1"/>
    <col min="30" max="30" width="39.7109375" style="4" customWidth="1"/>
    <col min="31" max="31" width="61.28515625" style="4" customWidth="1"/>
    <col min="32" max="32" width="50.42578125" style="4" customWidth="1"/>
    <col min="33" max="33" width="55.7109375" style="4" customWidth="1"/>
    <col min="34" max="34" width="34.85546875" style="4" customWidth="1"/>
    <col min="35" max="35" width="31.28515625" style="4" customWidth="1"/>
    <col min="36" max="36" width="29.85546875" style="4" customWidth="1"/>
    <col min="37" max="37" width="32.42578125" style="4" customWidth="1"/>
    <col min="38" max="38" width="30.42578125" style="4" customWidth="1"/>
    <col min="39" max="39" width="23.7109375" style="4" customWidth="1"/>
    <col min="40" max="40" width="19.5703125" style="4" customWidth="1"/>
    <col min="41" max="41" width="25.140625" style="4" customWidth="1"/>
    <col min="42" max="45" width="11.42578125" style="4" hidden="1" customWidth="1"/>
    <col min="46" max="46" width="23.28515625" style="4" hidden="1" customWidth="1"/>
    <col min="47" max="47" width="18" style="4" hidden="1" customWidth="1"/>
    <col min="48" max="49" width="11.42578125" style="4" hidden="1" customWidth="1"/>
    <col min="50" max="51" width="0" style="4" hidden="1" customWidth="1"/>
    <col min="52" max="16384" width="11.42578125" style="4"/>
  </cols>
  <sheetData>
    <row r="1" spans="1:47" x14ac:dyDescent="0.25">
      <c r="A1" s="76"/>
      <c r="B1" s="45" t="s">
        <v>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3" t="s">
        <v>18</v>
      </c>
      <c r="AO1" s="3" t="s">
        <v>132</v>
      </c>
    </row>
    <row r="2" spans="1:47" ht="15" customHeight="1" x14ac:dyDescent="0.25">
      <c r="A2" s="77"/>
      <c r="B2" s="55" t="s">
        <v>126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7"/>
      <c r="AN2" s="3" t="s">
        <v>19</v>
      </c>
      <c r="AO2" s="3">
        <v>6</v>
      </c>
    </row>
    <row r="3" spans="1:47" ht="15" customHeight="1" x14ac:dyDescent="0.25">
      <c r="A3" s="77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7"/>
      <c r="AN3" s="3" t="s">
        <v>20</v>
      </c>
      <c r="AO3" s="5">
        <v>44566</v>
      </c>
    </row>
    <row r="4" spans="1:47" ht="15" customHeight="1" x14ac:dyDescent="0.25">
      <c r="A4" s="78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60"/>
      <c r="AN4" s="43" t="s">
        <v>134</v>
      </c>
      <c r="AO4" s="44"/>
    </row>
    <row r="5" spans="1:47" ht="15" customHeight="1" x14ac:dyDescent="0.25">
      <c r="A5" s="128" t="s">
        <v>106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</row>
    <row r="6" spans="1:47" ht="15" customHeight="1" x14ac:dyDescent="0.25">
      <c r="A6" s="121" t="s">
        <v>95</v>
      </c>
      <c r="B6" s="121" t="s">
        <v>96</v>
      </c>
      <c r="C6" s="121" t="s">
        <v>97</v>
      </c>
      <c r="D6" s="122" t="s">
        <v>107</v>
      </c>
      <c r="E6" s="121" t="s">
        <v>98</v>
      </c>
      <c r="F6" s="124" t="s">
        <v>5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1" t="s">
        <v>101</v>
      </c>
      <c r="AC6" s="121" t="s">
        <v>102</v>
      </c>
      <c r="AD6" s="120" t="s">
        <v>103</v>
      </c>
      <c r="AE6" s="121" t="s">
        <v>28</v>
      </c>
      <c r="AF6" s="121"/>
      <c r="AG6" s="121"/>
      <c r="AH6" s="119" t="s">
        <v>101</v>
      </c>
      <c r="AI6" s="121" t="s">
        <v>102</v>
      </c>
      <c r="AJ6" s="129" t="s">
        <v>104</v>
      </c>
      <c r="AK6" s="122" t="s">
        <v>124</v>
      </c>
      <c r="AL6" s="122" t="s">
        <v>127</v>
      </c>
      <c r="AM6" s="122" t="s">
        <v>63</v>
      </c>
      <c r="AN6" s="118" t="s">
        <v>1</v>
      </c>
      <c r="AO6" s="119"/>
      <c r="AP6" s="6">
        <v>1</v>
      </c>
      <c r="AR6" s="7" t="s">
        <v>108</v>
      </c>
      <c r="AT6" s="6" t="s">
        <v>112</v>
      </c>
      <c r="AU6" s="6" t="s">
        <v>113</v>
      </c>
    </row>
    <row r="7" spans="1:47" ht="15" customHeight="1" x14ac:dyDescent="0.25">
      <c r="A7" s="121"/>
      <c r="B7" s="121"/>
      <c r="C7" s="121"/>
      <c r="D7" s="123"/>
      <c r="E7" s="121"/>
      <c r="F7" s="8">
        <v>1</v>
      </c>
      <c r="G7" s="34">
        <v>2</v>
      </c>
      <c r="H7" s="34">
        <v>3</v>
      </c>
      <c r="I7" s="34">
        <v>4</v>
      </c>
      <c r="J7" s="34">
        <v>5</v>
      </c>
      <c r="K7" s="34">
        <v>6</v>
      </c>
      <c r="L7" s="34">
        <v>7</v>
      </c>
      <c r="M7" s="34">
        <v>8</v>
      </c>
      <c r="N7" s="34">
        <v>9</v>
      </c>
      <c r="O7" s="34">
        <v>10</v>
      </c>
      <c r="P7" s="34">
        <v>11</v>
      </c>
      <c r="Q7" s="34">
        <v>12</v>
      </c>
      <c r="R7" s="34">
        <v>13</v>
      </c>
      <c r="S7" s="34">
        <v>14</v>
      </c>
      <c r="T7" s="34">
        <v>15</v>
      </c>
      <c r="U7" s="34">
        <v>16</v>
      </c>
      <c r="V7" s="34">
        <v>17</v>
      </c>
      <c r="W7" s="34">
        <v>18</v>
      </c>
      <c r="X7" s="34">
        <v>19</v>
      </c>
      <c r="Y7" s="34">
        <v>20</v>
      </c>
      <c r="Z7" s="34">
        <v>21</v>
      </c>
      <c r="AA7" s="9">
        <v>22</v>
      </c>
      <c r="AB7" s="121"/>
      <c r="AC7" s="121"/>
      <c r="AD7" s="62"/>
      <c r="AE7" s="10">
        <v>23</v>
      </c>
      <c r="AF7" s="10">
        <v>24</v>
      </c>
      <c r="AG7" s="10">
        <v>25</v>
      </c>
      <c r="AH7" s="63"/>
      <c r="AI7" s="121"/>
      <c r="AJ7" s="74"/>
      <c r="AK7" s="123"/>
      <c r="AL7" s="123"/>
      <c r="AM7" s="123"/>
      <c r="AN7" s="61"/>
      <c r="AO7" s="63"/>
      <c r="AP7" s="6">
        <v>2</v>
      </c>
      <c r="AR7" s="7" t="s">
        <v>109</v>
      </c>
      <c r="AT7" s="6" t="s">
        <v>111</v>
      </c>
      <c r="AU7" s="6" t="s">
        <v>114</v>
      </c>
    </row>
    <row r="8" spans="1:47" ht="246.75" customHeight="1" x14ac:dyDescent="0.25">
      <c r="A8" s="121"/>
      <c r="B8" s="121"/>
      <c r="C8" s="121"/>
      <c r="D8" s="67"/>
      <c r="E8" s="121"/>
      <c r="F8" s="34" t="s">
        <v>13</v>
      </c>
      <c r="G8" s="34" t="s">
        <v>83</v>
      </c>
      <c r="H8" s="34" t="s">
        <v>57</v>
      </c>
      <c r="I8" s="34" t="s">
        <v>50</v>
      </c>
      <c r="J8" s="34" t="s">
        <v>15</v>
      </c>
      <c r="K8" s="34" t="s">
        <v>99</v>
      </c>
      <c r="L8" s="34" t="s">
        <v>84</v>
      </c>
      <c r="M8" s="34" t="s">
        <v>53</v>
      </c>
      <c r="N8" s="34" t="s">
        <v>105</v>
      </c>
      <c r="O8" s="34" t="s">
        <v>128</v>
      </c>
      <c r="P8" s="34" t="s">
        <v>129</v>
      </c>
      <c r="Q8" s="34" t="s">
        <v>130</v>
      </c>
      <c r="R8" s="34" t="s">
        <v>131</v>
      </c>
      <c r="S8" s="34" t="s">
        <v>100</v>
      </c>
      <c r="T8" s="34" t="s">
        <v>8</v>
      </c>
      <c r="U8" s="34" t="s">
        <v>9</v>
      </c>
      <c r="V8" s="34" t="s">
        <v>26</v>
      </c>
      <c r="W8" s="34" t="s">
        <v>89</v>
      </c>
      <c r="X8" s="34" t="s">
        <v>52</v>
      </c>
      <c r="Y8" s="34" t="s">
        <v>51</v>
      </c>
      <c r="Z8" s="34" t="s">
        <v>56</v>
      </c>
      <c r="AA8" s="9" t="s">
        <v>4</v>
      </c>
      <c r="AB8" s="121"/>
      <c r="AC8" s="121"/>
      <c r="AD8" s="65"/>
      <c r="AE8" s="34" t="s">
        <v>93</v>
      </c>
      <c r="AF8" s="34" t="s">
        <v>29</v>
      </c>
      <c r="AG8" s="34" t="s">
        <v>10</v>
      </c>
      <c r="AH8" s="66"/>
      <c r="AI8" s="121"/>
      <c r="AJ8" s="75"/>
      <c r="AK8" s="67"/>
      <c r="AL8" s="67"/>
      <c r="AM8" s="67"/>
      <c r="AN8" s="64"/>
      <c r="AO8" s="66"/>
      <c r="AP8" s="6">
        <v>3</v>
      </c>
      <c r="AR8" s="7" t="s">
        <v>110</v>
      </c>
      <c r="AU8" s="6" t="s">
        <v>115</v>
      </c>
    </row>
    <row r="9" spans="1:47" ht="20.100000000000001" customHeight="1" x14ac:dyDescent="0.25">
      <c r="A9" s="32"/>
      <c r="B9" s="1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3">
        <f t="shared" ref="AB9:AB36" si="0">COUNTIF(F9:AA9,1)</f>
        <v>0</v>
      </c>
      <c r="AC9" s="33">
        <f t="shared" ref="AC9:AC36" si="1">COUNTIF(F9:AA9,1)+COUNTIF(F9:AA9,2)</f>
        <v>0</v>
      </c>
      <c r="AD9" s="2">
        <f>IFERROR(AB9/AC9,0)</f>
        <v>0</v>
      </c>
      <c r="AE9" s="34"/>
      <c r="AF9" s="34"/>
      <c r="AG9" s="34"/>
      <c r="AH9" s="33">
        <f>COUNTIF(AE9:AG9,1)</f>
        <v>0</v>
      </c>
      <c r="AI9" s="33">
        <f>COUNTIF(AE9:AG9,1)+COUNTIF(AE9:AG9,2)</f>
        <v>0</v>
      </c>
      <c r="AJ9" s="2">
        <f>IFERROR(AH9/AI9,0)</f>
        <v>0</v>
      </c>
      <c r="AK9" s="35">
        <f>SUM(AB9+AH9)</f>
        <v>0</v>
      </c>
      <c r="AL9" s="35">
        <f>AC9+AI9</f>
        <v>0</v>
      </c>
      <c r="AM9" s="36" t="e">
        <f>AK9/AL9</f>
        <v>#DIV/0!</v>
      </c>
      <c r="AN9" s="126"/>
      <c r="AO9" s="127"/>
      <c r="AU9" s="6" t="s">
        <v>116</v>
      </c>
    </row>
    <row r="10" spans="1:47" ht="20.100000000000001" customHeight="1" x14ac:dyDescent="0.25">
      <c r="A10" s="32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3">
        <f t="shared" si="0"/>
        <v>0</v>
      </c>
      <c r="AC10" s="33">
        <f t="shared" si="1"/>
        <v>0</v>
      </c>
      <c r="AD10" s="2">
        <f t="shared" ref="AD10:AD36" si="2">IFERROR(AB10/AC10,0)</f>
        <v>0</v>
      </c>
      <c r="AE10" s="34"/>
      <c r="AF10" s="34"/>
      <c r="AG10" s="34"/>
      <c r="AH10" s="33">
        <f t="shared" ref="AH10:AH36" si="3">COUNTIF(AE10:AG10,1)</f>
        <v>0</v>
      </c>
      <c r="AI10" s="33">
        <f t="shared" ref="AI10:AI35" si="4">COUNTIF(AE10:AG10,1)+COUNTIF(AE10:AG10,2)</f>
        <v>0</v>
      </c>
      <c r="AJ10" s="2">
        <f t="shared" ref="AJ10:AJ36" si="5">IFERROR(AH10/AI10,0)</f>
        <v>0</v>
      </c>
      <c r="AK10" s="35">
        <f t="shared" ref="AK10:AK36" si="6">SUM(AB10+AH10)</f>
        <v>0</v>
      </c>
      <c r="AL10" s="35">
        <f t="shared" ref="AL10:AL35" si="7">AC10+AI10</f>
        <v>0</v>
      </c>
      <c r="AM10" s="36" t="e">
        <f t="shared" ref="AM10:AM36" si="8">AK10/AL10</f>
        <v>#DIV/0!</v>
      </c>
      <c r="AN10" s="126"/>
      <c r="AO10" s="127"/>
      <c r="AU10" s="6" t="s">
        <v>117</v>
      </c>
    </row>
    <row r="11" spans="1:47" ht="20.100000000000001" customHeight="1" x14ac:dyDescent="0.25">
      <c r="A11" s="3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3">
        <f t="shared" si="0"/>
        <v>0</v>
      </c>
      <c r="AC11" s="33">
        <f t="shared" si="1"/>
        <v>0</v>
      </c>
      <c r="AD11" s="2">
        <f t="shared" si="2"/>
        <v>0</v>
      </c>
      <c r="AE11" s="34"/>
      <c r="AF11" s="34"/>
      <c r="AG11" s="34"/>
      <c r="AH11" s="33">
        <f t="shared" si="3"/>
        <v>0</v>
      </c>
      <c r="AI11" s="33">
        <f t="shared" si="4"/>
        <v>0</v>
      </c>
      <c r="AJ11" s="2">
        <f t="shared" si="5"/>
        <v>0</v>
      </c>
      <c r="AK11" s="35">
        <f t="shared" si="6"/>
        <v>0</v>
      </c>
      <c r="AL11" s="35">
        <f t="shared" si="7"/>
        <v>0</v>
      </c>
      <c r="AM11" s="36" t="e">
        <f t="shared" si="8"/>
        <v>#DIV/0!</v>
      </c>
      <c r="AN11" s="126"/>
      <c r="AO11" s="127"/>
      <c r="AU11" s="6" t="s">
        <v>118</v>
      </c>
    </row>
    <row r="12" spans="1:47" ht="20.100000000000001" customHeight="1" x14ac:dyDescent="0.25">
      <c r="A12" s="32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>
        <f t="shared" si="0"/>
        <v>0</v>
      </c>
      <c r="AC12" s="33">
        <f t="shared" si="1"/>
        <v>0</v>
      </c>
      <c r="AD12" s="2">
        <f t="shared" si="2"/>
        <v>0</v>
      </c>
      <c r="AE12" s="34"/>
      <c r="AF12" s="34"/>
      <c r="AG12" s="34"/>
      <c r="AH12" s="33">
        <f t="shared" si="3"/>
        <v>0</v>
      </c>
      <c r="AI12" s="33">
        <f t="shared" si="4"/>
        <v>0</v>
      </c>
      <c r="AJ12" s="2">
        <f t="shared" si="5"/>
        <v>0</v>
      </c>
      <c r="AK12" s="35">
        <f t="shared" si="6"/>
        <v>0</v>
      </c>
      <c r="AL12" s="35">
        <f t="shared" si="7"/>
        <v>0</v>
      </c>
      <c r="AM12" s="36" t="e">
        <f t="shared" si="8"/>
        <v>#DIV/0!</v>
      </c>
      <c r="AN12" s="126"/>
      <c r="AO12" s="127"/>
      <c r="AU12" s="6" t="s">
        <v>119</v>
      </c>
    </row>
    <row r="13" spans="1:47" ht="20.100000000000001" customHeight="1" x14ac:dyDescent="0.25">
      <c r="A13" s="3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3">
        <f>COUNTIF(F13:AA13,1)</f>
        <v>0</v>
      </c>
      <c r="AC13" s="33">
        <f t="shared" si="1"/>
        <v>0</v>
      </c>
      <c r="AD13" s="2">
        <f t="shared" si="2"/>
        <v>0</v>
      </c>
      <c r="AE13" s="34"/>
      <c r="AF13" s="34"/>
      <c r="AG13" s="34"/>
      <c r="AH13" s="33">
        <f t="shared" si="3"/>
        <v>0</v>
      </c>
      <c r="AI13" s="33">
        <f t="shared" si="4"/>
        <v>0</v>
      </c>
      <c r="AJ13" s="2">
        <f t="shared" si="5"/>
        <v>0</v>
      </c>
      <c r="AK13" s="35">
        <f t="shared" si="6"/>
        <v>0</v>
      </c>
      <c r="AL13" s="35">
        <f t="shared" si="7"/>
        <v>0</v>
      </c>
      <c r="AM13" s="36" t="e">
        <f t="shared" si="8"/>
        <v>#DIV/0!</v>
      </c>
      <c r="AN13" s="126"/>
      <c r="AO13" s="127"/>
      <c r="AU13" s="6" t="s">
        <v>120</v>
      </c>
    </row>
    <row r="14" spans="1:47" ht="20.100000000000001" customHeight="1" x14ac:dyDescent="0.25">
      <c r="A14" s="32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3">
        <f t="shared" si="0"/>
        <v>0</v>
      </c>
      <c r="AC14" s="33">
        <f t="shared" si="1"/>
        <v>0</v>
      </c>
      <c r="AD14" s="2">
        <f t="shared" si="2"/>
        <v>0</v>
      </c>
      <c r="AE14" s="34"/>
      <c r="AF14" s="34"/>
      <c r="AG14" s="34"/>
      <c r="AH14" s="33">
        <f t="shared" si="3"/>
        <v>0</v>
      </c>
      <c r="AI14" s="33">
        <f t="shared" si="4"/>
        <v>0</v>
      </c>
      <c r="AJ14" s="2">
        <f t="shared" si="5"/>
        <v>0</v>
      </c>
      <c r="AK14" s="35">
        <f t="shared" si="6"/>
        <v>0</v>
      </c>
      <c r="AL14" s="35">
        <f t="shared" si="7"/>
        <v>0</v>
      </c>
      <c r="AM14" s="36" t="e">
        <f t="shared" si="8"/>
        <v>#DIV/0!</v>
      </c>
      <c r="AN14" s="126"/>
      <c r="AO14" s="127"/>
      <c r="AU14" s="6" t="s">
        <v>121</v>
      </c>
    </row>
    <row r="15" spans="1:47" ht="20.100000000000001" customHeight="1" x14ac:dyDescent="0.25">
      <c r="A15" s="32"/>
      <c r="B15" s="12"/>
      <c r="C15" s="34"/>
      <c r="D15" s="34"/>
      <c r="E15" s="34"/>
      <c r="F15" s="34"/>
      <c r="G15" s="34"/>
      <c r="H15" s="34"/>
      <c r="I15" s="34"/>
      <c r="J15" s="34"/>
      <c r="K15" s="12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3">
        <f t="shared" si="0"/>
        <v>0</v>
      </c>
      <c r="AC15" s="33">
        <f t="shared" si="1"/>
        <v>0</v>
      </c>
      <c r="AD15" s="2">
        <f t="shared" si="2"/>
        <v>0</v>
      </c>
      <c r="AE15" s="34"/>
      <c r="AF15" s="34"/>
      <c r="AG15" s="34"/>
      <c r="AH15" s="33">
        <f t="shared" si="3"/>
        <v>0</v>
      </c>
      <c r="AI15" s="33">
        <f t="shared" si="4"/>
        <v>0</v>
      </c>
      <c r="AJ15" s="2">
        <f t="shared" si="5"/>
        <v>0</v>
      </c>
      <c r="AK15" s="35">
        <f t="shared" si="6"/>
        <v>0</v>
      </c>
      <c r="AL15" s="35">
        <f t="shared" si="7"/>
        <v>0</v>
      </c>
      <c r="AM15" s="36" t="e">
        <f t="shared" si="8"/>
        <v>#DIV/0!</v>
      </c>
      <c r="AN15" s="126"/>
      <c r="AO15" s="127"/>
      <c r="AU15" s="6" t="s">
        <v>122</v>
      </c>
    </row>
    <row r="16" spans="1:47" ht="20.100000000000001" customHeight="1" x14ac:dyDescent="0.25">
      <c r="A16" s="32"/>
      <c r="B16" s="12"/>
      <c r="C16" s="34"/>
      <c r="D16" s="34"/>
      <c r="E16" s="34"/>
      <c r="F16" s="34"/>
      <c r="G16" s="34"/>
      <c r="H16" s="34"/>
      <c r="I16" s="34"/>
      <c r="J16" s="34"/>
      <c r="K16" s="12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3">
        <f t="shared" si="0"/>
        <v>0</v>
      </c>
      <c r="AC16" s="33">
        <f t="shared" si="1"/>
        <v>0</v>
      </c>
      <c r="AD16" s="2">
        <f t="shared" si="2"/>
        <v>0</v>
      </c>
      <c r="AE16" s="34"/>
      <c r="AF16" s="34"/>
      <c r="AG16" s="34"/>
      <c r="AH16" s="33">
        <f t="shared" si="3"/>
        <v>0</v>
      </c>
      <c r="AI16" s="33">
        <f t="shared" si="4"/>
        <v>0</v>
      </c>
      <c r="AJ16" s="2">
        <f t="shared" si="5"/>
        <v>0</v>
      </c>
      <c r="AK16" s="35">
        <f t="shared" si="6"/>
        <v>0</v>
      </c>
      <c r="AL16" s="35">
        <f t="shared" si="7"/>
        <v>0</v>
      </c>
      <c r="AM16" s="36" t="e">
        <f t="shared" si="8"/>
        <v>#DIV/0!</v>
      </c>
      <c r="AN16" s="126"/>
      <c r="AO16" s="127"/>
    </row>
    <row r="17" spans="1:41" ht="20.100000000000001" customHeight="1" x14ac:dyDescent="0.25">
      <c r="A17" s="32"/>
      <c r="B17" s="12"/>
      <c r="C17" s="34"/>
      <c r="D17" s="34"/>
      <c r="E17" s="34"/>
      <c r="F17" s="34"/>
      <c r="G17" s="34"/>
      <c r="H17" s="34"/>
      <c r="I17" s="34"/>
      <c r="J17" s="34"/>
      <c r="K17" s="12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3">
        <f t="shared" si="0"/>
        <v>0</v>
      </c>
      <c r="AC17" s="33">
        <f t="shared" si="1"/>
        <v>0</v>
      </c>
      <c r="AD17" s="2">
        <f t="shared" si="2"/>
        <v>0</v>
      </c>
      <c r="AE17" s="34"/>
      <c r="AF17" s="34"/>
      <c r="AG17" s="34"/>
      <c r="AH17" s="33">
        <f t="shared" si="3"/>
        <v>0</v>
      </c>
      <c r="AI17" s="33">
        <f t="shared" si="4"/>
        <v>0</v>
      </c>
      <c r="AJ17" s="2">
        <f t="shared" si="5"/>
        <v>0</v>
      </c>
      <c r="AK17" s="35">
        <f t="shared" si="6"/>
        <v>0</v>
      </c>
      <c r="AL17" s="35">
        <f t="shared" si="7"/>
        <v>0</v>
      </c>
      <c r="AM17" s="36" t="e">
        <f t="shared" si="8"/>
        <v>#DIV/0!</v>
      </c>
      <c r="AN17" s="126"/>
      <c r="AO17" s="127"/>
    </row>
    <row r="18" spans="1:41" ht="20.100000000000001" customHeight="1" x14ac:dyDescent="0.25">
      <c r="A18" s="32"/>
      <c r="B18" s="12"/>
      <c r="C18" s="34"/>
      <c r="D18" s="34"/>
      <c r="E18" s="34"/>
      <c r="F18" s="34"/>
      <c r="G18" s="34"/>
      <c r="H18" s="34"/>
      <c r="I18" s="34"/>
      <c r="J18" s="34"/>
      <c r="K18" s="12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3">
        <f t="shared" si="0"/>
        <v>0</v>
      </c>
      <c r="AC18" s="33">
        <f t="shared" si="1"/>
        <v>0</v>
      </c>
      <c r="AD18" s="2">
        <f t="shared" si="2"/>
        <v>0</v>
      </c>
      <c r="AE18" s="34"/>
      <c r="AF18" s="34"/>
      <c r="AG18" s="34"/>
      <c r="AH18" s="33">
        <f t="shared" si="3"/>
        <v>0</v>
      </c>
      <c r="AI18" s="33">
        <f t="shared" si="4"/>
        <v>0</v>
      </c>
      <c r="AJ18" s="2">
        <f t="shared" si="5"/>
        <v>0</v>
      </c>
      <c r="AK18" s="35">
        <f t="shared" si="6"/>
        <v>0</v>
      </c>
      <c r="AL18" s="35">
        <f t="shared" si="7"/>
        <v>0</v>
      </c>
      <c r="AM18" s="36" t="e">
        <f t="shared" si="8"/>
        <v>#DIV/0!</v>
      </c>
      <c r="AN18" s="126"/>
      <c r="AO18" s="127"/>
    </row>
    <row r="19" spans="1:41" ht="20.100000000000001" customHeight="1" x14ac:dyDescent="0.25">
      <c r="A19" s="32"/>
      <c r="B19" s="12"/>
      <c r="C19" s="34"/>
      <c r="D19" s="34"/>
      <c r="E19" s="34"/>
      <c r="F19" s="34"/>
      <c r="G19" s="34"/>
      <c r="H19" s="34"/>
      <c r="I19" s="34"/>
      <c r="J19" s="34"/>
      <c r="K19" s="12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3">
        <f t="shared" si="0"/>
        <v>0</v>
      </c>
      <c r="AC19" s="33">
        <f t="shared" si="1"/>
        <v>0</v>
      </c>
      <c r="AD19" s="2">
        <f t="shared" si="2"/>
        <v>0</v>
      </c>
      <c r="AE19" s="34"/>
      <c r="AF19" s="34"/>
      <c r="AG19" s="34"/>
      <c r="AH19" s="33">
        <f t="shared" si="3"/>
        <v>0</v>
      </c>
      <c r="AI19" s="33">
        <f t="shared" si="4"/>
        <v>0</v>
      </c>
      <c r="AJ19" s="2">
        <f t="shared" si="5"/>
        <v>0</v>
      </c>
      <c r="AK19" s="35">
        <f t="shared" si="6"/>
        <v>0</v>
      </c>
      <c r="AL19" s="35">
        <f t="shared" si="7"/>
        <v>0</v>
      </c>
      <c r="AM19" s="36" t="e">
        <f t="shared" si="8"/>
        <v>#DIV/0!</v>
      </c>
      <c r="AN19" s="126"/>
      <c r="AO19" s="127"/>
    </row>
    <row r="20" spans="1:41" ht="20.100000000000001" customHeight="1" x14ac:dyDescent="0.25">
      <c r="A20" s="32"/>
      <c r="B20" s="12"/>
      <c r="C20" s="34"/>
      <c r="D20" s="34"/>
      <c r="E20" s="34"/>
      <c r="F20" s="34"/>
      <c r="G20" s="34"/>
      <c r="H20" s="34"/>
      <c r="I20" s="34"/>
      <c r="J20" s="34"/>
      <c r="K20" s="12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3">
        <f t="shared" si="0"/>
        <v>0</v>
      </c>
      <c r="AC20" s="33">
        <f t="shared" si="1"/>
        <v>0</v>
      </c>
      <c r="AD20" s="2">
        <f t="shared" si="2"/>
        <v>0</v>
      </c>
      <c r="AE20" s="34"/>
      <c r="AF20" s="34"/>
      <c r="AG20" s="34"/>
      <c r="AH20" s="33">
        <f t="shared" si="3"/>
        <v>0</v>
      </c>
      <c r="AI20" s="33">
        <f t="shared" si="4"/>
        <v>0</v>
      </c>
      <c r="AJ20" s="2">
        <f t="shared" si="5"/>
        <v>0</v>
      </c>
      <c r="AK20" s="35">
        <f t="shared" si="6"/>
        <v>0</v>
      </c>
      <c r="AL20" s="35">
        <f t="shared" si="7"/>
        <v>0</v>
      </c>
      <c r="AM20" s="36" t="e">
        <f t="shared" si="8"/>
        <v>#DIV/0!</v>
      </c>
      <c r="AN20" s="126"/>
      <c r="AO20" s="127"/>
    </row>
    <row r="21" spans="1:41" ht="20.100000000000001" customHeight="1" x14ac:dyDescent="0.25">
      <c r="A21" s="32"/>
      <c r="B21" s="12"/>
      <c r="C21" s="34"/>
      <c r="D21" s="34"/>
      <c r="E21" s="34"/>
      <c r="F21" s="34"/>
      <c r="G21" s="34"/>
      <c r="H21" s="34"/>
      <c r="I21" s="34"/>
      <c r="J21" s="34"/>
      <c r="K21" s="12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3">
        <f t="shared" si="0"/>
        <v>0</v>
      </c>
      <c r="AC21" s="33">
        <f t="shared" si="1"/>
        <v>0</v>
      </c>
      <c r="AD21" s="2">
        <f t="shared" si="2"/>
        <v>0</v>
      </c>
      <c r="AE21" s="34"/>
      <c r="AF21" s="34"/>
      <c r="AG21" s="34"/>
      <c r="AH21" s="33">
        <f t="shared" si="3"/>
        <v>0</v>
      </c>
      <c r="AI21" s="33">
        <f t="shared" si="4"/>
        <v>0</v>
      </c>
      <c r="AJ21" s="2">
        <f t="shared" si="5"/>
        <v>0</v>
      </c>
      <c r="AK21" s="35">
        <f t="shared" si="6"/>
        <v>0</v>
      </c>
      <c r="AL21" s="35">
        <f t="shared" si="7"/>
        <v>0</v>
      </c>
      <c r="AM21" s="36" t="e">
        <f t="shared" si="8"/>
        <v>#DIV/0!</v>
      </c>
      <c r="AN21" s="126"/>
      <c r="AO21" s="127"/>
    </row>
    <row r="22" spans="1:41" ht="20.100000000000001" customHeight="1" x14ac:dyDescent="0.25">
      <c r="A22" s="32"/>
      <c r="B22" s="12"/>
      <c r="C22" s="34"/>
      <c r="D22" s="34"/>
      <c r="E22" s="34"/>
      <c r="F22" s="34"/>
      <c r="G22" s="34"/>
      <c r="H22" s="34"/>
      <c r="I22" s="34"/>
      <c r="J22" s="34"/>
      <c r="K22" s="12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3">
        <f t="shared" si="0"/>
        <v>0</v>
      </c>
      <c r="AC22" s="33">
        <f t="shared" si="1"/>
        <v>0</v>
      </c>
      <c r="AD22" s="2">
        <f t="shared" si="2"/>
        <v>0</v>
      </c>
      <c r="AE22" s="34"/>
      <c r="AF22" s="34"/>
      <c r="AG22" s="34"/>
      <c r="AH22" s="33">
        <f t="shared" si="3"/>
        <v>0</v>
      </c>
      <c r="AI22" s="33">
        <f t="shared" si="4"/>
        <v>0</v>
      </c>
      <c r="AJ22" s="2">
        <f t="shared" si="5"/>
        <v>0</v>
      </c>
      <c r="AK22" s="35">
        <f t="shared" si="6"/>
        <v>0</v>
      </c>
      <c r="AL22" s="35">
        <f t="shared" si="7"/>
        <v>0</v>
      </c>
      <c r="AM22" s="36" t="e">
        <f t="shared" si="8"/>
        <v>#DIV/0!</v>
      </c>
      <c r="AN22" s="126"/>
      <c r="AO22" s="127"/>
    </row>
    <row r="23" spans="1:41" ht="20.100000000000001" customHeight="1" x14ac:dyDescent="0.25">
      <c r="A23" s="32"/>
      <c r="B23" s="12"/>
      <c r="C23" s="34"/>
      <c r="D23" s="34"/>
      <c r="E23" s="34"/>
      <c r="F23" s="34"/>
      <c r="G23" s="34"/>
      <c r="H23" s="34"/>
      <c r="I23" s="34"/>
      <c r="J23" s="34"/>
      <c r="K23" s="12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3">
        <f t="shared" si="0"/>
        <v>0</v>
      </c>
      <c r="AC23" s="33">
        <f t="shared" si="1"/>
        <v>0</v>
      </c>
      <c r="AD23" s="2">
        <f t="shared" si="2"/>
        <v>0</v>
      </c>
      <c r="AE23" s="34"/>
      <c r="AF23" s="34"/>
      <c r="AG23" s="34"/>
      <c r="AH23" s="33">
        <f t="shared" si="3"/>
        <v>0</v>
      </c>
      <c r="AI23" s="33">
        <f t="shared" si="4"/>
        <v>0</v>
      </c>
      <c r="AJ23" s="2">
        <f t="shared" si="5"/>
        <v>0</v>
      </c>
      <c r="AK23" s="35">
        <f t="shared" si="6"/>
        <v>0</v>
      </c>
      <c r="AL23" s="35">
        <f t="shared" si="7"/>
        <v>0</v>
      </c>
      <c r="AM23" s="36" t="e">
        <f t="shared" si="8"/>
        <v>#DIV/0!</v>
      </c>
      <c r="AN23" s="126"/>
      <c r="AO23" s="127"/>
    </row>
    <row r="24" spans="1:41" ht="20.100000000000001" customHeight="1" x14ac:dyDescent="0.25">
      <c r="A24" s="32"/>
      <c r="B24" s="12"/>
      <c r="C24" s="34"/>
      <c r="D24" s="34"/>
      <c r="E24" s="34"/>
      <c r="F24" s="34"/>
      <c r="G24" s="34"/>
      <c r="H24" s="34"/>
      <c r="I24" s="34"/>
      <c r="J24" s="34"/>
      <c r="K24" s="12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3">
        <f t="shared" si="0"/>
        <v>0</v>
      </c>
      <c r="AC24" s="33">
        <f t="shared" si="1"/>
        <v>0</v>
      </c>
      <c r="AD24" s="2">
        <f t="shared" si="2"/>
        <v>0</v>
      </c>
      <c r="AE24" s="34"/>
      <c r="AF24" s="34"/>
      <c r="AG24" s="34"/>
      <c r="AH24" s="33">
        <f t="shared" si="3"/>
        <v>0</v>
      </c>
      <c r="AI24" s="33">
        <f t="shared" si="4"/>
        <v>0</v>
      </c>
      <c r="AJ24" s="2">
        <f t="shared" si="5"/>
        <v>0</v>
      </c>
      <c r="AK24" s="35">
        <f t="shared" si="6"/>
        <v>0</v>
      </c>
      <c r="AL24" s="35">
        <f t="shared" si="7"/>
        <v>0</v>
      </c>
      <c r="AM24" s="36" t="e">
        <f t="shared" si="8"/>
        <v>#DIV/0!</v>
      </c>
      <c r="AN24" s="126"/>
      <c r="AO24" s="127"/>
    </row>
    <row r="25" spans="1:41" ht="20.100000000000001" customHeight="1" x14ac:dyDescent="0.25">
      <c r="A25" s="32"/>
      <c r="B25" s="12"/>
      <c r="C25" s="34"/>
      <c r="D25" s="34"/>
      <c r="E25" s="34"/>
      <c r="F25" s="34"/>
      <c r="G25" s="34"/>
      <c r="H25" s="34"/>
      <c r="I25" s="34"/>
      <c r="J25" s="34"/>
      <c r="K25" s="12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3">
        <f t="shared" si="0"/>
        <v>0</v>
      </c>
      <c r="AC25" s="33">
        <f t="shared" si="1"/>
        <v>0</v>
      </c>
      <c r="AD25" s="2">
        <f t="shared" si="2"/>
        <v>0</v>
      </c>
      <c r="AE25" s="34"/>
      <c r="AF25" s="34"/>
      <c r="AG25" s="34"/>
      <c r="AH25" s="33">
        <f t="shared" si="3"/>
        <v>0</v>
      </c>
      <c r="AI25" s="33">
        <f t="shared" si="4"/>
        <v>0</v>
      </c>
      <c r="AJ25" s="2">
        <f t="shared" si="5"/>
        <v>0</v>
      </c>
      <c r="AK25" s="35">
        <f t="shared" si="6"/>
        <v>0</v>
      </c>
      <c r="AL25" s="35">
        <f t="shared" si="7"/>
        <v>0</v>
      </c>
      <c r="AM25" s="36" t="e">
        <f t="shared" si="8"/>
        <v>#DIV/0!</v>
      </c>
      <c r="AN25" s="126"/>
      <c r="AO25" s="127"/>
    </row>
    <row r="26" spans="1:41" ht="20.100000000000001" customHeight="1" x14ac:dyDescent="0.25">
      <c r="A26" s="32"/>
      <c r="B26" s="12"/>
      <c r="C26" s="34"/>
      <c r="D26" s="34"/>
      <c r="E26" s="34"/>
      <c r="F26" s="34"/>
      <c r="G26" s="34"/>
      <c r="H26" s="34"/>
      <c r="I26" s="34"/>
      <c r="J26" s="34"/>
      <c r="K26" s="12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3">
        <f t="shared" si="0"/>
        <v>0</v>
      </c>
      <c r="AC26" s="33">
        <f t="shared" si="1"/>
        <v>0</v>
      </c>
      <c r="AD26" s="2">
        <f t="shared" si="2"/>
        <v>0</v>
      </c>
      <c r="AE26" s="34"/>
      <c r="AF26" s="34"/>
      <c r="AG26" s="34"/>
      <c r="AH26" s="33">
        <f t="shared" si="3"/>
        <v>0</v>
      </c>
      <c r="AI26" s="33">
        <f t="shared" si="4"/>
        <v>0</v>
      </c>
      <c r="AJ26" s="2">
        <f t="shared" si="5"/>
        <v>0</v>
      </c>
      <c r="AK26" s="35">
        <f t="shared" si="6"/>
        <v>0</v>
      </c>
      <c r="AL26" s="35">
        <f t="shared" si="7"/>
        <v>0</v>
      </c>
      <c r="AM26" s="36" t="e">
        <f t="shared" si="8"/>
        <v>#DIV/0!</v>
      </c>
      <c r="AN26" s="126"/>
      <c r="AO26" s="127"/>
    </row>
    <row r="27" spans="1:41" ht="20.100000000000001" customHeight="1" x14ac:dyDescent="0.25">
      <c r="A27" s="32"/>
      <c r="B27" s="12"/>
      <c r="C27" s="34"/>
      <c r="D27" s="34"/>
      <c r="E27" s="34"/>
      <c r="F27" s="34"/>
      <c r="G27" s="34"/>
      <c r="H27" s="34"/>
      <c r="I27" s="34"/>
      <c r="J27" s="34"/>
      <c r="K27" s="12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3">
        <f t="shared" si="0"/>
        <v>0</v>
      </c>
      <c r="AC27" s="33">
        <f t="shared" si="1"/>
        <v>0</v>
      </c>
      <c r="AD27" s="2">
        <f t="shared" si="2"/>
        <v>0</v>
      </c>
      <c r="AE27" s="34"/>
      <c r="AF27" s="34"/>
      <c r="AG27" s="34"/>
      <c r="AH27" s="33">
        <f t="shared" si="3"/>
        <v>0</v>
      </c>
      <c r="AI27" s="33">
        <f t="shared" si="4"/>
        <v>0</v>
      </c>
      <c r="AJ27" s="2">
        <f t="shared" si="5"/>
        <v>0</v>
      </c>
      <c r="AK27" s="35">
        <f t="shared" si="6"/>
        <v>0</v>
      </c>
      <c r="AL27" s="35">
        <f t="shared" si="7"/>
        <v>0</v>
      </c>
      <c r="AM27" s="36" t="e">
        <f t="shared" si="8"/>
        <v>#DIV/0!</v>
      </c>
      <c r="AN27" s="126"/>
      <c r="AO27" s="127"/>
    </row>
    <row r="28" spans="1:41" ht="20.100000000000001" customHeight="1" x14ac:dyDescent="0.25">
      <c r="A28" s="32"/>
      <c r="B28" s="12"/>
      <c r="C28" s="34"/>
      <c r="D28" s="34"/>
      <c r="E28" s="34"/>
      <c r="F28" s="34"/>
      <c r="G28" s="34"/>
      <c r="H28" s="34"/>
      <c r="I28" s="34"/>
      <c r="J28" s="34"/>
      <c r="K28" s="12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3">
        <f t="shared" si="0"/>
        <v>0</v>
      </c>
      <c r="AC28" s="33">
        <f t="shared" si="1"/>
        <v>0</v>
      </c>
      <c r="AD28" s="2">
        <f t="shared" si="2"/>
        <v>0</v>
      </c>
      <c r="AE28" s="34"/>
      <c r="AF28" s="34"/>
      <c r="AG28" s="34"/>
      <c r="AH28" s="33">
        <f t="shared" si="3"/>
        <v>0</v>
      </c>
      <c r="AI28" s="33">
        <f t="shared" si="4"/>
        <v>0</v>
      </c>
      <c r="AJ28" s="2">
        <f t="shared" si="5"/>
        <v>0</v>
      </c>
      <c r="AK28" s="35">
        <f t="shared" si="6"/>
        <v>0</v>
      </c>
      <c r="AL28" s="35">
        <f t="shared" si="7"/>
        <v>0</v>
      </c>
      <c r="AM28" s="36" t="e">
        <f t="shared" si="8"/>
        <v>#DIV/0!</v>
      </c>
      <c r="AN28" s="126"/>
      <c r="AO28" s="127"/>
    </row>
    <row r="29" spans="1:41" ht="20.100000000000001" customHeight="1" x14ac:dyDescent="0.25">
      <c r="A29" s="32"/>
      <c r="B29" s="12"/>
      <c r="C29" s="34"/>
      <c r="D29" s="34"/>
      <c r="E29" s="34"/>
      <c r="F29" s="34"/>
      <c r="G29" s="34"/>
      <c r="H29" s="34"/>
      <c r="I29" s="34"/>
      <c r="J29" s="34"/>
      <c r="K29" s="12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3">
        <f t="shared" si="0"/>
        <v>0</v>
      </c>
      <c r="AC29" s="33">
        <f t="shared" si="1"/>
        <v>0</v>
      </c>
      <c r="AD29" s="2">
        <f t="shared" si="2"/>
        <v>0</v>
      </c>
      <c r="AE29" s="34"/>
      <c r="AF29" s="34"/>
      <c r="AG29" s="34"/>
      <c r="AH29" s="33">
        <f t="shared" si="3"/>
        <v>0</v>
      </c>
      <c r="AI29" s="33">
        <f t="shared" si="4"/>
        <v>0</v>
      </c>
      <c r="AJ29" s="2">
        <f t="shared" si="5"/>
        <v>0</v>
      </c>
      <c r="AK29" s="35">
        <f t="shared" si="6"/>
        <v>0</v>
      </c>
      <c r="AL29" s="35">
        <f t="shared" si="7"/>
        <v>0</v>
      </c>
      <c r="AM29" s="36" t="e">
        <f t="shared" si="8"/>
        <v>#DIV/0!</v>
      </c>
      <c r="AN29" s="126"/>
      <c r="AO29" s="127"/>
    </row>
    <row r="30" spans="1:41" ht="20.100000000000001" customHeight="1" x14ac:dyDescent="0.25">
      <c r="A30" s="32"/>
      <c r="B30" s="12"/>
      <c r="C30" s="34"/>
      <c r="D30" s="34"/>
      <c r="E30" s="34"/>
      <c r="F30" s="34"/>
      <c r="G30" s="34"/>
      <c r="H30" s="34"/>
      <c r="I30" s="34"/>
      <c r="J30" s="34"/>
      <c r="K30" s="12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3">
        <f t="shared" si="0"/>
        <v>0</v>
      </c>
      <c r="AC30" s="33">
        <f t="shared" si="1"/>
        <v>0</v>
      </c>
      <c r="AD30" s="2">
        <f t="shared" si="2"/>
        <v>0</v>
      </c>
      <c r="AE30" s="34"/>
      <c r="AF30" s="34"/>
      <c r="AG30" s="34"/>
      <c r="AH30" s="33">
        <f t="shared" si="3"/>
        <v>0</v>
      </c>
      <c r="AI30" s="33">
        <f t="shared" si="4"/>
        <v>0</v>
      </c>
      <c r="AJ30" s="2">
        <f t="shared" si="5"/>
        <v>0</v>
      </c>
      <c r="AK30" s="35">
        <f t="shared" si="6"/>
        <v>0</v>
      </c>
      <c r="AL30" s="35">
        <f t="shared" si="7"/>
        <v>0</v>
      </c>
      <c r="AM30" s="36" t="e">
        <f t="shared" si="8"/>
        <v>#DIV/0!</v>
      </c>
      <c r="AN30" s="126"/>
      <c r="AO30" s="127"/>
    </row>
    <row r="31" spans="1:41" ht="20.100000000000001" customHeight="1" x14ac:dyDescent="0.25">
      <c r="A31" s="32"/>
      <c r="B31" s="12"/>
      <c r="C31" s="34"/>
      <c r="D31" s="34"/>
      <c r="E31" s="34"/>
      <c r="F31" s="34"/>
      <c r="G31" s="34"/>
      <c r="H31" s="34"/>
      <c r="I31" s="34"/>
      <c r="J31" s="34"/>
      <c r="K31" s="12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3">
        <f t="shared" si="0"/>
        <v>0</v>
      </c>
      <c r="AC31" s="33">
        <f t="shared" si="1"/>
        <v>0</v>
      </c>
      <c r="AD31" s="2">
        <f t="shared" si="2"/>
        <v>0</v>
      </c>
      <c r="AE31" s="34"/>
      <c r="AF31" s="34"/>
      <c r="AG31" s="34"/>
      <c r="AH31" s="33">
        <f t="shared" si="3"/>
        <v>0</v>
      </c>
      <c r="AI31" s="33">
        <f t="shared" si="4"/>
        <v>0</v>
      </c>
      <c r="AJ31" s="2">
        <f t="shared" si="5"/>
        <v>0</v>
      </c>
      <c r="AK31" s="35">
        <f t="shared" si="6"/>
        <v>0</v>
      </c>
      <c r="AL31" s="35">
        <f t="shared" si="7"/>
        <v>0</v>
      </c>
      <c r="AM31" s="36" t="e">
        <f t="shared" si="8"/>
        <v>#DIV/0!</v>
      </c>
      <c r="AN31" s="126"/>
      <c r="AO31" s="127"/>
    </row>
    <row r="32" spans="1:41" ht="20.100000000000001" customHeight="1" x14ac:dyDescent="0.25">
      <c r="A32" s="32"/>
      <c r="B32" s="12"/>
      <c r="C32" s="34"/>
      <c r="D32" s="34"/>
      <c r="E32" s="34"/>
      <c r="F32" s="34"/>
      <c r="G32" s="34"/>
      <c r="H32" s="34"/>
      <c r="I32" s="34"/>
      <c r="J32" s="34"/>
      <c r="K32" s="12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3">
        <f t="shared" si="0"/>
        <v>0</v>
      </c>
      <c r="AC32" s="33">
        <f t="shared" si="1"/>
        <v>0</v>
      </c>
      <c r="AD32" s="2">
        <f t="shared" si="2"/>
        <v>0</v>
      </c>
      <c r="AE32" s="34"/>
      <c r="AF32" s="34"/>
      <c r="AG32" s="34"/>
      <c r="AH32" s="33">
        <f t="shared" si="3"/>
        <v>0</v>
      </c>
      <c r="AI32" s="33">
        <f t="shared" si="4"/>
        <v>0</v>
      </c>
      <c r="AJ32" s="2">
        <f t="shared" si="5"/>
        <v>0</v>
      </c>
      <c r="AK32" s="35">
        <f t="shared" si="6"/>
        <v>0</v>
      </c>
      <c r="AL32" s="35">
        <f t="shared" si="7"/>
        <v>0</v>
      </c>
      <c r="AM32" s="36" t="e">
        <f t="shared" si="8"/>
        <v>#DIV/0!</v>
      </c>
      <c r="AN32" s="126"/>
      <c r="AO32" s="127"/>
    </row>
    <row r="33" spans="1:41" ht="20.100000000000001" customHeight="1" x14ac:dyDescent="0.25">
      <c r="A33" s="32"/>
      <c r="B33" s="12"/>
      <c r="C33" s="34"/>
      <c r="D33" s="34"/>
      <c r="E33" s="34"/>
      <c r="F33" s="34"/>
      <c r="G33" s="34"/>
      <c r="H33" s="34"/>
      <c r="I33" s="34"/>
      <c r="J33" s="34"/>
      <c r="K33" s="12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3">
        <f t="shared" si="0"/>
        <v>0</v>
      </c>
      <c r="AC33" s="33">
        <f t="shared" si="1"/>
        <v>0</v>
      </c>
      <c r="AD33" s="2">
        <f t="shared" si="2"/>
        <v>0</v>
      </c>
      <c r="AE33" s="34"/>
      <c r="AF33" s="34"/>
      <c r="AG33" s="34"/>
      <c r="AH33" s="33">
        <f t="shared" si="3"/>
        <v>0</v>
      </c>
      <c r="AI33" s="33">
        <f t="shared" si="4"/>
        <v>0</v>
      </c>
      <c r="AJ33" s="2">
        <f t="shared" si="5"/>
        <v>0</v>
      </c>
      <c r="AK33" s="35">
        <f t="shared" si="6"/>
        <v>0</v>
      </c>
      <c r="AL33" s="35">
        <f t="shared" si="7"/>
        <v>0</v>
      </c>
      <c r="AM33" s="36" t="e">
        <f t="shared" si="8"/>
        <v>#DIV/0!</v>
      </c>
      <c r="AN33" s="126"/>
      <c r="AO33" s="127"/>
    </row>
    <row r="34" spans="1:41" ht="20.100000000000001" customHeight="1" x14ac:dyDescent="0.25">
      <c r="A34" s="32"/>
      <c r="B34" s="12"/>
      <c r="C34" s="34"/>
      <c r="D34" s="34"/>
      <c r="E34" s="34"/>
      <c r="F34" s="34"/>
      <c r="G34" s="34"/>
      <c r="H34" s="34"/>
      <c r="I34" s="34"/>
      <c r="J34" s="34"/>
      <c r="K34" s="12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3">
        <f t="shared" si="0"/>
        <v>0</v>
      </c>
      <c r="AC34" s="33">
        <f t="shared" si="1"/>
        <v>0</v>
      </c>
      <c r="AD34" s="2">
        <f t="shared" si="2"/>
        <v>0</v>
      </c>
      <c r="AE34" s="34"/>
      <c r="AF34" s="34"/>
      <c r="AG34" s="34"/>
      <c r="AH34" s="33">
        <f t="shared" si="3"/>
        <v>0</v>
      </c>
      <c r="AI34" s="33">
        <f t="shared" si="4"/>
        <v>0</v>
      </c>
      <c r="AJ34" s="2">
        <f t="shared" si="5"/>
        <v>0</v>
      </c>
      <c r="AK34" s="35">
        <f t="shared" si="6"/>
        <v>0</v>
      </c>
      <c r="AL34" s="35">
        <f t="shared" si="7"/>
        <v>0</v>
      </c>
      <c r="AM34" s="36" t="e">
        <f t="shared" si="8"/>
        <v>#DIV/0!</v>
      </c>
      <c r="AN34" s="126"/>
      <c r="AO34" s="127"/>
    </row>
    <row r="35" spans="1:41" ht="20.100000000000001" customHeight="1" x14ac:dyDescent="0.25">
      <c r="A35" s="32"/>
      <c r="B35" s="12"/>
      <c r="C35" s="34"/>
      <c r="D35" s="34"/>
      <c r="E35" s="34"/>
      <c r="F35" s="34"/>
      <c r="G35" s="34"/>
      <c r="H35" s="34"/>
      <c r="I35" s="34"/>
      <c r="J35" s="34"/>
      <c r="K35" s="12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3">
        <f t="shared" si="0"/>
        <v>0</v>
      </c>
      <c r="AC35" s="33">
        <f t="shared" si="1"/>
        <v>0</v>
      </c>
      <c r="AD35" s="2">
        <f t="shared" si="2"/>
        <v>0</v>
      </c>
      <c r="AE35" s="34"/>
      <c r="AF35" s="34"/>
      <c r="AG35" s="34"/>
      <c r="AH35" s="33">
        <f t="shared" si="3"/>
        <v>0</v>
      </c>
      <c r="AI35" s="33">
        <f t="shared" si="4"/>
        <v>0</v>
      </c>
      <c r="AJ35" s="2">
        <f t="shared" si="5"/>
        <v>0</v>
      </c>
      <c r="AK35" s="35">
        <f t="shared" si="6"/>
        <v>0</v>
      </c>
      <c r="AL35" s="35">
        <f t="shared" si="7"/>
        <v>0</v>
      </c>
      <c r="AM35" s="36" t="e">
        <f t="shared" si="8"/>
        <v>#DIV/0!</v>
      </c>
      <c r="AN35" s="126"/>
      <c r="AO35" s="127"/>
    </row>
    <row r="36" spans="1:41" ht="20.100000000000001" customHeight="1" x14ac:dyDescent="0.25">
      <c r="A36" s="32"/>
      <c r="B36" s="12"/>
      <c r="C36" s="34"/>
      <c r="D36" s="34"/>
      <c r="E36" s="34"/>
      <c r="F36" s="34"/>
      <c r="G36" s="34"/>
      <c r="H36" s="34"/>
      <c r="I36" s="34"/>
      <c r="J36" s="34"/>
      <c r="K36" s="12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3">
        <f t="shared" si="0"/>
        <v>0</v>
      </c>
      <c r="AC36" s="33">
        <f t="shared" si="1"/>
        <v>0</v>
      </c>
      <c r="AD36" s="2">
        <f t="shared" si="2"/>
        <v>0</v>
      </c>
      <c r="AE36" s="34"/>
      <c r="AF36" s="34"/>
      <c r="AG36" s="34"/>
      <c r="AH36" s="33">
        <f t="shared" si="3"/>
        <v>0</v>
      </c>
      <c r="AI36" s="33">
        <f>COUNTIF(AE36:AG36,1)+COUNTIF(AE36:AG36,2)</f>
        <v>0</v>
      </c>
      <c r="AJ36" s="2">
        <f t="shared" si="5"/>
        <v>0</v>
      </c>
      <c r="AK36" s="35">
        <f t="shared" si="6"/>
        <v>0</v>
      </c>
      <c r="AL36" s="35">
        <f>AC36+AI36</f>
        <v>0</v>
      </c>
      <c r="AM36" s="36" t="e">
        <f t="shared" si="8"/>
        <v>#DIV/0!</v>
      </c>
      <c r="AN36" s="126"/>
      <c r="AO36" s="127"/>
    </row>
    <row r="37" spans="1:41" ht="20.100000000000001" customHeight="1" x14ac:dyDescent="0.25"/>
    <row r="65" spans="30:30" x14ac:dyDescent="0.25">
      <c r="AD65" s="13"/>
    </row>
  </sheetData>
  <mergeCells count="50">
    <mergeCell ref="AN35:AO35"/>
    <mergeCell ref="AN21:AO21"/>
    <mergeCell ref="AN22:AO22"/>
    <mergeCell ref="AN23:AO23"/>
    <mergeCell ref="AN36:AO36"/>
    <mergeCell ref="AN25:AO25"/>
    <mergeCell ref="AN26:AO26"/>
    <mergeCell ref="AN27:AO27"/>
    <mergeCell ref="AN28:AO28"/>
    <mergeCell ref="AN24:AO24"/>
    <mergeCell ref="AN15:AO15"/>
    <mergeCell ref="AN16:AO16"/>
    <mergeCell ref="AN17:AO17"/>
    <mergeCell ref="AN34:AO34"/>
    <mergeCell ref="AN29:AO29"/>
    <mergeCell ref="AN30:AO30"/>
    <mergeCell ref="AN31:AO31"/>
    <mergeCell ref="AN32:AO32"/>
    <mergeCell ref="AN33:AO33"/>
    <mergeCell ref="AN18:AO18"/>
    <mergeCell ref="AN19:AO19"/>
    <mergeCell ref="AN20:AO20"/>
    <mergeCell ref="AN14:AO14"/>
    <mergeCell ref="A5:AO5"/>
    <mergeCell ref="D6:D8"/>
    <mergeCell ref="AM6:AM8"/>
    <mergeCell ref="AL6:AL8"/>
    <mergeCell ref="A6:A8"/>
    <mergeCell ref="AN9:AO9"/>
    <mergeCell ref="AN13:AO13"/>
    <mergeCell ref="AN10:AO10"/>
    <mergeCell ref="AN11:AO11"/>
    <mergeCell ref="AN12:AO12"/>
    <mergeCell ref="AE6:AG6"/>
    <mergeCell ref="AI6:AI8"/>
    <mergeCell ref="AJ6:AJ8"/>
    <mergeCell ref="AH6:AH8"/>
    <mergeCell ref="A1:A4"/>
    <mergeCell ref="AN4:AO4"/>
    <mergeCell ref="B1:AM1"/>
    <mergeCell ref="B2:AM4"/>
    <mergeCell ref="AN6:AO8"/>
    <mergeCell ref="AD6:AD8"/>
    <mergeCell ref="AB6:AB8"/>
    <mergeCell ref="AC6:AC8"/>
    <mergeCell ref="AK6:AK8"/>
    <mergeCell ref="F6:AA6"/>
    <mergeCell ref="B6:B8"/>
    <mergeCell ref="C6:C8"/>
    <mergeCell ref="E6:E8"/>
  </mergeCells>
  <dataValidations count="4">
    <dataValidation type="list" allowBlank="1" showInputMessage="1" showErrorMessage="1" sqref="F9:F36 AE9:AG36 L10:AA36 G10:J36 G9:AA9">
      <formula1>$AP$6:$AP$8</formula1>
    </dataValidation>
    <dataValidation type="list" allowBlank="1" showInputMessage="1" showErrorMessage="1" sqref="D9:D36">
      <formula1>$AR$6:$AR$8</formula1>
    </dataValidation>
    <dataValidation type="list" allowBlank="1" showInputMessage="1" showErrorMessage="1" sqref="E9:E36">
      <formula1>$AT$6:$AT$7</formula1>
    </dataValidation>
    <dataValidation type="list" allowBlank="1" showInputMessage="1" showErrorMessage="1" sqref="C9:C36">
      <formula1>$AU$6:$AU$15</formula1>
    </dataValidation>
  </dataValidations>
  <printOptions horizontalCentered="1"/>
  <pageMargins left="0.59055118110236227" right="0.59055118110236227" top="0.39370078740157483" bottom="0.39370078740157483" header="0" footer="0"/>
  <pageSetup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G38" sqref="G38:I38"/>
    </sheetView>
  </sheetViews>
  <sheetFormatPr baseColWidth="10" defaultRowHeight="15" x14ac:dyDescent="0.25"/>
  <cols>
    <col min="3" max="3" width="13.5703125" customWidth="1"/>
    <col min="4" max="4" width="14.42578125" customWidth="1"/>
    <col min="5" max="5" width="12.140625" customWidth="1"/>
    <col min="6" max="6" width="12.28515625" customWidth="1"/>
    <col min="7" max="7" width="12.5703125" customWidth="1"/>
  </cols>
  <sheetData>
    <row r="1" spans="1:9" x14ac:dyDescent="0.25">
      <c r="A1" s="146"/>
      <c r="B1" s="149" t="s">
        <v>2</v>
      </c>
      <c r="C1" s="149"/>
      <c r="D1" s="149"/>
      <c r="E1" s="149"/>
      <c r="F1" s="149"/>
      <c r="G1" s="149"/>
      <c r="H1" s="3" t="s">
        <v>18</v>
      </c>
      <c r="I1" s="3" t="s">
        <v>132</v>
      </c>
    </row>
    <row r="2" spans="1:9" x14ac:dyDescent="0.25">
      <c r="A2" s="147"/>
      <c r="B2" s="150" t="s">
        <v>126</v>
      </c>
      <c r="C2" s="150"/>
      <c r="D2" s="150"/>
      <c r="E2" s="150"/>
      <c r="F2" s="150"/>
      <c r="G2" s="150"/>
      <c r="H2" s="3" t="s">
        <v>19</v>
      </c>
      <c r="I2" s="3">
        <v>6</v>
      </c>
    </row>
    <row r="3" spans="1:9" x14ac:dyDescent="0.25">
      <c r="A3" s="147"/>
      <c r="B3" s="150"/>
      <c r="C3" s="150"/>
      <c r="D3" s="150"/>
      <c r="E3" s="150"/>
      <c r="F3" s="150"/>
      <c r="G3" s="150"/>
      <c r="H3" s="3" t="s">
        <v>20</v>
      </c>
      <c r="I3" s="5">
        <v>44566</v>
      </c>
    </row>
    <row r="4" spans="1:9" x14ac:dyDescent="0.25">
      <c r="A4" s="148"/>
      <c r="B4" s="150"/>
      <c r="C4" s="150"/>
      <c r="D4" s="150"/>
      <c r="E4" s="150"/>
      <c r="F4" s="150"/>
      <c r="G4" s="150"/>
      <c r="H4" s="151" t="s">
        <v>135</v>
      </c>
      <c r="I4" s="152"/>
    </row>
    <row r="5" spans="1:9" x14ac:dyDescent="0.25">
      <c r="A5" s="153"/>
      <c r="B5" s="153"/>
      <c r="C5" s="153"/>
      <c r="D5" s="153"/>
      <c r="E5" s="153"/>
      <c r="F5" s="153"/>
      <c r="G5" s="153"/>
      <c r="H5" s="153"/>
      <c r="I5" s="153"/>
    </row>
    <row r="6" spans="1:9" ht="30.75" customHeight="1" x14ac:dyDescent="0.25">
      <c r="A6" s="154" t="s">
        <v>30</v>
      </c>
      <c r="B6" s="154"/>
      <c r="C6" s="154"/>
      <c r="D6" s="154"/>
      <c r="E6" s="154"/>
      <c r="F6" s="154"/>
      <c r="G6" s="154"/>
      <c r="H6" s="154"/>
      <c r="I6" s="154"/>
    </row>
    <row r="7" spans="1:9" ht="15.75" x14ac:dyDescent="0.25">
      <c r="A7" s="155"/>
      <c r="B7" s="155"/>
      <c r="C7" s="155"/>
      <c r="D7" s="155"/>
      <c r="E7" s="155"/>
      <c r="F7" s="155"/>
      <c r="G7" s="155"/>
      <c r="H7" s="155"/>
      <c r="I7" s="155"/>
    </row>
    <row r="8" spans="1:9" ht="39.75" customHeight="1" x14ac:dyDescent="0.25">
      <c r="A8" s="156" t="s">
        <v>31</v>
      </c>
      <c r="B8" s="156"/>
      <c r="C8" s="157" t="s">
        <v>88</v>
      </c>
      <c r="D8" s="157"/>
      <c r="E8" s="157"/>
      <c r="F8" s="157"/>
      <c r="G8" s="157"/>
      <c r="H8" s="157"/>
      <c r="I8" s="157"/>
    </row>
    <row r="9" spans="1:9" ht="33.75" customHeight="1" x14ac:dyDescent="0.25">
      <c r="A9" s="156" t="s">
        <v>32</v>
      </c>
      <c r="B9" s="156"/>
      <c r="C9" s="157" t="s">
        <v>82</v>
      </c>
      <c r="D9" s="157"/>
      <c r="E9" s="157"/>
      <c r="F9" s="157"/>
      <c r="G9" s="157"/>
      <c r="H9" s="157"/>
      <c r="I9" s="157"/>
    </row>
    <row r="10" spans="1:9" ht="15.75" x14ac:dyDescent="0.25">
      <c r="A10" s="145"/>
      <c r="B10" s="145"/>
      <c r="C10" s="145"/>
      <c r="D10" s="145"/>
      <c r="E10" s="145"/>
      <c r="F10" s="145"/>
      <c r="G10" s="145"/>
      <c r="H10" s="145"/>
      <c r="I10" s="145"/>
    </row>
    <row r="11" spans="1:9" x14ac:dyDescent="0.25">
      <c r="A11" s="162" t="s">
        <v>33</v>
      </c>
      <c r="B11" s="162"/>
      <c r="C11" s="162"/>
      <c r="D11" s="162"/>
      <c r="E11" s="162"/>
      <c r="F11" s="162"/>
      <c r="G11" s="162"/>
      <c r="H11" s="162"/>
      <c r="I11" s="162"/>
    </row>
    <row r="12" spans="1:9" ht="15.75" x14ac:dyDescent="0.25">
      <c r="A12" s="155"/>
      <c r="B12" s="155"/>
      <c r="C12" s="155"/>
      <c r="D12" s="155"/>
      <c r="E12" s="155"/>
      <c r="F12" s="155"/>
      <c r="G12" s="155"/>
      <c r="H12" s="155"/>
      <c r="I12" s="155"/>
    </row>
    <row r="13" spans="1:9" ht="39" customHeight="1" x14ac:dyDescent="0.25">
      <c r="A13" s="159" t="s">
        <v>21</v>
      </c>
      <c r="B13" s="159"/>
      <c r="C13" s="157" t="s">
        <v>47</v>
      </c>
      <c r="D13" s="157"/>
      <c r="E13" s="157"/>
      <c r="F13" s="157"/>
      <c r="G13" s="157"/>
      <c r="H13" s="157"/>
      <c r="I13" s="157"/>
    </row>
    <row r="14" spans="1:9" ht="27.75" customHeight="1" x14ac:dyDescent="0.25">
      <c r="A14" s="156" t="s">
        <v>22</v>
      </c>
      <c r="B14" s="156"/>
      <c r="C14" s="157" t="s">
        <v>136</v>
      </c>
      <c r="D14" s="157"/>
      <c r="E14" s="157"/>
      <c r="F14" s="157"/>
      <c r="G14" s="157"/>
      <c r="H14" s="157"/>
      <c r="I14" s="157"/>
    </row>
    <row r="15" spans="1:9" ht="23.25" customHeight="1" x14ac:dyDescent="0.25">
      <c r="A15" s="159" t="s">
        <v>23</v>
      </c>
      <c r="B15" s="159"/>
      <c r="C15" s="157" t="s">
        <v>48</v>
      </c>
      <c r="D15" s="157"/>
      <c r="E15" s="157"/>
      <c r="F15" s="157"/>
      <c r="G15" s="157"/>
      <c r="H15" s="157"/>
      <c r="I15" s="157"/>
    </row>
    <row r="16" spans="1:9" ht="39.75" customHeight="1" x14ac:dyDescent="0.25">
      <c r="A16" s="159" t="s">
        <v>46</v>
      </c>
      <c r="B16" s="159"/>
      <c r="C16" s="157" t="s">
        <v>147</v>
      </c>
      <c r="D16" s="157"/>
      <c r="E16" s="157"/>
      <c r="F16" s="157"/>
      <c r="G16" s="157"/>
      <c r="H16" s="157"/>
      <c r="I16" s="157"/>
    </row>
    <row r="17" spans="1:13" ht="15.75" x14ac:dyDescent="0.25">
      <c r="A17" s="154"/>
      <c r="B17" s="154"/>
      <c r="C17" s="154"/>
      <c r="D17" s="154"/>
      <c r="E17" s="154"/>
      <c r="F17" s="154"/>
      <c r="G17" s="154"/>
      <c r="H17" s="154"/>
      <c r="I17" s="154"/>
    </row>
    <row r="18" spans="1:13" x14ac:dyDescent="0.25">
      <c r="A18" s="160" t="s">
        <v>34</v>
      </c>
      <c r="B18" s="160"/>
      <c r="C18" s="160"/>
      <c r="D18" s="160"/>
      <c r="E18" s="160"/>
      <c r="F18" s="160"/>
      <c r="G18" s="160"/>
      <c r="H18" s="160"/>
      <c r="I18" s="160"/>
    </row>
    <row r="19" spans="1:13" x14ac:dyDescent="0.25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13" ht="26.25" customHeight="1" x14ac:dyDescent="0.25">
      <c r="A20" s="159" t="s">
        <v>78</v>
      </c>
      <c r="B20" s="159"/>
      <c r="C20" s="157" t="s">
        <v>79</v>
      </c>
      <c r="D20" s="157"/>
      <c r="E20" s="157"/>
      <c r="F20" s="157"/>
      <c r="G20" s="157"/>
      <c r="H20" s="157"/>
      <c r="I20" s="157"/>
    </row>
    <row r="21" spans="1:13" ht="23.25" customHeight="1" x14ac:dyDescent="0.25">
      <c r="A21" s="159" t="s">
        <v>76</v>
      </c>
      <c r="B21" s="161"/>
      <c r="C21" s="157" t="s">
        <v>77</v>
      </c>
      <c r="D21" s="157"/>
      <c r="E21" s="157"/>
      <c r="F21" s="157"/>
      <c r="G21" s="157"/>
      <c r="H21" s="157"/>
      <c r="I21" s="157"/>
    </row>
    <row r="22" spans="1:13" ht="34.5" customHeight="1" x14ac:dyDescent="0.25">
      <c r="A22" s="158" t="s">
        <v>75</v>
      </c>
      <c r="B22" s="158"/>
      <c r="C22" s="157" t="s">
        <v>148</v>
      </c>
      <c r="D22" s="157"/>
      <c r="E22" s="157"/>
      <c r="F22" s="157"/>
      <c r="G22" s="157"/>
      <c r="H22" s="157"/>
      <c r="I22" s="157"/>
    </row>
    <row r="23" spans="1:13" ht="43.5" customHeight="1" x14ac:dyDescent="0.25">
      <c r="A23" s="158" t="s">
        <v>35</v>
      </c>
      <c r="B23" s="158"/>
      <c r="C23" s="157" t="s">
        <v>149</v>
      </c>
      <c r="D23" s="157"/>
      <c r="E23" s="157"/>
      <c r="F23" s="157"/>
      <c r="G23" s="157"/>
      <c r="H23" s="157"/>
      <c r="I23" s="157"/>
    </row>
    <row r="24" spans="1:13" ht="25.5" customHeight="1" x14ac:dyDescent="0.25">
      <c r="A24" s="158" t="s">
        <v>36</v>
      </c>
      <c r="B24" s="158"/>
      <c r="C24" s="157" t="s">
        <v>137</v>
      </c>
      <c r="D24" s="157"/>
      <c r="E24" s="157"/>
      <c r="F24" s="157"/>
      <c r="G24" s="157"/>
      <c r="H24" s="157"/>
      <c r="I24" s="157"/>
    </row>
    <row r="25" spans="1:13" ht="33" customHeight="1" x14ac:dyDescent="0.25">
      <c r="A25" s="156" t="s">
        <v>87</v>
      </c>
      <c r="B25" s="156"/>
      <c r="C25" s="157" t="s">
        <v>138</v>
      </c>
      <c r="D25" s="157"/>
      <c r="E25" s="157"/>
      <c r="F25" s="157"/>
      <c r="G25" s="157"/>
      <c r="H25" s="157"/>
      <c r="I25" s="157"/>
    </row>
    <row r="26" spans="1:13" ht="36" customHeight="1" x14ac:dyDescent="0.25">
      <c r="A26" s="159" t="s">
        <v>85</v>
      </c>
      <c r="B26" s="159"/>
      <c r="C26" s="157" t="s">
        <v>139</v>
      </c>
      <c r="D26" s="157"/>
      <c r="E26" s="157"/>
      <c r="F26" s="157"/>
      <c r="G26" s="157"/>
      <c r="H26" s="157"/>
      <c r="I26" s="157"/>
    </row>
    <row r="27" spans="1:13" ht="36" customHeight="1" x14ac:dyDescent="0.25">
      <c r="A27" s="156" t="s">
        <v>63</v>
      </c>
      <c r="B27" s="156"/>
      <c r="C27" s="157" t="s">
        <v>140</v>
      </c>
      <c r="D27" s="157"/>
      <c r="E27" s="157"/>
      <c r="F27" s="157"/>
      <c r="G27" s="157"/>
      <c r="H27" s="157"/>
      <c r="I27" s="157"/>
    </row>
    <row r="28" spans="1:13" ht="36" customHeight="1" x14ac:dyDescent="0.25">
      <c r="A28" s="159" t="s">
        <v>86</v>
      </c>
      <c r="B28" s="159"/>
      <c r="C28" s="157" t="s">
        <v>141</v>
      </c>
      <c r="D28" s="157"/>
      <c r="E28" s="157"/>
      <c r="F28" s="157"/>
      <c r="G28" s="157"/>
      <c r="H28" s="157"/>
      <c r="I28" s="157"/>
    </row>
    <row r="29" spans="1:13" ht="15.75" x14ac:dyDescent="0.25">
      <c r="A29" s="163"/>
      <c r="B29" s="163"/>
      <c r="C29" s="163"/>
      <c r="D29" s="163"/>
      <c r="E29" s="163"/>
      <c r="F29" s="163"/>
      <c r="G29" s="163"/>
      <c r="H29" s="163"/>
      <c r="I29" s="163"/>
    </row>
    <row r="30" spans="1:13" ht="15" customHeight="1" x14ac:dyDescent="0.25">
      <c r="A30" s="164" t="s">
        <v>142</v>
      </c>
      <c r="B30" s="178"/>
      <c r="C30" s="178"/>
      <c r="D30" s="178"/>
      <c r="E30" s="178"/>
      <c r="F30" s="178"/>
      <c r="G30" s="178"/>
      <c r="H30" s="178"/>
      <c r="I30" s="179"/>
      <c r="K30" s="1"/>
      <c r="L30" s="1"/>
      <c r="M30" s="1"/>
    </row>
    <row r="31" spans="1:13" ht="15" customHeight="1" x14ac:dyDescent="0.25">
      <c r="A31" s="180" t="s">
        <v>37</v>
      </c>
      <c r="B31" s="181"/>
      <c r="C31" s="182"/>
      <c r="D31" s="180" t="s">
        <v>38</v>
      </c>
      <c r="E31" s="181"/>
      <c r="F31" s="182"/>
      <c r="G31" s="180" t="s">
        <v>39</v>
      </c>
      <c r="H31" s="181"/>
      <c r="I31" s="182"/>
    </row>
    <row r="32" spans="1:13" ht="22.5" customHeight="1" x14ac:dyDescent="0.25">
      <c r="A32" s="130">
        <v>1</v>
      </c>
      <c r="B32" s="131"/>
      <c r="C32" s="132"/>
      <c r="D32" s="183" t="s">
        <v>40</v>
      </c>
      <c r="E32" s="184"/>
      <c r="F32" s="185"/>
      <c r="G32" s="186">
        <v>41705</v>
      </c>
      <c r="H32" s="187"/>
      <c r="I32" s="188"/>
    </row>
    <row r="33" spans="1:11" ht="72.75" customHeight="1" x14ac:dyDescent="0.25">
      <c r="A33" s="170">
        <v>2</v>
      </c>
      <c r="B33" s="171"/>
      <c r="C33" s="172"/>
      <c r="D33" s="139" t="s">
        <v>41</v>
      </c>
      <c r="E33" s="140"/>
      <c r="F33" s="141"/>
      <c r="G33" s="142">
        <v>42915</v>
      </c>
      <c r="H33" s="143"/>
      <c r="I33" s="144"/>
    </row>
    <row r="34" spans="1:11" ht="208.5" customHeight="1" x14ac:dyDescent="0.25">
      <c r="A34" s="170">
        <v>3</v>
      </c>
      <c r="B34" s="171"/>
      <c r="C34" s="172"/>
      <c r="D34" s="139" t="s">
        <v>150</v>
      </c>
      <c r="E34" s="140"/>
      <c r="F34" s="141"/>
      <c r="G34" s="142">
        <v>43118</v>
      </c>
      <c r="H34" s="143"/>
      <c r="I34" s="144"/>
    </row>
    <row r="35" spans="1:11" ht="128.25" customHeight="1" x14ac:dyDescent="0.25">
      <c r="A35" s="170">
        <v>4</v>
      </c>
      <c r="B35" s="171"/>
      <c r="C35" s="172"/>
      <c r="D35" s="139" t="s">
        <v>151</v>
      </c>
      <c r="E35" s="140"/>
      <c r="F35" s="141"/>
      <c r="G35" s="142">
        <v>43361</v>
      </c>
      <c r="H35" s="143"/>
      <c r="I35" s="144"/>
    </row>
    <row r="36" spans="1:11" ht="204.75" customHeight="1" x14ac:dyDescent="0.25">
      <c r="A36" s="130">
        <v>5</v>
      </c>
      <c r="B36" s="131"/>
      <c r="C36" s="132"/>
      <c r="D36" s="139" t="s">
        <v>152</v>
      </c>
      <c r="E36" s="140"/>
      <c r="F36" s="141"/>
      <c r="G36" s="142">
        <v>43486</v>
      </c>
      <c r="H36" s="143"/>
      <c r="I36" s="144"/>
      <c r="K36" s="38"/>
    </row>
    <row r="37" spans="1:11" ht="140.25" customHeight="1" x14ac:dyDescent="0.25">
      <c r="A37" s="130">
        <v>6</v>
      </c>
      <c r="B37" s="131"/>
      <c r="C37" s="132"/>
      <c r="D37" s="133" t="s">
        <v>143</v>
      </c>
      <c r="E37" s="134"/>
      <c r="F37" s="135"/>
      <c r="G37" s="136">
        <v>44566</v>
      </c>
      <c r="H37" s="137"/>
      <c r="I37" s="138"/>
      <c r="K37" s="38"/>
    </row>
    <row r="38" spans="1:11" ht="166.5" customHeight="1" x14ac:dyDescent="0.25">
      <c r="A38" s="173" t="s">
        <v>145</v>
      </c>
      <c r="B38" s="174"/>
      <c r="C38" s="175"/>
      <c r="D38" s="173" t="s">
        <v>146</v>
      </c>
      <c r="E38" s="174"/>
      <c r="F38" s="175"/>
      <c r="G38" s="173" t="s">
        <v>144</v>
      </c>
      <c r="H38" s="176"/>
      <c r="I38" s="177"/>
    </row>
    <row r="39" spans="1:11" ht="15.75" x14ac:dyDescent="0.25">
      <c r="A39" s="164" t="s">
        <v>42</v>
      </c>
      <c r="B39" s="165"/>
      <c r="C39" s="166"/>
      <c r="D39" s="167" t="s">
        <v>43</v>
      </c>
      <c r="E39" s="168"/>
      <c r="F39" s="169"/>
      <c r="G39" s="164" t="s">
        <v>44</v>
      </c>
      <c r="H39" s="165"/>
      <c r="I39" s="166"/>
    </row>
    <row r="40" spans="1:11" ht="15.75" x14ac:dyDescent="0.25">
      <c r="A40" s="37"/>
      <c r="B40" s="37"/>
      <c r="C40" s="37"/>
      <c r="D40" s="37"/>
      <c r="E40" s="37"/>
      <c r="F40" s="37"/>
      <c r="G40" s="37"/>
      <c r="H40" s="37"/>
      <c r="I40" s="37"/>
    </row>
  </sheetData>
  <mergeCells count="72">
    <mergeCell ref="A30:I30"/>
    <mergeCell ref="A31:C31"/>
    <mergeCell ref="D31:F31"/>
    <mergeCell ref="G31:I31"/>
    <mergeCell ref="A32:C32"/>
    <mergeCell ref="D32:F32"/>
    <mergeCell ref="G32:I32"/>
    <mergeCell ref="A39:C39"/>
    <mergeCell ref="D39:F39"/>
    <mergeCell ref="G39:I39"/>
    <mergeCell ref="A33:C33"/>
    <mergeCell ref="D33:F33"/>
    <mergeCell ref="G33:I33"/>
    <mergeCell ref="A38:C38"/>
    <mergeCell ref="D38:F38"/>
    <mergeCell ref="G38:I38"/>
    <mergeCell ref="D34:F34"/>
    <mergeCell ref="G34:I34"/>
    <mergeCell ref="A34:C34"/>
    <mergeCell ref="A36:C36"/>
    <mergeCell ref="D36:F36"/>
    <mergeCell ref="G36:I36"/>
    <mergeCell ref="A35:C35"/>
    <mergeCell ref="C27:I27"/>
    <mergeCell ref="C22:I22"/>
    <mergeCell ref="A21:B21"/>
    <mergeCell ref="A29:I29"/>
    <mergeCell ref="A23:B23"/>
    <mergeCell ref="C23:I23"/>
    <mergeCell ref="A24:B24"/>
    <mergeCell ref="C24:I24"/>
    <mergeCell ref="A25:B25"/>
    <mergeCell ref="C25:I25"/>
    <mergeCell ref="A26:B26"/>
    <mergeCell ref="C26:I26"/>
    <mergeCell ref="A27:B27"/>
    <mergeCell ref="A28:B28"/>
    <mergeCell ref="C28:I28"/>
    <mergeCell ref="A11:I11"/>
    <mergeCell ref="A12:I12"/>
    <mergeCell ref="A13:B13"/>
    <mergeCell ref="C13:I13"/>
    <mergeCell ref="A14:B14"/>
    <mergeCell ref="C14:I14"/>
    <mergeCell ref="A22:B22"/>
    <mergeCell ref="A15:B15"/>
    <mergeCell ref="C15:I15"/>
    <mergeCell ref="A17:I17"/>
    <mergeCell ref="A18:I18"/>
    <mergeCell ref="A19:I19"/>
    <mergeCell ref="A16:B16"/>
    <mergeCell ref="C16:I16"/>
    <mergeCell ref="C21:I21"/>
    <mergeCell ref="A20:B20"/>
    <mergeCell ref="C20:I20"/>
    <mergeCell ref="A10:I10"/>
    <mergeCell ref="A1:A4"/>
    <mergeCell ref="B1:G1"/>
    <mergeCell ref="B2:G4"/>
    <mergeCell ref="H4:I4"/>
    <mergeCell ref="A5:I5"/>
    <mergeCell ref="A6:I6"/>
    <mergeCell ref="A7:I7"/>
    <mergeCell ref="A8:B8"/>
    <mergeCell ref="C8:I8"/>
    <mergeCell ref="A9:B9"/>
    <mergeCell ref="C9:I9"/>
    <mergeCell ref="A37:C37"/>
    <mergeCell ref="D37:F37"/>
    <mergeCell ref="G37:I37"/>
    <mergeCell ref="D35:F35"/>
    <mergeCell ref="G35:I3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chequeo entrega - recibo</vt:lpstr>
      <vt:lpstr>Lista de chequeo para tabular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00404</cp:lastModifiedBy>
  <cp:lastPrinted>2019-01-25T21:23:04Z</cp:lastPrinted>
  <dcterms:created xsi:type="dcterms:W3CDTF">2012-03-27T20:20:15Z</dcterms:created>
  <dcterms:modified xsi:type="dcterms:W3CDTF">2022-03-31T20:43:38Z</dcterms:modified>
</cp:coreProperties>
</file>