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omments1.xml" ContentType="application/vnd.openxmlformats-officedocument.spreadsheetml.comments+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omments2.xml" ContentType="application/vnd.openxmlformats-officedocument.spreadsheetml.comments+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omments3.xml" ContentType="application/vnd.openxmlformats-officedocument.spreadsheetml.comments+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omments4.xml" ContentType="application/vnd.openxmlformats-officedocument.spreadsheetml.comments+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omments5.xml" ContentType="application/vnd.openxmlformats-officedocument.spreadsheetml.comments+xml"/>
  <Override PartName="/xl/charts/chart30.xml" ContentType="application/vnd.openxmlformats-officedocument.drawingml.chart+xml"/>
  <Override PartName="/xl/charts/chart31.xml" ContentType="application/vnd.openxmlformats-officedocument.drawingml.chart+xml"/>
  <Override PartName="/xl/drawings/drawing16.xml" ContentType="application/vnd.openxmlformats-officedocument.drawing+xml"/>
  <Override PartName="/xl/comments6.xml" ContentType="application/vnd.openxmlformats-officedocument.spreadsheetml.comments+xml"/>
  <Override PartName="/xl/charts/chart32.xml" ContentType="application/vnd.openxmlformats-officedocument.drawingml.chart+xml"/>
  <Override PartName="/xl/charts/chart33.xml" ContentType="application/vnd.openxmlformats-officedocument.drawingml.chart+xml"/>
  <Override PartName="/xl/drawings/drawing17.xml" ContentType="application/vnd.openxmlformats-officedocument.drawing+xml"/>
  <Override PartName="/xl/comments7.xml" ContentType="application/vnd.openxmlformats-officedocument.spreadsheetml.comments+xml"/>
  <Override PartName="/xl/charts/chart34.xml" ContentType="application/vnd.openxmlformats-officedocument.drawingml.chart+xml"/>
  <Override PartName="/xl/charts/chart35.xml" ContentType="application/vnd.openxmlformats-officedocument.drawingml.chart+xml"/>
  <Override PartName="/xl/drawings/drawing18.xml" ContentType="application/vnd.openxmlformats-officedocument.drawing+xml"/>
  <Override PartName="/xl/comments8.xml" ContentType="application/vnd.openxmlformats-officedocument.spreadsheetml.comments+xml"/>
  <Override PartName="/xl/charts/chart36.xml" ContentType="application/vnd.openxmlformats-officedocument.drawingml.chart+xml"/>
  <Override PartName="/xl/charts/chart37.xml" ContentType="application/vnd.openxmlformats-officedocument.drawingml.chart+xml"/>
  <Override PartName="/xl/drawings/drawing19.xml" ContentType="application/vnd.openxmlformats-officedocument.drawing+xml"/>
  <Override PartName="/xl/comments9.xml" ContentType="application/vnd.openxmlformats-officedocument.spreadsheetml.comments+xml"/>
  <Override PartName="/xl/charts/chart38.xml" ContentType="application/vnd.openxmlformats-officedocument.drawingml.chart+xml"/>
  <Override PartName="/xl/charts/chart39.xml" ContentType="application/vnd.openxmlformats-officedocument.drawingml.chart+xml"/>
  <Override PartName="/xl/drawings/drawing20.xml" ContentType="application/vnd.openxmlformats-officedocument.drawing+xml"/>
  <Override PartName="/xl/comments10.xml" ContentType="application/vnd.openxmlformats-officedocument.spreadsheetml.comments+xml"/>
  <Override PartName="/xl/charts/chart40.xml" ContentType="application/vnd.openxmlformats-officedocument.drawingml.chart+xml"/>
  <Override PartName="/xl/charts/chart41.xml" ContentType="application/vnd.openxmlformats-officedocument.drawingml.chart+xml"/>
  <Override PartName="/xl/drawings/drawing21.xml" ContentType="application/vnd.openxmlformats-officedocument.drawing+xml"/>
  <Override PartName="/xl/comments11.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drawings/drawing22.xml" ContentType="application/vnd.openxmlformats-officedocument.drawing+xml"/>
  <Override PartName="/xl/comments12.xml" ContentType="application/vnd.openxmlformats-officedocument.spreadsheetml.comments+xml"/>
  <Override PartName="/xl/charts/chart44.xml" ContentType="application/vnd.openxmlformats-officedocument.drawingml.chart+xml"/>
  <Override PartName="/xl/charts/chart45.xml" ContentType="application/vnd.openxmlformats-officedocument.drawingml.chart+xml"/>
  <Override PartName="/xl/drawings/drawing23.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drawings/drawing24.xml" ContentType="application/vnd.openxmlformats-officedocument.drawing+xml"/>
  <Override PartName="/xl/comments13.xml" ContentType="application/vnd.openxmlformats-officedocument.spreadsheetml.comments+xml"/>
  <Override PartName="/xl/charts/chart48.xml" ContentType="application/vnd.openxmlformats-officedocument.drawingml.chart+xml"/>
  <Override PartName="/xl/charts/chart49.xml" ContentType="application/vnd.openxmlformats-officedocument.drawingml.chart+xml"/>
  <Override PartName="/xl/drawings/drawing25.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6.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hidePivotFieldList="1"/>
  <bookViews>
    <workbookView xWindow="0" yWindow="0" windowWidth="20490" windowHeight="7755" tabRatio="601"/>
  </bookViews>
  <sheets>
    <sheet name="Tabla de contenido" sheetId="1" r:id="rId1"/>
    <sheet name="Consolidado" sheetId="2" r:id="rId2"/>
    <sheet name="11.1.1TH " sheetId="53" r:id="rId3"/>
    <sheet name="11.1.2.INF" sheetId="4" r:id="rId4"/>
    <sheet name="11.1.3.DOT " sheetId="54" r:id="rId5"/>
    <sheet name="11.1.4MD " sheetId="55" r:id="rId6"/>
    <sheet name="11.1.5.PP" sheetId="56" r:id="rId7"/>
    <sheet name="11.1.6.HCR" sheetId="57" r:id="rId8"/>
    <sheet name="11.1.7INT" sheetId="58" r:id="rId9"/>
    <sheet name="11.2.1.S_CE_G" sheetId="10" r:id="rId10"/>
    <sheet name="11.2.2.S_CE_E" sheetId="11" r:id="rId11"/>
    <sheet name="11.2.3.S_CE_V" sheetId="12" r:id="rId12"/>
    <sheet name="11.3.1.S_TR" sheetId="14" r:id="rId13"/>
    <sheet name=" 11.3.2.SF" sheetId="15" r:id="rId14"/>
    <sheet name="11.3.3.S_Rx_OD" sheetId="16" r:id="rId15"/>
    <sheet name="11.3.4.S_IDx" sheetId="17" r:id="rId16"/>
    <sheet name="11.3.10 S_GPT" sheetId="23" r:id="rId17"/>
    <sheet name="11.3.11.S_TMLC" sheetId="24" r:id="rId18"/>
    <sheet name="11.3.12.S_LC" sheetId="25" r:id="rId19"/>
    <sheet name=" 11.3.13 S_TM_CU" sheetId="26" r:id="rId20"/>
    <sheet name="11.3.14.S_LCU" sheetId="27" r:id="rId21"/>
    <sheet name="11.4.1.S_HP" sheetId="31" r:id="rId22"/>
    <sheet name="11.4.3.S_CBN" sheetId="33" r:id="rId23"/>
    <sheet name="11.6.1.S_UR" sheetId="44" r:id="rId24"/>
    <sheet name="11.6.2.S_TR_AS" sheetId="45" r:id="rId25"/>
    <sheet name="11.6.4.S_A.parto" sheetId="47" r:id="rId26"/>
    <sheet name="Instructivo" sheetId="51" r:id="rId27"/>
  </sheets>
  <definedNames>
    <definedName name="_xlnm._FilterDatabase" localSheetId="19" hidden="1">' 11.3.13 S_TM_CU'!$A$7:$D$33</definedName>
    <definedName name="_xlnm._FilterDatabase" localSheetId="13" hidden="1">' 11.3.2.SF'!$A$7:$D$74</definedName>
    <definedName name="_xlnm._FilterDatabase" localSheetId="2" hidden="1">'11.1.1TH '!$A$6:$D$26</definedName>
    <definedName name="_xlnm._FilterDatabase" localSheetId="3" hidden="1">'11.1.2.INF'!$A$6:$D$26</definedName>
    <definedName name="_xlnm._FilterDatabase" localSheetId="4" hidden="1">'11.1.3.DOT '!$A$6:$D$26</definedName>
    <definedName name="_xlnm._FilterDatabase" localSheetId="5" hidden="1">'11.1.4MD '!$A$6:$D$26</definedName>
    <definedName name="_xlnm._FilterDatabase" localSheetId="6" hidden="1">'11.1.5.PP'!$A$6:$D$26</definedName>
    <definedName name="_xlnm._FilterDatabase" localSheetId="7" hidden="1">'11.1.6.HCR'!$A$6:$D$26</definedName>
    <definedName name="_xlnm._FilterDatabase" localSheetId="8" hidden="1">'11.1.7INT'!$A$6:$D$13</definedName>
    <definedName name="_xlnm._FilterDatabase" localSheetId="9" hidden="1">'11.2.1.S_CE_G'!$A$7:$D$161</definedName>
    <definedName name="_xlnm._FilterDatabase" localSheetId="10" hidden="1">'11.2.2.S_CE_E'!$A$7:$D$94</definedName>
    <definedName name="_xlnm._FilterDatabase" localSheetId="11" hidden="1">'11.2.3.S_CE_V'!$A$7:$D$84</definedName>
    <definedName name="_xlnm._FilterDatabase" localSheetId="12" hidden="1">'11.3.1.S_TR'!$A$7:$D$80</definedName>
    <definedName name="_xlnm._FilterDatabase" localSheetId="16" hidden="1">'11.3.10 S_GPT'!$A$7:$D$50</definedName>
    <definedName name="_xlnm._FilterDatabase" localSheetId="17" hidden="1">'11.3.11.S_TMLC'!$A$7:$D$48</definedName>
    <definedName name="_xlnm._FilterDatabase" localSheetId="18" hidden="1">'11.3.12.S_LC'!$A$7:$D$81</definedName>
    <definedName name="_xlnm._FilterDatabase" localSheetId="20" hidden="1">'11.3.14.S_LCU'!$A$7:$D$55</definedName>
    <definedName name="_xlnm._FilterDatabase" localSheetId="14" hidden="1">'11.3.3.S_Rx_OD'!$A$7:$D$72</definedName>
    <definedName name="_xlnm._FilterDatabase" localSheetId="15" hidden="1">'11.3.4.S_IDx'!$A$8:$D$157</definedName>
    <definedName name="_xlnm._FilterDatabase" localSheetId="21" hidden="1">'11.4.1.S_HP'!$A$7:$D$266</definedName>
    <definedName name="_xlnm.Print_Area" localSheetId="19">' 11.3.13 S_TM_CU'!$A$1:$X$96</definedName>
    <definedName name="_xlnm.Print_Area" localSheetId="13">' 11.3.2.SF'!$A$1:$X$109</definedName>
    <definedName name="_xlnm.Print_Area" localSheetId="2">'11.1.1TH '!$A$1:$X$67</definedName>
    <definedName name="_xlnm.Print_Area" localSheetId="3">'11.1.2.INF'!$A$1:$X$237</definedName>
    <definedName name="_xlnm.Print_Area" localSheetId="4">'11.1.3.DOT '!$A$1:$X$103</definedName>
    <definedName name="_xlnm.Print_Area" localSheetId="5">'11.1.4MD '!$A$1:$X$99</definedName>
    <definedName name="_xlnm.Print_Area" localSheetId="6">'11.1.5.PP'!$A$1:$X$151</definedName>
    <definedName name="_xlnm.Print_Area" localSheetId="7">'11.1.6.HCR'!$A$1:$X$100</definedName>
    <definedName name="_xlnm.Print_Area" localSheetId="8">'11.1.7INT'!$A$1:$X$48</definedName>
    <definedName name="_xlnm.Print_Area" localSheetId="9">'11.2.1.S_CE_G'!$A$1:$X$197</definedName>
    <definedName name="_xlnm.Print_Area" localSheetId="10">'11.2.2.S_CE_E'!$A$1:$X$130</definedName>
    <definedName name="_xlnm.Print_Area" localSheetId="11">'11.2.3.S_CE_V'!$A$1:$X$119</definedName>
    <definedName name="_xlnm.Print_Area" localSheetId="12">'11.3.1.S_TR'!$A$1:$X$115</definedName>
    <definedName name="_xlnm.Print_Area" localSheetId="16">'11.3.10 S_GPT'!$A$1:$X$83</definedName>
    <definedName name="_xlnm.Print_Area" localSheetId="17">'11.3.11.S_TMLC'!$A$1:$X$84</definedName>
    <definedName name="_xlnm.Print_Area" localSheetId="18">'11.3.12.S_LC'!$A$1:$X$116</definedName>
    <definedName name="_xlnm.Print_Area" localSheetId="20">'11.3.14.S_LCU'!$A$1:$X$89</definedName>
    <definedName name="_xlnm.Print_Area" localSheetId="14">'11.3.3.S_Rx_OD'!$A$1:$X$108</definedName>
    <definedName name="_xlnm.Print_Area" localSheetId="15">'11.3.4.S_IDx'!$A$1:$X$248</definedName>
    <definedName name="_xlnm.Print_Area" localSheetId="21">'11.4.1.S_HP'!$A$1:$X$303</definedName>
    <definedName name="_xlnm.Print_Area" localSheetId="22">'11.4.3.S_CBN'!$A$1:$X$126</definedName>
    <definedName name="_xlnm.Print_Area" localSheetId="23">'11.6.1.S_UR'!$A$1:$X$287</definedName>
    <definedName name="_xlnm.Print_Area" localSheetId="24">'11.6.2.S_TR_AS'!$A$1:$X$326</definedName>
    <definedName name="_xlnm.Print_Area" localSheetId="25">'11.6.4.S_A.parto'!$A$1:$X$257</definedName>
  </definedNames>
  <calcPr calcId="144525"/>
  <customWorkbookViews>
    <customWorkbookView name="Filtro 1" guid="{1087F7C8-D78A-4A0B-A80F-9034783B096F}" maximized="1" windowWidth="0" windowHeight="0" activeSheetId="0"/>
  </customWorkbookViews>
</workbook>
</file>

<file path=xl/calcChain.xml><?xml version="1.0" encoding="utf-8"?>
<calcChain xmlns="http://schemas.openxmlformats.org/spreadsheetml/2006/main">
  <c r="V252" i="44" l="1"/>
  <c r="V255" i="44" s="1"/>
  <c r="V253" i="44"/>
  <c r="V254" i="44"/>
  <c r="V245" i="44"/>
  <c r="V246" i="44" s="1"/>
  <c r="V96" i="33"/>
  <c r="T94" i="33"/>
  <c r="V256" i="44" l="1"/>
  <c r="B298" i="45"/>
  <c r="B171" i="10"/>
  <c r="B23" i="58"/>
  <c r="V95" i="33" l="1"/>
  <c r="V94" i="33"/>
  <c r="D67" i="57"/>
  <c r="B44" i="58"/>
  <c r="B43" i="58"/>
  <c r="B42" i="58"/>
  <c r="B41" i="58"/>
  <c r="B40" i="58"/>
  <c r="B39" i="58"/>
  <c r="B38" i="58"/>
  <c r="B37" i="58"/>
  <c r="B36" i="58"/>
  <c r="B35" i="58"/>
  <c r="B34" i="58"/>
  <c r="X18" i="58"/>
  <c r="V18" i="58"/>
  <c r="T18" i="58"/>
  <c r="R18" i="58"/>
  <c r="P18" i="58"/>
  <c r="N18" i="58"/>
  <c r="L18" i="58"/>
  <c r="J18" i="58"/>
  <c r="H18" i="58"/>
  <c r="F18" i="58"/>
  <c r="D18" i="58"/>
  <c r="X17" i="58"/>
  <c r="V17" i="58"/>
  <c r="T17" i="58"/>
  <c r="R17" i="58"/>
  <c r="P17" i="58"/>
  <c r="N17" i="58"/>
  <c r="L17" i="58"/>
  <c r="J17" i="58"/>
  <c r="H17" i="58"/>
  <c r="F17" i="58"/>
  <c r="D17" i="58"/>
  <c r="X16" i="58"/>
  <c r="V16" i="58"/>
  <c r="T16" i="58"/>
  <c r="R16" i="58"/>
  <c r="R19" i="58" s="1"/>
  <c r="P16" i="58"/>
  <c r="N16" i="58"/>
  <c r="L16" i="58"/>
  <c r="J16" i="58"/>
  <c r="J19" i="58" s="1"/>
  <c r="H16" i="58"/>
  <c r="F16" i="58"/>
  <c r="D16" i="58"/>
  <c r="B95" i="57"/>
  <c r="B94" i="57"/>
  <c r="B93" i="57"/>
  <c r="B92" i="57"/>
  <c r="B91" i="57"/>
  <c r="B90" i="57"/>
  <c r="B89" i="57"/>
  <c r="B88" i="57"/>
  <c r="B87" i="57"/>
  <c r="B86" i="57"/>
  <c r="B85" i="57"/>
  <c r="B74" i="57"/>
  <c r="X69" i="57"/>
  <c r="V69" i="57"/>
  <c r="T69" i="57"/>
  <c r="R69" i="57"/>
  <c r="P69" i="57"/>
  <c r="N69" i="57"/>
  <c r="L69" i="57"/>
  <c r="J69" i="57"/>
  <c r="H69" i="57"/>
  <c r="F69" i="57"/>
  <c r="D69" i="57"/>
  <c r="X68" i="57"/>
  <c r="V68" i="57"/>
  <c r="T68" i="57"/>
  <c r="R68" i="57"/>
  <c r="P68" i="57"/>
  <c r="N68" i="57"/>
  <c r="L68" i="57"/>
  <c r="J68" i="57"/>
  <c r="H68" i="57"/>
  <c r="F68" i="57"/>
  <c r="D68" i="57"/>
  <c r="X67" i="57"/>
  <c r="V67" i="57"/>
  <c r="T67" i="57"/>
  <c r="T70" i="57" s="1"/>
  <c r="T71" i="57" s="1"/>
  <c r="C93" i="57" s="1"/>
  <c r="R67" i="57"/>
  <c r="P67" i="57"/>
  <c r="N67" i="57"/>
  <c r="L67" i="57"/>
  <c r="J67" i="57"/>
  <c r="J70" i="57" s="1"/>
  <c r="H67" i="57"/>
  <c r="F67" i="57"/>
  <c r="D121" i="56"/>
  <c r="D120" i="56"/>
  <c r="D119" i="56"/>
  <c r="B147" i="56"/>
  <c r="B146" i="56"/>
  <c r="B145" i="56"/>
  <c r="B144" i="56"/>
  <c r="B143" i="56"/>
  <c r="B142" i="56"/>
  <c r="B141" i="56"/>
  <c r="B140" i="56"/>
  <c r="B139" i="56"/>
  <c r="B138" i="56"/>
  <c r="B137" i="56"/>
  <c r="B126" i="56"/>
  <c r="X121" i="56"/>
  <c r="V121" i="56"/>
  <c r="T121" i="56"/>
  <c r="R121" i="56"/>
  <c r="P121" i="56"/>
  <c r="N121" i="56"/>
  <c r="L121" i="56"/>
  <c r="J121" i="56"/>
  <c r="H121" i="56"/>
  <c r="F121" i="56"/>
  <c r="X120" i="56"/>
  <c r="V120" i="56"/>
  <c r="T120" i="56"/>
  <c r="R120" i="56"/>
  <c r="P120" i="56"/>
  <c r="N120" i="56"/>
  <c r="L120" i="56"/>
  <c r="J120" i="56"/>
  <c r="H120" i="56"/>
  <c r="F120" i="56"/>
  <c r="X119" i="56"/>
  <c r="V119" i="56"/>
  <c r="T119" i="56"/>
  <c r="R119" i="56"/>
  <c r="P119" i="56"/>
  <c r="N119" i="56"/>
  <c r="L119" i="56"/>
  <c r="J119" i="56"/>
  <c r="H119" i="56"/>
  <c r="F119" i="56"/>
  <c r="D68" i="55"/>
  <c r="B96" i="55"/>
  <c r="B95" i="55"/>
  <c r="B94" i="55"/>
  <c r="B93" i="55"/>
  <c r="B92" i="55"/>
  <c r="B91" i="55"/>
  <c r="B90" i="55"/>
  <c r="B89" i="55"/>
  <c r="B88" i="55"/>
  <c r="B87" i="55"/>
  <c r="B86" i="55"/>
  <c r="B75" i="55"/>
  <c r="X70" i="55"/>
  <c r="V70" i="55"/>
  <c r="T70" i="55"/>
  <c r="R70" i="55"/>
  <c r="P70" i="55"/>
  <c r="N70" i="55"/>
  <c r="L70" i="55"/>
  <c r="J70" i="55"/>
  <c r="H70" i="55"/>
  <c r="F70" i="55"/>
  <c r="D70" i="55"/>
  <c r="X69" i="55"/>
  <c r="V69" i="55"/>
  <c r="T69" i="55"/>
  <c r="R69" i="55"/>
  <c r="P69" i="55"/>
  <c r="N69" i="55"/>
  <c r="L69" i="55"/>
  <c r="J69" i="55"/>
  <c r="H69" i="55"/>
  <c r="F69" i="55"/>
  <c r="D69" i="55"/>
  <c r="X68" i="55"/>
  <c r="V68" i="55"/>
  <c r="T68" i="55"/>
  <c r="R68" i="55"/>
  <c r="P68" i="55"/>
  <c r="N68" i="55"/>
  <c r="L68" i="55"/>
  <c r="J68" i="55"/>
  <c r="H68" i="55"/>
  <c r="F68" i="55"/>
  <c r="B100" i="54"/>
  <c r="B99" i="54"/>
  <c r="B98" i="54"/>
  <c r="B97" i="54"/>
  <c r="B96" i="54"/>
  <c r="B95" i="54"/>
  <c r="B94" i="54"/>
  <c r="B93" i="54"/>
  <c r="B92" i="54"/>
  <c r="B91" i="54"/>
  <c r="B90" i="54"/>
  <c r="B79" i="54"/>
  <c r="X74" i="54"/>
  <c r="V74" i="54"/>
  <c r="T74" i="54"/>
  <c r="R74" i="54"/>
  <c r="P74" i="54"/>
  <c r="N74" i="54"/>
  <c r="L74" i="54"/>
  <c r="J74" i="54"/>
  <c r="H74" i="54"/>
  <c r="F74" i="54"/>
  <c r="D74" i="54"/>
  <c r="X73" i="54"/>
  <c r="V73" i="54"/>
  <c r="T73" i="54"/>
  <c r="R73" i="54"/>
  <c r="P73" i="54"/>
  <c r="N73" i="54"/>
  <c r="L73" i="54"/>
  <c r="J73" i="54"/>
  <c r="H73" i="54"/>
  <c r="F73" i="54"/>
  <c r="D73" i="54"/>
  <c r="X72" i="54"/>
  <c r="V72" i="54"/>
  <c r="T72" i="54"/>
  <c r="R72" i="54"/>
  <c r="P72" i="54"/>
  <c r="N72" i="54"/>
  <c r="L72" i="54"/>
  <c r="J72" i="54"/>
  <c r="H72" i="54"/>
  <c r="F72" i="54"/>
  <c r="D72" i="54"/>
  <c r="D37" i="53"/>
  <c r="D36" i="53"/>
  <c r="D35" i="53"/>
  <c r="B63" i="53"/>
  <c r="B62" i="53"/>
  <c r="B61" i="53"/>
  <c r="B60" i="53"/>
  <c r="B59" i="53"/>
  <c r="B58" i="53"/>
  <c r="B57" i="53"/>
  <c r="B56" i="53"/>
  <c r="B55" i="53"/>
  <c r="B54" i="53"/>
  <c r="B53" i="53"/>
  <c r="B42" i="53"/>
  <c r="X37" i="53"/>
  <c r="V37" i="53"/>
  <c r="T37" i="53"/>
  <c r="R37" i="53"/>
  <c r="P37" i="53"/>
  <c r="N37" i="53"/>
  <c r="L37" i="53"/>
  <c r="J37" i="53"/>
  <c r="H37" i="53"/>
  <c r="F37" i="53"/>
  <c r="X36" i="53"/>
  <c r="V36" i="53"/>
  <c r="T36" i="53"/>
  <c r="R36" i="53"/>
  <c r="P36" i="53"/>
  <c r="N36" i="53"/>
  <c r="L36" i="53"/>
  <c r="J36" i="53"/>
  <c r="H36" i="53"/>
  <c r="F36" i="53"/>
  <c r="X35" i="53"/>
  <c r="V35" i="53"/>
  <c r="T35" i="53"/>
  <c r="R35" i="53"/>
  <c r="P35" i="53"/>
  <c r="N35" i="53"/>
  <c r="L35" i="53"/>
  <c r="J35" i="53"/>
  <c r="H35" i="53"/>
  <c r="F35" i="53"/>
  <c r="V97" i="33" l="1"/>
  <c r="V98" i="33" s="1"/>
  <c r="T19" i="58"/>
  <c r="T20" i="58" s="1"/>
  <c r="C42" i="58" s="1"/>
  <c r="C76" i="57"/>
  <c r="D13" i="2" s="1"/>
  <c r="H71" i="55"/>
  <c r="C78" i="55"/>
  <c r="E11" i="2" s="1"/>
  <c r="C81" i="54"/>
  <c r="D10" i="2" s="1"/>
  <c r="F75" i="54"/>
  <c r="F76" i="54" s="1"/>
  <c r="C91" i="54" s="1"/>
  <c r="V75" i="54"/>
  <c r="V76" i="54" s="1"/>
  <c r="C99" i="54" s="1"/>
  <c r="C83" i="54"/>
  <c r="F10" i="2" s="1"/>
  <c r="R38" i="53"/>
  <c r="R39" i="53" s="1"/>
  <c r="D122" i="56"/>
  <c r="D123" i="56" s="1"/>
  <c r="D38" i="53"/>
  <c r="D39" i="53" s="1"/>
  <c r="C25" i="58"/>
  <c r="D14" i="2" s="1"/>
  <c r="V19" i="58"/>
  <c r="J20" i="58"/>
  <c r="C37" i="58" s="1"/>
  <c r="C26" i="58"/>
  <c r="E14" i="2" s="1"/>
  <c r="C27" i="58"/>
  <c r="F14" i="2" s="1"/>
  <c r="F19" i="58"/>
  <c r="F20" i="58" s="1"/>
  <c r="C35" i="58" s="1"/>
  <c r="H19" i="58"/>
  <c r="H20" i="58" s="1"/>
  <c r="C36" i="58" s="1"/>
  <c r="X19" i="58"/>
  <c r="X20" i="58" s="1"/>
  <c r="C44" i="58" s="1"/>
  <c r="R20" i="58"/>
  <c r="L19" i="58"/>
  <c r="L20" i="58" s="1"/>
  <c r="C38" i="58" s="1"/>
  <c r="V20" i="58"/>
  <c r="C43" i="58" s="1"/>
  <c r="N19" i="58"/>
  <c r="N20" i="58" s="1"/>
  <c r="C39" i="58" s="1"/>
  <c r="P19" i="58"/>
  <c r="P20" i="58" s="1"/>
  <c r="D19" i="58"/>
  <c r="C78" i="57"/>
  <c r="F13" i="2" s="1"/>
  <c r="F70" i="57"/>
  <c r="F71" i="57" s="1"/>
  <c r="C86" i="57" s="1"/>
  <c r="V70" i="57"/>
  <c r="V71" i="57" s="1"/>
  <c r="C94" i="57" s="1"/>
  <c r="R70" i="57"/>
  <c r="R71" i="57" s="1"/>
  <c r="J71" i="57"/>
  <c r="C88" i="57" s="1"/>
  <c r="C77" i="57"/>
  <c r="E13" i="2" s="1"/>
  <c r="H70" i="57"/>
  <c r="H71" i="57" s="1"/>
  <c r="C87" i="57" s="1"/>
  <c r="X70" i="57"/>
  <c r="X71" i="57" s="1"/>
  <c r="C95" i="57" s="1"/>
  <c r="L70" i="57"/>
  <c r="L71" i="57" s="1"/>
  <c r="C89" i="57" s="1"/>
  <c r="N70" i="57"/>
  <c r="N71" i="57" s="1"/>
  <c r="C90" i="57" s="1"/>
  <c r="P70" i="57"/>
  <c r="P71" i="57" s="1"/>
  <c r="D70" i="57"/>
  <c r="D71" i="57" s="1"/>
  <c r="C85" i="57" s="1"/>
  <c r="T122" i="56"/>
  <c r="T123" i="56" s="1"/>
  <c r="C145" i="56" s="1"/>
  <c r="R122" i="56"/>
  <c r="R123" i="56" s="1"/>
  <c r="C130" i="56"/>
  <c r="F12" i="2" s="1"/>
  <c r="C128" i="56"/>
  <c r="D12" i="2" s="1"/>
  <c r="F122" i="56"/>
  <c r="F123" i="56" s="1"/>
  <c r="C138" i="56" s="1"/>
  <c r="V122" i="56"/>
  <c r="V123" i="56" s="1"/>
  <c r="C146" i="56" s="1"/>
  <c r="C129" i="56"/>
  <c r="E12" i="2" s="1"/>
  <c r="H122" i="56"/>
  <c r="H123" i="56" s="1"/>
  <c r="C139" i="56" s="1"/>
  <c r="X122" i="56"/>
  <c r="X123" i="56" s="1"/>
  <c r="C147" i="56" s="1"/>
  <c r="J122" i="56"/>
  <c r="J123" i="56" s="1"/>
  <c r="C140" i="56" s="1"/>
  <c r="L122" i="56"/>
  <c r="L123" i="56" s="1"/>
  <c r="C141" i="56" s="1"/>
  <c r="N122" i="56"/>
  <c r="N123" i="56" s="1"/>
  <c r="C142" i="56" s="1"/>
  <c r="P122" i="56"/>
  <c r="P123" i="56" s="1"/>
  <c r="R71" i="55"/>
  <c r="R72" i="55" s="1"/>
  <c r="C77" i="55"/>
  <c r="D11" i="2" s="1"/>
  <c r="T71" i="55"/>
  <c r="T72" i="55" s="1"/>
  <c r="C94" i="55" s="1"/>
  <c r="C79" i="55"/>
  <c r="F11" i="2" s="1"/>
  <c r="F71" i="55"/>
  <c r="F72" i="55" s="1"/>
  <c r="C87" i="55" s="1"/>
  <c r="V71" i="55"/>
  <c r="V72" i="55" s="1"/>
  <c r="C95" i="55" s="1"/>
  <c r="H72" i="55"/>
  <c r="C88" i="55" s="1"/>
  <c r="X71" i="55"/>
  <c r="X72" i="55" s="1"/>
  <c r="C96" i="55" s="1"/>
  <c r="J71" i="55"/>
  <c r="J72" i="55" s="1"/>
  <c r="C89" i="55" s="1"/>
  <c r="L71" i="55"/>
  <c r="L72" i="55" s="1"/>
  <c r="C90" i="55" s="1"/>
  <c r="N71" i="55"/>
  <c r="N72" i="55" s="1"/>
  <c r="C91" i="55" s="1"/>
  <c r="P71" i="55"/>
  <c r="P72" i="55" s="1"/>
  <c r="D71" i="55"/>
  <c r="D72" i="55" s="1"/>
  <c r="C86" i="55" s="1"/>
  <c r="R75" i="54"/>
  <c r="R76" i="54" s="1"/>
  <c r="T75" i="54"/>
  <c r="T76" i="54" s="1"/>
  <c r="C98" i="54" s="1"/>
  <c r="C82" i="54"/>
  <c r="E10" i="2" s="1"/>
  <c r="H75" i="54"/>
  <c r="H76" i="54" s="1"/>
  <c r="C92" i="54" s="1"/>
  <c r="X75" i="54"/>
  <c r="X76" i="54" s="1"/>
  <c r="C100" i="54" s="1"/>
  <c r="J75" i="54"/>
  <c r="J76" i="54" s="1"/>
  <c r="C93" i="54" s="1"/>
  <c r="L75" i="54"/>
  <c r="L76" i="54" s="1"/>
  <c r="C94" i="54" s="1"/>
  <c r="N75" i="54"/>
  <c r="N76" i="54" s="1"/>
  <c r="C95" i="54" s="1"/>
  <c r="P75" i="54"/>
  <c r="P76" i="54" s="1"/>
  <c r="D75" i="54"/>
  <c r="D76" i="54" s="1"/>
  <c r="C90" i="54" s="1"/>
  <c r="C44" i="53"/>
  <c r="D8" i="2" s="1"/>
  <c r="T38" i="53"/>
  <c r="T39" i="53" s="1"/>
  <c r="C61" i="53" s="1"/>
  <c r="C46" i="53"/>
  <c r="F8" i="2" s="1"/>
  <c r="F38" i="53"/>
  <c r="F39" i="53" s="1"/>
  <c r="C54" i="53" s="1"/>
  <c r="V38" i="53"/>
  <c r="V39" i="53" s="1"/>
  <c r="C62" i="53" s="1"/>
  <c r="C45" i="53"/>
  <c r="E8" i="2" s="1"/>
  <c r="H38" i="53"/>
  <c r="H39" i="53" s="1"/>
  <c r="C55" i="53" s="1"/>
  <c r="X38" i="53"/>
  <c r="X39" i="53" s="1"/>
  <c r="C63" i="53" s="1"/>
  <c r="J38" i="53"/>
  <c r="J39" i="53" s="1"/>
  <c r="C56" i="53" s="1"/>
  <c r="L38" i="53"/>
  <c r="L39" i="53" s="1"/>
  <c r="C57" i="53" s="1"/>
  <c r="N38" i="53"/>
  <c r="N39" i="53" s="1"/>
  <c r="C58" i="53" s="1"/>
  <c r="P38" i="53"/>
  <c r="P39" i="53" s="1"/>
  <c r="T225" i="47"/>
  <c r="T224" i="47"/>
  <c r="T223" i="47"/>
  <c r="B230" i="47"/>
  <c r="T293" i="45"/>
  <c r="T292" i="45"/>
  <c r="T291" i="45"/>
  <c r="T294" i="45" s="1"/>
  <c r="B259" i="44"/>
  <c r="B101" i="33"/>
  <c r="T271" i="31"/>
  <c r="T270" i="31"/>
  <c r="T269" i="31"/>
  <c r="T272" i="31" s="1"/>
  <c r="B276" i="31"/>
  <c r="B65" i="27"/>
  <c r="T60" i="27"/>
  <c r="T59" i="27"/>
  <c r="T58" i="27"/>
  <c r="B70" i="26"/>
  <c r="T65" i="26"/>
  <c r="T64" i="26"/>
  <c r="T63" i="26"/>
  <c r="B91" i="25"/>
  <c r="T86" i="25"/>
  <c r="T85" i="25"/>
  <c r="T84" i="25"/>
  <c r="T53" i="24"/>
  <c r="T52" i="24"/>
  <c r="T51" i="24"/>
  <c r="B58" i="24"/>
  <c r="B60" i="23"/>
  <c r="T55" i="23"/>
  <c r="T54" i="23"/>
  <c r="T53" i="23"/>
  <c r="T218" i="17"/>
  <c r="T217" i="17"/>
  <c r="T216" i="17"/>
  <c r="B223" i="17"/>
  <c r="B82" i="16"/>
  <c r="T77" i="16"/>
  <c r="T76" i="16"/>
  <c r="T75" i="16"/>
  <c r="C24" i="58" l="1"/>
  <c r="D20" i="58"/>
  <c r="C34" i="58" s="1"/>
  <c r="C40" i="58"/>
  <c r="C41" i="58"/>
  <c r="C91" i="57"/>
  <c r="C92" i="57"/>
  <c r="C75" i="57"/>
  <c r="C127" i="56"/>
  <c r="C137" i="56"/>
  <c r="C143" i="56"/>
  <c r="C144" i="56"/>
  <c r="C92" i="55"/>
  <c r="C93" i="55"/>
  <c r="C76" i="55"/>
  <c r="C96" i="54"/>
  <c r="C97" i="54"/>
  <c r="C80" i="54"/>
  <c r="C43" i="53"/>
  <c r="C59" i="53"/>
  <c r="C60" i="53"/>
  <c r="C53" i="53"/>
  <c r="T61" i="27"/>
  <c r="T226" i="47"/>
  <c r="T227" i="47" s="1"/>
  <c r="T295" i="45"/>
  <c r="T273" i="31"/>
  <c r="T62" i="27"/>
  <c r="C85" i="27" s="1"/>
  <c r="T66" i="26"/>
  <c r="T67" i="26" s="1"/>
  <c r="C90" i="26" s="1"/>
  <c r="T87" i="25"/>
  <c r="T88" i="25" s="1"/>
  <c r="C111" i="25" s="1"/>
  <c r="T54" i="24"/>
  <c r="T55" i="24" s="1"/>
  <c r="C78" i="24" s="1"/>
  <c r="T56" i="23"/>
  <c r="T57" i="23" s="1"/>
  <c r="C79" i="23" s="1"/>
  <c r="T219" i="17"/>
  <c r="T220" i="17" s="1"/>
  <c r="C243" i="17" s="1"/>
  <c r="T78" i="16"/>
  <c r="T79" i="16" s="1"/>
  <c r="C102" i="16" s="1"/>
  <c r="T79" i="15"/>
  <c r="T78" i="15"/>
  <c r="T77" i="15"/>
  <c r="B84" i="15"/>
  <c r="B90" i="14"/>
  <c r="T85" i="14"/>
  <c r="T84" i="14"/>
  <c r="T83" i="14"/>
  <c r="B94" i="12"/>
  <c r="C28" i="58" l="1"/>
  <c r="C14" i="2"/>
  <c r="C79" i="57"/>
  <c r="C13" i="2"/>
  <c r="C131" i="56"/>
  <c r="C12" i="2"/>
  <c r="C80" i="55"/>
  <c r="C11" i="2"/>
  <c r="C84" i="54"/>
  <c r="C10" i="2"/>
  <c r="C47" i="53"/>
  <c r="C8" i="2"/>
  <c r="T80" i="15"/>
  <c r="T81" i="15" s="1"/>
  <c r="T86" i="14"/>
  <c r="T87" i="14" s="1"/>
  <c r="C110" i="14" s="1"/>
  <c r="T89" i="12"/>
  <c r="T88" i="12"/>
  <c r="T87" i="12"/>
  <c r="B104" i="11"/>
  <c r="V99" i="11"/>
  <c r="V98" i="11"/>
  <c r="V97" i="11"/>
  <c r="B193" i="10"/>
  <c r="B192" i="10"/>
  <c r="B191" i="10"/>
  <c r="B190" i="10"/>
  <c r="B189" i="10"/>
  <c r="B188" i="10"/>
  <c r="B187" i="10"/>
  <c r="B186" i="10"/>
  <c r="B185" i="10"/>
  <c r="B184" i="10"/>
  <c r="B183" i="10"/>
  <c r="V164" i="10"/>
  <c r="D164" i="10"/>
  <c r="F164" i="10"/>
  <c r="H164" i="10"/>
  <c r="J164" i="10"/>
  <c r="L164" i="10"/>
  <c r="N164" i="10"/>
  <c r="P164" i="10"/>
  <c r="R164" i="10"/>
  <c r="T164" i="10"/>
  <c r="X164" i="10"/>
  <c r="D165" i="10"/>
  <c r="F165" i="10"/>
  <c r="H165" i="10"/>
  <c r="J165" i="10"/>
  <c r="L165" i="10"/>
  <c r="N165" i="10"/>
  <c r="P165" i="10"/>
  <c r="R165" i="10"/>
  <c r="T165" i="10"/>
  <c r="V165" i="10"/>
  <c r="X165" i="10"/>
  <c r="D166" i="10"/>
  <c r="F166" i="10"/>
  <c r="H166" i="10"/>
  <c r="J166" i="10"/>
  <c r="L166" i="10"/>
  <c r="N166" i="10"/>
  <c r="P166" i="10"/>
  <c r="R166" i="10"/>
  <c r="T166" i="10"/>
  <c r="V166" i="10"/>
  <c r="X166" i="10"/>
  <c r="B233" i="4"/>
  <c r="V208" i="4"/>
  <c r="V207" i="4"/>
  <c r="V206" i="4"/>
  <c r="B213" i="4"/>
  <c r="B234" i="4"/>
  <c r="B232" i="4"/>
  <c r="B231" i="4"/>
  <c r="B230" i="4"/>
  <c r="B229" i="4"/>
  <c r="B228" i="4"/>
  <c r="B227" i="4"/>
  <c r="B226" i="4"/>
  <c r="B225" i="4"/>
  <c r="B224" i="4"/>
  <c r="D207" i="4"/>
  <c r="N167" i="10" l="1"/>
  <c r="N168" i="10" s="1"/>
  <c r="C188" i="10" s="1"/>
  <c r="J167" i="10"/>
  <c r="J168" i="10" s="1"/>
  <c r="C186" i="10" s="1"/>
  <c r="T167" i="10"/>
  <c r="T168" i="10" s="1"/>
  <c r="C191" i="10" s="1"/>
  <c r="H167" i="10"/>
  <c r="H168" i="10" s="1"/>
  <c r="C185" i="10" s="1"/>
  <c r="R167" i="10"/>
  <c r="R168" i="10" s="1"/>
  <c r="C190" i="10" s="1"/>
  <c r="L167" i="10"/>
  <c r="L168" i="10" s="1"/>
  <c r="C187" i="10" s="1"/>
  <c r="P167" i="10"/>
  <c r="P168" i="10" s="1"/>
  <c r="C189" i="10" s="1"/>
  <c r="T90" i="12"/>
  <c r="T91" i="12" s="1"/>
  <c r="C114" i="12" s="1"/>
  <c r="V100" i="11"/>
  <c r="V101" i="11" s="1"/>
  <c r="C125" i="11" s="1"/>
  <c r="F167" i="10"/>
  <c r="F168" i="10" s="1"/>
  <c r="C184" i="10" s="1"/>
  <c r="C173" i="10"/>
  <c r="C175" i="10"/>
  <c r="C174" i="10"/>
  <c r="D167" i="10"/>
  <c r="X167" i="10"/>
  <c r="X168" i="10" s="1"/>
  <c r="C193" i="10" s="1"/>
  <c r="V167" i="10"/>
  <c r="V168" i="10" s="1"/>
  <c r="C192" i="10" s="1"/>
  <c r="V209" i="4"/>
  <c r="V210" i="4" s="1"/>
  <c r="C233" i="4" s="1"/>
  <c r="X245" i="44"/>
  <c r="X246" i="44" s="1"/>
  <c r="T245" i="44"/>
  <c r="T246" i="44" s="1"/>
  <c r="R245" i="44"/>
  <c r="R246" i="44" s="1"/>
  <c r="P245" i="44"/>
  <c r="P246" i="44" s="1"/>
  <c r="N245" i="44"/>
  <c r="N246" i="44"/>
  <c r="L245" i="44"/>
  <c r="L246" i="44" s="1"/>
  <c r="J245" i="44"/>
  <c r="J246" i="44"/>
  <c r="H245" i="44"/>
  <c r="H246" i="44" s="1"/>
  <c r="H56" i="23"/>
  <c r="R219" i="17"/>
  <c r="L219" i="17"/>
  <c r="L220" i="17"/>
  <c r="C239" i="17" s="1"/>
  <c r="D97" i="11"/>
  <c r="F97" i="11"/>
  <c r="H97" i="11"/>
  <c r="J97" i="11"/>
  <c r="L97" i="11"/>
  <c r="N97" i="11"/>
  <c r="P97" i="11"/>
  <c r="R97" i="11"/>
  <c r="T97" i="11"/>
  <c r="X97" i="11"/>
  <c r="D98" i="11"/>
  <c r="F98" i="11"/>
  <c r="H98" i="11"/>
  <c r="J98" i="11"/>
  <c r="L98" i="11"/>
  <c r="N98" i="11"/>
  <c r="P98" i="11"/>
  <c r="R98" i="11"/>
  <c r="T98" i="11"/>
  <c r="X98" i="11"/>
  <c r="D99" i="11"/>
  <c r="F99" i="11"/>
  <c r="H99" i="11"/>
  <c r="J99" i="11"/>
  <c r="L99" i="11"/>
  <c r="N99" i="11"/>
  <c r="P99" i="11"/>
  <c r="R99" i="11"/>
  <c r="T99" i="11"/>
  <c r="X99" i="11"/>
  <c r="D270" i="31"/>
  <c r="D269" i="31"/>
  <c r="D206" i="4"/>
  <c r="F206" i="4"/>
  <c r="H206" i="4"/>
  <c r="J206" i="4"/>
  <c r="L206" i="4"/>
  <c r="N206" i="4"/>
  <c r="P206" i="4"/>
  <c r="R206" i="4"/>
  <c r="T206" i="4"/>
  <c r="X206" i="4"/>
  <c r="F207" i="4"/>
  <c r="H207" i="4"/>
  <c r="J207" i="4"/>
  <c r="L207" i="4"/>
  <c r="N207" i="4"/>
  <c r="P207" i="4"/>
  <c r="R207" i="4"/>
  <c r="T207" i="4"/>
  <c r="X207" i="4"/>
  <c r="F208" i="4"/>
  <c r="H208" i="4"/>
  <c r="J208" i="4"/>
  <c r="L208" i="4"/>
  <c r="N208" i="4"/>
  <c r="P208" i="4"/>
  <c r="R208" i="4"/>
  <c r="T208" i="4"/>
  <c r="X208" i="4"/>
  <c r="D208" i="4"/>
  <c r="F223" i="47"/>
  <c r="F226" i="47" s="1"/>
  <c r="H223" i="47"/>
  <c r="J223" i="47"/>
  <c r="L223" i="47"/>
  <c r="L226" i="47" s="1"/>
  <c r="N223" i="47"/>
  <c r="N226" i="47" s="1"/>
  <c r="P223" i="47"/>
  <c r="P226" i="47" s="1"/>
  <c r="R223" i="47"/>
  <c r="R226" i="47" s="1"/>
  <c r="V223" i="47"/>
  <c r="V226" i="47" s="1"/>
  <c r="X223" i="47"/>
  <c r="X226" i="47" s="1"/>
  <c r="F224" i="47"/>
  <c r="H224" i="47"/>
  <c r="J224" i="47"/>
  <c r="J226" i="47" s="1"/>
  <c r="J227" i="47" s="1"/>
  <c r="C245" i="47" s="1"/>
  <c r="L224" i="47"/>
  <c r="N224" i="47"/>
  <c r="P224" i="47"/>
  <c r="R224" i="47"/>
  <c r="V224" i="47"/>
  <c r="X224" i="47"/>
  <c r="F225" i="47"/>
  <c r="H225" i="47"/>
  <c r="J225" i="47"/>
  <c r="L225" i="47"/>
  <c r="N225" i="47"/>
  <c r="P225" i="47"/>
  <c r="R225" i="47"/>
  <c r="V225" i="47"/>
  <c r="X225" i="47"/>
  <c r="D225" i="47"/>
  <c r="D224" i="47"/>
  <c r="D223" i="47"/>
  <c r="F291" i="45"/>
  <c r="F294" i="45" s="1"/>
  <c r="H291" i="45"/>
  <c r="H295" i="45" s="1"/>
  <c r="C312" i="45" s="1"/>
  <c r="J291" i="45"/>
  <c r="L291" i="45"/>
  <c r="L294" i="45" s="1"/>
  <c r="N291" i="45"/>
  <c r="P291" i="45"/>
  <c r="P294" i="45" s="1"/>
  <c r="R291" i="45"/>
  <c r="R294" i="45" s="1"/>
  <c r="V291" i="45"/>
  <c r="V294" i="45" s="1"/>
  <c r="X291" i="45"/>
  <c r="X294" i="45" s="1"/>
  <c r="F292" i="45"/>
  <c r="H292" i="45"/>
  <c r="J292" i="45"/>
  <c r="L292" i="45"/>
  <c r="N292" i="45"/>
  <c r="N294" i="45" s="1"/>
  <c r="P292" i="45"/>
  <c r="R292" i="45"/>
  <c r="V292" i="45"/>
  <c r="X292" i="45"/>
  <c r="F293" i="45"/>
  <c r="H293" i="45"/>
  <c r="H294" i="45" s="1"/>
  <c r="J293" i="45"/>
  <c r="L293" i="45"/>
  <c r="N293" i="45"/>
  <c r="P293" i="45"/>
  <c r="R293" i="45"/>
  <c r="V293" i="45"/>
  <c r="X293" i="45"/>
  <c r="D293" i="45"/>
  <c r="D292" i="45"/>
  <c r="D291" i="45"/>
  <c r="F252" i="44"/>
  <c r="H252" i="44"/>
  <c r="J252" i="44"/>
  <c r="L252" i="44"/>
  <c r="N252" i="44"/>
  <c r="P252" i="44"/>
  <c r="R252" i="44"/>
  <c r="R255" i="44" s="1"/>
  <c r="T252" i="44"/>
  <c r="T255" i="44" s="1"/>
  <c r="X252" i="44"/>
  <c r="F253" i="44"/>
  <c r="H253" i="44"/>
  <c r="J253" i="44"/>
  <c r="L253" i="44"/>
  <c r="N253" i="44"/>
  <c r="P253" i="44"/>
  <c r="R253" i="44"/>
  <c r="T253" i="44"/>
  <c r="X253" i="44"/>
  <c r="F254" i="44"/>
  <c r="H254" i="44"/>
  <c r="J254" i="44"/>
  <c r="L254" i="44"/>
  <c r="N254" i="44"/>
  <c r="P254" i="44"/>
  <c r="R254" i="44"/>
  <c r="T254" i="44"/>
  <c r="X254" i="44"/>
  <c r="D254" i="44"/>
  <c r="D253" i="44"/>
  <c r="D252" i="44"/>
  <c r="D96" i="33"/>
  <c r="D95" i="33"/>
  <c r="D94" i="33"/>
  <c r="X96" i="33"/>
  <c r="T96" i="33"/>
  <c r="R96" i="33"/>
  <c r="P96" i="33"/>
  <c r="N96" i="33"/>
  <c r="L96" i="33"/>
  <c r="J96" i="33"/>
  <c r="H96" i="33"/>
  <c r="F96" i="33"/>
  <c r="X95" i="33"/>
  <c r="T95" i="33"/>
  <c r="R95" i="33"/>
  <c r="P95" i="33"/>
  <c r="N95" i="33"/>
  <c r="L95" i="33"/>
  <c r="J95" i="33"/>
  <c r="H95" i="33"/>
  <c r="F95" i="33"/>
  <c r="X94" i="33"/>
  <c r="X97" i="33" s="1"/>
  <c r="R94" i="33"/>
  <c r="R97" i="33" s="1"/>
  <c r="P94" i="33"/>
  <c r="N94" i="33"/>
  <c r="L94" i="33"/>
  <c r="J94" i="33"/>
  <c r="H94" i="33"/>
  <c r="F94" i="33"/>
  <c r="F269" i="31"/>
  <c r="H269" i="31"/>
  <c r="H272" i="31" s="1"/>
  <c r="J269" i="31"/>
  <c r="J272" i="31" s="1"/>
  <c r="L269" i="31"/>
  <c r="N269" i="31"/>
  <c r="P269" i="31"/>
  <c r="P272" i="31" s="1"/>
  <c r="R269" i="31"/>
  <c r="R272" i="31" s="1"/>
  <c r="V269" i="31"/>
  <c r="V272" i="31" s="1"/>
  <c r="X269" i="31"/>
  <c r="X272" i="31" s="1"/>
  <c r="F270" i="31"/>
  <c r="H270" i="31"/>
  <c r="J270" i="31"/>
  <c r="L270" i="31"/>
  <c r="L272" i="31" s="1"/>
  <c r="L273" i="31" s="1"/>
  <c r="C292" i="31" s="1"/>
  <c r="N270" i="31"/>
  <c r="N272" i="31" s="1"/>
  <c r="P270" i="31"/>
  <c r="R270" i="31"/>
  <c r="V270" i="31"/>
  <c r="X270" i="31"/>
  <c r="F271" i="31"/>
  <c r="H271" i="31"/>
  <c r="J271" i="31"/>
  <c r="L271" i="31"/>
  <c r="N271" i="31"/>
  <c r="P271" i="31"/>
  <c r="R271" i="31"/>
  <c r="V271" i="31"/>
  <c r="X271" i="31"/>
  <c r="D271" i="31"/>
  <c r="F58" i="27"/>
  <c r="H58" i="27"/>
  <c r="H61" i="27" s="1"/>
  <c r="J58" i="27"/>
  <c r="L58" i="27"/>
  <c r="N58" i="27"/>
  <c r="P58" i="27"/>
  <c r="R58" i="27"/>
  <c r="R62" i="27" s="1"/>
  <c r="C84" i="27" s="1"/>
  <c r="V58" i="27"/>
  <c r="X58" i="27"/>
  <c r="F59" i="27"/>
  <c r="H59" i="27"/>
  <c r="J59" i="27"/>
  <c r="L59" i="27"/>
  <c r="N59" i="27"/>
  <c r="P59" i="27"/>
  <c r="R59" i="27"/>
  <c r="V59" i="27"/>
  <c r="V62" i="27" s="1"/>
  <c r="C86" i="27" s="1"/>
  <c r="X59" i="27"/>
  <c r="F60" i="27"/>
  <c r="H60" i="27"/>
  <c r="J60" i="27"/>
  <c r="L60" i="27"/>
  <c r="N60" i="27"/>
  <c r="P60" i="27"/>
  <c r="R60" i="27"/>
  <c r="V60" i="27"/>
  <c r="X60" i="27"/>
  <c r="D60" i="27"/>
  <c r="D59" i="27"/>
  <c r="D58" i="27"/>
  <c r="F63" i="26"/>
  <c r="F66" i="26" s="1"/>
  <c r="F67" i="26" s="1"/>
  <c r="C83" i="26" s="1"/>
  <c r="H63" i="26"/>
  <c r="H66" i="26" s="1"/>
  <c r="J63" i="26"/>
  <c r="L63" i="26"/>
  <c r="N63" i="26"/>
  <c r="P63" i="26"/>
  <c r="R63" i="26"/>
  <c r="V63" i="26"/>
  <c r="X63" i="26"/>
  <c r="F64" i="26"/>
  <c r="H64" i="26"/>
  <c r="J64" i="26"/>
  <c r="L64" i="26"/>
  <c r="N64" i="26"/>
  <c r="P64" i="26"/>
  <c r="R64" i="26"/>
  <c r="V64" i="26"/>
  <c r="X64" i="26"/>
  <c r="F65" i="26"/>
  <c r="H65" i="26"/>
  <c r="J65" i="26"/>
  <c r="L65" i="26"/>
  <c r="N65" i="26"/>
  <c r="P65" i="26"/>
  <c r="R65" i="26"/>
  <c r="V65" i="26"/>
  <c r="X65" i="26"/>
  <c r="D65" i="26"/>
  <c r="D64" i="26"/>
  <c r="D63" i="26"/>
  <c r="F84" i="25"/>
  <c r="H84" i="25"/>
  <c r="J84" i="25"/>
  <c r="L84" i="25"/>
  <c r="N84" i="25"/>
  <c r="P84" i="25"/>
  <c r="R84" i="25"/>
  <c r="V84" i="25"/>
  <c r="X84" i="25"/>
  <c r="F85" i="25"/>
  <c r="H85" i="25"/>
  <c r="J85" i="25"/>
  <c r="L85" i="25"/>
  <c r="N85" i="25"/>
  <c r="P85" i="25"/>
  <c r="R85" i="25"/>
  <c r="V85" i="25"/>
  <c r="X85" i="25"/>
  <c r="F86" i="25"/>
  <c r="H86" i="25"/>
  <c r="J86" i="25"/>
  <c r="L86" i="25"/>
  <c r="N86" i="25"/>
  <c r="P86" i="25"/>
  <c r="R86" i="25"/>
  <c r="V86" i="25"/>
  <c r="X86" i="25"/>
  <c r="D86" i="25"/>
  <c r="D85" i="25"/>
  <c r="D84" i="25"/>
  <c r="F51" i="24"/>
  <c r="H51" i="24"/>
  <c r="J51" i="24"/>
  <c r="L51" i="24"/>
  <c r="N51" i="24"/>
  <c r="P51" i="24"/>
  <c r="P54" i="24" s="1"/>
  <c r="R51" i="24"/>
  <c r="V51" i="24"/>
  <c r="X51" i="24"/>
  <c r="F52" i="24"/>
  <c r="H52" i="24"/>
  <c r="J52" i="24"/>
  <c r="L52" i="24"/>
  <c r="N52" i="24"/>
  <c r="P52" i="24"/>
  <c r="R52" i="24"/>
  <c r="V52" i="24"/>
  <c r="X52" i="24"/>
  <c r="F53" i="24"/>
  <c r="H53" i="24"/>
  <c r="J53" i="24"/>
  <c r="L53" i="24"/>
  <c r="N53" i="24"/>
  <c r="P53" i="24"/>
  <c r="R53" i="24"/>
  <c r="V53" i="24"/>
  <c r="X53" i="24"/>
  <c r="D53" i="24"/>
  <c r="D52" i="24"/>
  <c r="D51" i="24"/>
  <c r="F53" i="23"/>
  <c r="F56" i="23" s="1"/>
  <c r="H53" i="23"/>
  <c r="H57" i="23" s="1"/>
  <c r="C73" i="23" s="1"/>
  <c r="J53" i="23"/>
  <c r="J56" i="23" s="1"/>
  <c r="J57" i="23" s="1"/>
  <c r="C74" i="23" s="1"/>
  <c r="L53" i="23"/>
  <c r="L56" i="23" s="1"/>
  <c r="L57" i="23" s="1"/>
  <c r="C75" i="23" s="1"/>
  <c r="N53" i="23"/>
  <c r="P53" i="23"/>
  <c r="P56" i="23" s="1"/>
  <c r="R53" i="23"/>
  <c r="R56" i="23" s="1"/>
  <c r="V53" i="23"/>
  <c r="X53" i="23"/>
  <c r="X56" i="23" s="1"/>
  <c r="F54" i="23"/>
  <c r="H54" i="23"/>
  <c r="J54" i="23"/>
  <c r="L54" i="23"/>
  <c r="N54" i="23"/>
  <c r="P54" i="23"/>
  <c r="R54" i="23"/>
  <c r="V54" i="23"/>
  <c r="X54" i="23"/>
  <c r="F55" i="23"/>
  <c r="H55" i="23"/>
  <c r="J55" i="23"/>
  <c r="L55" i="23"/>
  <c r="N55" i="23"/>
  <c r="P55" i="23"/>
  <c r="R55" i="23"/>
  <c r="V55" i="23"/>
  <c r="X55" i="23"/>
  <c r="D55" i="23"/>
  <c r="D54" i="23"/>
  <c r="D53" i="23"/>
  <c r="D56" i="23" s="1"/>
  <c r="F216" i="17"/>
  <c r="H216" i="17"/>
  <c r="J216" i="17"/>
  <c r="L216" i="17"/>
  <c r="N216" i="17"/>
  <c r="P216" i="17"/>
  <c r="P219" i="17" s="1"/>
  <c r="R216" i="17"/>
  <c r="R220" i="17" s="1"/>
  <c r="C242" i="17" s="1"/>
  <c r="V216" i="17"/>
  <c r="X216" i="17"/>
  <c r="F217" i="17"/>
  <c r="F219" i="17" s="1"/>
  <c r="F220" i="17" s="1"/>
  <c r="C236" i="17" s="1"/>
  <c r="H217" i="17"/>
  <c r="J217" i="17"/>
  <c r="L217" i="17"/>
  <c r="N217" i="17"/>
  <c r="N219" i="17" s="1"/>
  <c r="P217" i="17"/>
  <c r="R217" i="17"/>
  <c r="V217" i="17"/>
  <c r="X217" i="17"/>
  <c r="F218" i="17"/>
  <c r="H218" i="17"/>
  <c r="J218" i="17"/>
  <c r="L218" i="17"/>
  <c r="N218" i="17"/>
  <c r="P218" i="17"/>
  <c r="R218" i="17"/>
  <c r="V218" i="17"/>
  <c r="X218" i="17"/>
  <c r="X219" i="17" s="1"/>
  <c r="X220" i="17" s="1"/>
  <c r="C245" i="17" s="1"/>
  <c r="D218" i="17"/>
  <c r="D217" i="17"/>
  <c r="D216" i="17"/>
  <c r="L75" i="16"/>
  <c r="N75" i="16"/>
  <c r="P75" i="16"/>
  <c r="P78" i="16" s="1"/>
  <c r="R75" i="16"/>
  <c r="R78" i="16" s="1"/>
  <c r="V75" i="16"/>
  <c r="X75" i="16"/>
  <c r="L76" i="16"/>
  <c r="N76" i="16"/>
  <c r="P76" i="16"/>
  <c r="R76" i="16"/>
  <c r="V76" i="16"/>
  <c r="X76" i="16"/>
  <c r="L77" i="16"/>
  <c r="L78" i="16" s="1"/>
  <c r="N77" i="16"/>
  <c r="P77" i="16"/>
  <c r="R77" i="16"/>
  <c r="V77" i="16"/>
  <c r="X77" i="16"/>
  <c r="D77" i="16"/>
  <c r="D76" i="16"/>
  <c r="D75" i="16"/>
  <c r="J77" i="16"/>
  <c r="H77" i="16"/>
  <c r="F77" i="16"/>
  <c r="J76" i="16"/>
  <c r="H76" i="16"/>
  <c r="F76" i="16"/>
  <c r="J75" i="16"/>
  <c r="J78" i="16" s="1"/>
  <c r="H75" i="16"/>
  <c r="H78" i="16" s="1"/>
  <c r="F75" i="16"/>
  <c r="F78" i="16" s="1"/>
  <c r="F77" i="15"/>
  <c r="H77" i="15"/>
  <c r="J77" i="15"/>
  <c r="L77" i="15"/>
  <c r="N77" i="15"/>
  <c r="P77" i="15"/>
  <c r="R77" i="15"/>
  <c r="V77" i="15"/>
  <c r="X77" i="15"/>
  <c r="F78" i="15"/>
  <c r="H78" i="15"/>
  <c r="J78" i="15"/>
  <c r="L78" i="15"/>
  <c r="N78" i="15"/>
  <c r="P78" i="15"/>
  <c r="R78" i="15"/>
  <c r="V78" i="15"/>
  <c r="X78" i="15"/>
  <c r="F79" i="15"/>
  <c r="H79" i="15"/>
  <c r="J79" i="15"/>
  <c r="L79" i="15"/>
  <c r="N79" i="15"/>
  <c r="P79" i="15"/>
  <c r="R79" i="15"/>
  <c r="V79" i="15"/>
  <c r="X79" i="15"/>
  <c r="D79" i="15"/>
  <c r="D78" i="15"/>
  <c r="D77" i="15"/>
  <c r="F83" i="14"/>
  <c r="H83" i="14"/>
  <c r="J83" i="14"/>
  <c r="J86" i="14" s="1"/>
  <c r="L83" i="14"/>
  <c r="L86" i="14" s="1"/>
  <c r="N83" i="14"/>
  <c r="P83" i="14"/>
  <c r="R83" i="14"/>
  <c r="V83" i="14"/>
  <c r="X83" i="14"/>
  <c r="F84" i="14"/>
  <c r="H84" i="14"/>
  <c r="J84" i="14"/>
  <c r="L84" i="14"/>
  <c r="N84" i="14"/>
  <c r="P84" i="14"/>
  <c r="R84" i="14"/>
  <c r="V84" i="14"/>
  <c r="V86" i="14" s="1"/>
  <c r="X84" i="14"/>
  <c r="F85" i="14"/>
  <c r="H85" i="14"/>
  <c r="J85" i="14"/>
  <c r="L85" i="14"/>
  <c r="N85" i="14"/>
  <c r="P85" i="14"/>
  <c r="R85" i="14"/>
  <c r="V85" i="14"/>
  <c r="X85" i="14"/>
  <c r="D85" i="14"/>
  <c r="D84" i="14"/>
  <c r="D83" i="14"/>
  <c r="F87" i="12"/>
  <c r="H87" i="12"/>
  <c r="J87" i="12"/>
  <c r="J90" i="12" s="1"/>
  <c r="L87" i="12"/>
  <c r="L90" i="12" s="1"/>
  <c r="N87" i="12"/>
  <c r="N90" i="12" s="1"/>
  <c r="P87" i="12"/>
  <c r="R87" i="12"/>
  <c r="V87" i="12"/>
  <c r="X87" i="12"/>
  <c r="F88" i="12"/>
  <c r="H88" i="12"/>
  <c r="J88" i="12"/>
  <c r="L88" i="12"/>
  <c r="N88" i="12"/>
  <c r="P88" i="12"/>
  <c r="R88" i="12"/>
  <c r="V88" i="12"/>
  <c r="X88" i="12"/>
  <c r="F89" i="12"/>
  <c r="H89" i="12"/>
  <c r="J89" i="12"/>
  <c r="L89" i="12"/>
  <c r="N89" i="12"/>
  <c r="P89" i="12"/>
  <c r="R89" i="12"/>
  <c r="V89" i="12"/>
  <c r="X89" i="12"/>
  <c r="D89" i="12"/>
  <c r="D88" i="12"/>
  <c r="D87" i="12"/>
  <c r="G14" i="2"/>
  <c r="H227" i="47" l="1"/>
  <c r="C244" i="47" s="1"/>
  <c r="H226" i="47"/>
  <c r="L227" i="47"/>
  <c r="C246" i="47" s="1"/>
  <c r="D226" i="47"/>
  <c r="C231" i="47" s="1"/>
  <c r="C68" i="2" s="1"/>
  <c r="C233" i="47"/>
  <c r="E68" i="2" s="1"/>
  <c r="N227" i="47"/>
  <c r="C247" i="47" s="1"/>
  <c r="C234" i="47"/>
  <c r="F68" i="2" s="1"/>
  <c r="P227" i="47"/>
  <c r="C248" i="47" s="1"/>
  <c r="R227" i="47"/>
  <c r="C249" i="47" s="1"/>
  <c r="V227" i="47"/>
  <c r="F227" i="47"/>
  <c r="C243" i="47" s="1"/>
  <c r="X227" i="47"/>
  <c r="N295" i="45"/>
  <c r="C315" i="45" s="1"/>
  <c r="J295" i="45"/>
  <c r="C313" i="45" s="1"/>
  <c r="J294" i="45"/>
  <c r="L295" i="45"/>
  <c r="C314" i="45" s="1"/>
  <c r="D294" i="45"/>
  <c r="C299" i="45" s="1"/>
  <c r="C67" i="2" s="1"/>
  <c r="C301" i="45"/>
  <c r="E67" i="2" s="1"/>
  <c r="P295" i="45"/>
  <c r="C316" i="45" s="1"/>
  <c r="C302" i="45"/>
  <c r="F67" i="2" s="1"/>
  <c r="R295" i="45"/>
  <c r="C317" i="45" s="1"/>
  <c r="V295" i="45"/>
  <c r="F295" i="45"/>
  <c r="C311" i="45" s="1"/>
  <c r="X295" i="45"/>
  <c r="C320" i="45" s="1"/>
  <c r="X255" i="44"/>
  <c r="X256" i="44" s="1"/>
  <c r="P255" i="44"/>
  <c r="P256" i="44" s="1"/>
  <c r="C277" i="44" s="1"/>
  <c r="N255" i="44"/>
  <c r="L255" i="44"/>
  <c r="J255" i="44"/>
  <c r="J256" i="44" s="1"/>
  <c r="C274" i="44" s="1"/>
  <c r="F255" i="44"/>
  <c r="F256" i="44" s="1"/>
  <c r="C272" i="44" s="1"/>
  <c r="N97" i="33"/>
  <c r="N98" i="33" s="1"/>
  <c r="C118" i="33" s="1"/>
  <c r="D97" i="33"/>
  <c r="D98" i="33" s="1"/>
  <c r="C113" i="33" s="1"/>
  <c r="N273" i="31"/>
  <c r="C293" i="31" s="1"/>
  <c r="V273" i="31"/>
  <c r="R273" i="31"/>
  <c r="C295" i="31" s="1"/>
  <c r="C280" i="31"/>
  <c r="F54" i="2" s="1"/>
  <c r="C279" i="31"/>
  <c r="E54" i="2" s="1"/>
  <c r="P273" i="31"/>
  <c r="C294" i="31" s="1"/>
  <c r="D272" i="31"/>
  <c r="J273" i="31"/>
  <c r="C291" i="31" s="1"/>
  <c r="H273" i="31"/>
  <c r="C290" i="31" s="1"/>
  <c r="X273" i="31"/>
  <c r="C298" i="31" s="1"/>
  <c r="R61" i="27"/>
  <c r="X66" i="26"/>
  <c r="X67" i="26" s="1"/>
  <c r="C92" i="26" s="1"/>
  <c r="R66" i="26"/>
  <c r="R67" i="26" s="1"/>
  <c r="C89" i="26" s="1"/>
  <c r="P66" i="26"/>
  <c r="P67" i="26" s="1"/>
  <c r="C88" i="26" s="1"/>
  <c r="N66" i="26"/>
  <c r="N67" i="26" s="1"/>
  <c r="C87" i="26" s="1"/>
  <c r="J66" i="26"/>
  <c r="J67" i="26" s="1"/>
  <c r="C85" i="26" s="1"/>
  <c r="C73" i="26"/>
  <c r="E47" i="2" s="1"/>
  <c r="C74" i="26"/>
  <c r="F47" i="2" s="1"/>
  <c r="X87" i="25"/>
  <c r="V87" i="25"/>
  <c r="V88" i="25" s="1"/>
  <c r="C112" i="25" s="1"/>
  <c r="F87" i="25"/>
  <c r="J54" i="24"/>
  <c r="J55" i="24" s="1"/>
  <c r="C73" i="24" s="1"/>
  <c r="V57" i="23"/>
  <c r="C80" i="23" s="1"/>
  <c r="N57" i="23"/>
  <c r="C76" i="23" s="1"/>
  <c r="R57" i="23"/>
  <c r="C63" i="23"/>
  <c r="E44" i="2" s="1"/>
  <c r="C64" i="23"/>
  <c r="F44" i="2" s="1"/>
  <c r="N56" i="23"/>
  <c r="P57" i="23"/>
  <c r="V56" i="23"/>
  <c r="C61" i="23" s="1"/>
  <c r="C44" i="2" s="1"/>
  <c r="F57" i="23"/>
  <c r="C72" i="23" s="1"/>
  <c r="X57" i="23"/>
  <c r="C81" i="23" s="1"/>
  <c r="H220" i="17"/>
  <c r="C237" i="17" s="1"/>
  <c r="N220" i="17"/>
  <c r="C240" i="17" s="1"/>
  <c r="H219" i="17"/>
  <c r="J219" i="17"/>
  <c r="J220" i="17" s="1"/>
  <c r="C238" i="17" s="1"/>
  <c r="P220" i="17"/>
  <c r="C241" i="17" s="1"/>
  <c r="X78" i="16"/>
  <c r="N78" i="16"/>
  <c r="C93" i="14"/>
  <c r="E40" i="2" s="1"/>
  <c r="C94" i="14"/>
  <c r="F40" i="2" s="1"/>
  <c r="V87" i="14"/>
  <c r="C111" i="14" s="1"/>
  <c r="P86" i="14"/>
  <c r="N86" i="14"/>
  <c r="C92" i="14"/>
  <c r="V90" i="12"/>
  <c r="V91" i="12" s="1"/>
  <c r="C115" i="12" s="1"/>
  <c r="R90" i="12"/>
  <c r="C232" i="47"/>
  <c r="D227" i="47"/>
  <c r="C242" i="47" s="1"/>
  <c r="C300" i="45"/>
  <c r="D295" i="45"/>
  <c r="C310" i="45" s="1"/>
  <c r="H255" i="44"/>
  <c r="H256" i="44" s="1"/>
  <c r="C273" i="44" s="1"/>
  <c r="C263" i="44"/>
  <c r="F66" i="2" s="1"/>
  <c r="C261" i="44"/>
  <c r="D66" i="2" s="1"/>
  <c r="C262" i="44"/>
  <c r="E66" i="2" s="1"/>
  <c r="D273" i="31"/>
  <c r="C288" i="31" s="1"/>
  <c r="C62" i="23"/>
  <c r="D57" i="23"/>
  <c r="C71" i="23" s="1"/>
  <c r="G12" i="2"/>
  <c r="G11" i="2"/>
  <c r="J97" i="33"/>
  <c r="J98" i="33" s="1"/>
  <c r="C116" i="33" s="1"/>
  <c r="L97" i="33"/>
  <c r="L98" i="33" s="1"/>
  <c r="C117" i="33" s="1"/>
  <c r="C105" i="33"/>
  <c r="F55" i="2" s="1"/>
  <c r="L79" i="16"/>
  <c r="C98" i="16" s="1"/>
  <c r="V78" i="16"/>
  <c r="X79" i="16"/>
  <c r="C104" i="16" s="1"/>
  <c r="F79" i="16"/>
  <c r="C95" i="16" s="1"/>
  <c r="N79" i="16"/>
  <c r="C99" i="16" s="1"/>
  <c r="H79" i="16"/>
  <c r="C96" i="16" s="1"/>
  <c r="P79" i="16"/>
  <c r="C100" i="16" s="1"/>
  <c r="J79" i="16"/>
  <c r="C97" i="16" s="1"/>
  <c r="R79" i="16"/>
  <c r="C101" i="16" s="1"/>
  <c r="V80" i="15"/>
  <c r="V81" i="15" s="1"/>
  <c r="J80" i="15"/>
  <c r="J81" i="15" s="1"/>
  <c r="C99" i="15" s="1"/>
  <c r="C87" i="15"/>
  <c r="D40" i="2"/>
  <c r="J87" i="14"/>
  <c r="C105" i="14" s="1"/>
  <c r="R86" i="14"/>
  <c r="R87" i="14" s="1"/>
  <c r="C109" i="14" s="1"/>
  <c r="L87" i="14"/>
  <c r="C106" i="14" s="1"/>
  <c r="D86" i="14"/>
  <c r="F86" i="14"/>
  <c r="F87" i="14" s="1"/>
  <c r="C103" i="14" s="1"/>
  <c r="N87" i="14"/>
  <c r="C107" i="14" s="1"/>
  <c r="X86" i="14"/>
  <c r="X87" i="14" s="1"/>
  <c r="C112" i="14" s="1"/>
  <c r="H86" i="14"/>
  <c r="H87" i="14" s="1"/>
  <c r="C104" i="14" s="1"/>
  <c r="P87" i="14"/>
  <c r="C108" i="14" s="1"/>
  <c r="P91" i="12"/>
  <c r="C112" i="12" s="1"/>
  <c r="P90" i="12"/>
  <c r="J91" i="12"/>
  <c r="C109" i="12" s="1"/>
  <c r="R91" i="12"/>
  <c r="C113" i="12" s="1"/>
  <c r="L91" i="12"/>
  <c r="C110" i="12" s="1"/>
  <c r="N91" i="12"/>
  <c r="C111" i="12" s="1"/>
  <c r="X90" i="12"/>
  <c r="X91" i="12" s="1"/>
  <c r="C116" i="12" s="1"/>
  <c r="H54" i="24"/>
  <c r="H55" i="24" s="1"/>
  <c r="C72" i="24" s="1"/>
  <c r="C60" i="24"/>
  <c r="D45" i="2" s="1"/>
  <c r="R54" i="24"/>
  <c r="R55" i="24" s="1"/>
  <c r="C77" i="24" s="1"/>
  <c r="N54" i="24"/>
  <c r="N55" i="24" s="1"/>
  <c r="C75" i="24" s="1"/>
  <c r="X55" i="24"/>
  <c r="C80" i="24" s="1"/>
  <c r="C61" i="24"/>
  <c r="E45" i="2" s="1"/>
  <c r="L54" i="24"/>
  <c r="L55" i="24" s="1"/>
  <c r="C74" i="24" s="1"/>
  <c r="V54" i="24"/>
  <c r="V55" i="24" s="1"/>
  <c r="C79" i="24" s="1"/>
  <c r="D54" i="24"/>
  <c r="D55" i="24" s="1"/>
  <c r="C70" i="24" s="1"/>
  <c r="X54" i="24"/>
  <c r="P55" i="24"/>
  <c r="C76" i="24" s="1"/>
  <c r="C62" i="24"/>
  <c r="F45" i="2" s="1"/>
  <c r="D87" i="25"/>
  <c r="D88" i="25" s="1"/>
  <c r="C103" i="25" s="1"/>
  <c r="P87" i="25"/>
  <c r="P88" i="25" s="1"/>
  <c r="C109" i="25" s="1"/>
  <c r="C94" i="25"/>
  <c r="E46" i="2" s="1"/>
  <c r="N87" i="25"/>
  <c r="N88" i="25" s="1"/>
  <c r="C108" i="25" s="1"/>
  <c r="C95" i="25"/>
  <c r="F46" i="2" s="1"/>
  <c r="L87" i="25"/>
  <c r="L88" i="25" s="1"/>
  <c r="C107" i="25" s="1"/>
  <c r="C93" i="25"/>
  <c r="R87" i="25"/>
  <c r="R88" i="25" s="1"/>
  <c r="C110" i="25" s="1"/>
  <c r="J87" i="25"/>
  <c r="J88" i="25" s="1"/>
  <c r="C106" i="25" s="1"/>
  <c r="H87" i="25"/>
  <c r="H88" i="25" s="1"/>
  <c r="C105" i="25" s="1"/>
  <c r="X88" i="25"/>
  <c r="C113" i="25" s="1"/>
  <c r="F88" i="25"/>
  <c r="C104" i="25" s="1"/>
  <c r="D66" i="26"/>
  <c r="C71" i="26" s="1"/>
  <c r="C47" i="2" s="1"/>
  <c r="L66" i="26"/>
  <c r="L67" i="26" s="1"/>
  <c r="C86" i="26" s="1"/>
  <c r="V66" i="26"/>
  <c r="V67" i="26" s="1"/>
  <c r="C91" i="26" s="1"/>
  <c r="H67" i="26"/>
  <c r="C84" i="26" s="1"/>
  <c r="C72" i="26"/>
  <c r="V61" i="27"/>
  <c r="X61" i="27"/>
  <c r="X62" i="27" s="1"/>
  <c r="C87" i="27" s="1"/>
  <c r="F61" i="27"/>
  <c r="F62" i="27" s="1"/>
  <c r="C78" i="27" s="1"/>
  <c r="C68" i="27"/>
  <c r="E48" i="2" s="1"/>
  <c r="C69" i="27"/>
  <c r="F48" i="2" s="1"/>
  <c r="P61" i="27"/>
  <c r="N61" i="27"/>
  <c r="N62" i="27" s="1"/>
  <c r="C82" i="27" s="1"/>
  <c r="D61" i="27"/>
  <c r="L61" i="27"/>
  <c r="L62" i="27" s="1"/>
  <c r="C81" i="27" s="1"/>
  <c r="H62" i="27"/>
  <c r="C79" i="27" s="1"/>
  <c r="P62" i="27"/>
  <c r="C83" i="27" s="1"/>
  <c r="C67" i="27"/>
  <c r="J61" i="27"/>
  <c r="J62" i="27" s="1"/>
  <c r="C80" i="27" s="1"/>
  <c r="P97" i="33"/>
  <c r="P98" i="33" s="1"/>
  <c r="C119" i="33" s="1"/>
  <c r="C104" i="33"/>
  <c r="E55" i="2" s="1"/>
  <c r="R256" i="44"/>
  <c r="C278" i="44" s="1"/>
  <c r="L256" i="44"/>
  <c r="C275" i="44" s="1"/>
  <c r="T256" i="44"/>
  <c r="D255" i="44"/>
  <c r="N256" i="44"/>
  <c r="C276" i="44" s="1"/>
  <c r="H97" i="33"/>
  <c r="H98" i="33" s="1"/>
  <c r="C115" i="33" s="1"/>
  <c r="C103" i="33"/>
  <c r="R98" i="33"/>
  <c r="C120" i="33" s="1"/>
  <c r="T97" i="33"/>
  <c r="T98" i="33" s="1"/>
  <c r="F97" i="33"/>
  <c r="X98" i="33"/>
  <c r="C123" i="33" s="1"/>
  <c r="F272" i="31"/>
  <c r="C278" i="31"/>
  <c r="F54" i="24"/>
  <c r="D219" i="17"/>
  <c r="D220" i="17" s="1"/>
  <c r="C235" i="17" s="1"/>
  <c r="C227" i="17"/>
  <c r="F43" i="2" s="1"/>
  <c r="C226" i="17"/>
  <c r="E43" i="2" s="1"/>
  <c r="C225" i="17"/>
  <c r="D43" i="2" s="1"/>
  <c r="V219" i="17"/>
  <c r="V220" i="17" s="1"/>
  <c r="C244" i="17" s="1"/>
  <c r="D78" i="16"/>
  <c r="C83" i="16" s="1"/>
  <c r="C42" i="2" s="1"/>
  <c r="C85" i="16"/>
  <c r="E42" i="2" s="1"/>
  <c r="C86" i="16"/>
  <c r="F42" i="2" s="1"/>
  <c r="C84" i="16"/>
  <c r="V79" i="16"/>
  <c r="C103" i="16" s="1"/>
  <c r="P80" i="15"/>
  <c r="N80" i="15"/>
  <c r="N81" i="15" s="1"/>
  <c r="C101" i="15" s="1"/>
  <c r="C88" i="15"/>
  <c r="F41" i="2" s="1"/>
  <c r="L80" i="15"/>
  <c r="L81" i="15" s="1"/>
  <c r="C100" i="15" s="1"/>
  <c r="R80" i="15"/>
  <c r="R81" i="15" s="1"/>
  <c r="C103" i="15" s="1"/>
  <c r="H80" i="15"/>
  <c r="H81" i="15" s="1"/>
  <c r="C98" i="15" s="1"/>
  <c r="X80" i="15"/>
  <c r="X81" i="15" s="1"/>
  <c r="C106" i="15" s="1"/>
  <c r="F80" i="15"/>
  <c r="C86" i="15"/>
  <c r="D80" i="15"/>
  <c r="F81" i="15"/>
  <c r="C97" i="15" s="1"/>
  <c r="P81" i="15"/>
  <c r="C102" i="15" s="1"/>
  <c r="H90" i="12"/>
  <c r="H91" i="12" s="1"/>
  <c r="C108" i="12" s="1"/>
  <c r="F90" i="12"/>
  <c r="F91" i="12" s="1"/>
  <c r="C107" i="12" s="1"/>
  <c r="C96" i="12"/>
  <c r="D26" i="2" s="1"/>
  <c r="C97" i="12"/>
  <c r="E26" i="2" s="1"/>
  <c r="C98" i="12"/>
  <c r="F26" i="2" s="1"/>
  <c r="D90" i="12"/>
  <c r="D100" i="11"/>
  <c r="D101" i="11" s="1"/>
  <c r="C116" i="11" s="1"/>
  <c r="C105" i="11"/>
  <c r="X100" i="11"/>
  <c r="X101" i="11" s="1"/>
  <c r="C126" i="11" s="1"/>
  <c r="T100" i="11"/>
  <c r="T101" i="11" s="1"/>
  <c r="C124" i="11" s="1"/>
  <c r="R100" i="11"/>
  <c r="R101" i="11" s="1"/>
  <c r="C123" i="11" s="1"/>
  <c r="L100" i="11"/>
  <c r="L101" i="11" s="1"/>
  <c r="P100" i="11"/>
  <c r="P101" i="11" s="1"/>
  <c r="C122" i="11" s="1"/>
  <c r="N100" i="11"/>
  <c r="N101" i="11" s="1"/>
  <c r="J100" i="11"/>
  <c r="J101" i="11" s="1"/>
  <c r="H100" i="11"/>
  <c r="H101" i="11" s="1"/>
  <c r="C107" i="11"/>
  <c r="E25" i="2" s="1"/>
  <c r="C106" i="11"/>
  <c r="D25" i="2" s="1"/>
  <c r="C108" i="11"/>
  <c r="F25" i="2" s="1"/>
  <c r="F100" i="11"/>
  <c r="D168" i="10"/>
  <c r="C183" i="10" s="1"/>
  <c r="C172" i="10"/>
  <c r="C176" i="10" s="1"/>
  <c r="N209" i="4"/>
  <c r="N210" i="4" s="1"/>
  <c r="C229" i="4" s="1"/>
  <c r="L209" i="4"/>
  <c r="L210" i="4" s="1"/>
  <c r="C228" i="4" s="1"/>
  <c r="C216" i="4"/>
  <c r="E9" i="2" s="1"/>
  <c r="P209" i="4"/>
  <c r="P210" i="4" s="1"/>
  <c r="R209" i="4"/>
  <c r="R210" i="4" s="1"/>
  <c r="T209" i="4"/>
  <c r="T210" i="4" s="1"/>
  <c r="C232" i="4" s="1"/>
  <c r="C215" i="4"/>
  <c r="D9" i="2" s="1"/>
  <c r="F209" i="4"/>
  <c r="F210" i="4" s="1"/>
  <c r="C225" i="4" s="1"/>
  <c r="X209" i="4"/>
  <c r="X210" i="4" s="1"/>
  <c r="C234" i="4" s="1"/>
  <c r="H209" i="4"/>
  <c r="H210" i="4" s="1"/>
  <c r="C226" i="4" s="1"/>
  <c r="J209" i="4"/>
  <c r="J210" i="4" s="1"/>
  <c r="C227" i="4" s="1"/>
  <c r="C217" i="4"/>
  <c r="F9" i="2" s="1"/>
  <c r="D209" i="4"/>
  <c r="G13" i="2"/>
  <c r="G10" i="2"/>
  <c r="C251" i="47" l="1"/>
  <c r="C250" i="47"/>
  <c r="C252" i="47"/>
  <c r="C318" i="45"/>
  <c r="C319" i="45"/>
  <c r="C260" i="44"/>
  <c r="C66" i="2" s="1"/>
  <c r="C296" i="31"/>
  <c r="C297" i="31"/>
  <c r="C277" i="31"/>
  <c r="C54" i="2" s="1"/>
  <c r="C66" i="27"/>
  <c r="C48" i="2" s="1"/>
  <c r="C77" i="23"/>
  <c r="C78" i="23"/>
  <c r="D68" i="2"/>
  <c r="G68" i="2" s="1"/>
  <c r="C235" i="47"/>
  <c r="D67" i="2"/>
  <c r="G67" i="2" s="1"/>
  <c r="C303" i="45"/>
  <c r="G66" i="2"/>
  <c r="D67" i="26"/>
  <c r="C82" i="26" s="1"/>
  <c r="C65" i="23"/>
  <c r="D44" i="2"/>
  <c r="G44" i="2" s="1"/>
  <c r="E41" i="2"/>
  <c r="C104" i="15"/>
  <c r="C105" i="15"/>
  <c r="C91" i="14"/>
  <c r="D87" i="14"/>
  <c r="C102" i="14" s="1"/>
  <c r="C121" i="11"/>
  <c r="C119" i="11"/>
  <c r="C120" i="11"/>
  <c r="C118" i="11"/>
  <c r="C59" i="24"/>
  <c r="C45" i="2" s="1"/>
  <c r="G45" i="2" s="1"/>
  <c r="C92" i="25"/>
  <c r="C46" i="2" s="1"/>
  <c r="D46" i="2"/>
  <c r="C75" i="26"/>
  <c r="D47" i="2"/>
  <c r="G47" i="2" s="1"/>
  <c r="D62" i="27"/>
  <c r="C77" i="27" s="1"/>
  <c r="D48" i="2"/>
  <c r="C264" i="44"/>
  <c r="D256" i="44"/>
  <c r="C271" i="44" s="1"/>
  <c r="C281" i="44"/>
  <c r="C280" i="44"/>
  <c r="C279" i="44"/>
  <c r="C122" i="33"/>
  <c r="C121" i="33"/>
  <c r="C102" i="33"/>
  <c r="C55" i="2" s="1"/>
  <c r="F98" i="33"/>
  <c r="C114" i="33" s="1"/>
  <c r="D55" i="2"/>
  <c r="D54" i="2"/>
  <c r="G54" i="2" s="1"/>
  <c r="C281" i="31"/>
  <c r="F273" i="31"/>
  <c r="C289" i="31" s="1"/>
  <c r="F55" i="24"/>
  <c r="C71" i="24" s="1"/>
  <c r="C224" i="17"/>
  <c r="C43" i="2" s="1"/>
  <c r="G43" i="2" s="1"/>
  <c r="D79" i="16"/>
  <c r="C94" i="16" s="1"/>
  <c r="D42" i="2"/>
  <c r="G42" i="2" s="1"/>
  <c r="C87" i="16"/>
  <c r="C85" i="15"/>
  <c r="C41" i="2" s="1"/>
  <c r="D81" i="15"/>
  <c r="C96" i="15" s="1"/>
  <c r="D41" i="2"/>
  <c r="C95" i="12"/>
  <c r="C26" i="2" s="1"/>
  <c r="G26" i="2" s="1"/>
  <c r="D91" i="12"/>
  <c r="C106" i="12" s="1"/>
  <c r="C25" i="2"/>
  <c r="G25" i="2" s="1"/>
  <c r="F101" i="11"/>
  <c r="C117" i="11" s="1"/>
  <c r="C231" i="4"/>
  <c r="C230" i="4"/>
  <c r="C214" i="4"/>
  <c r="D210" i="4"/>
  <c r="C224" i="4" s="1"/>
  <c r="G8" i="2"/>
  <c r="G48" i="2" l="1"/>
  <c r="C70" i="27"/>
  <c r="G46" i="2"/>
  <c r="C63" i="24"/>
  <c r="C9" i="2"/>
  <c r="G9" i="2" s="1"/>
  <c r="C40" i="2"/>
  <c r="G40" i="2" s="1"/>
  <c r="C95" i="14"/>
  <c r="C96" i="25"/>
  <c r="C106" i="33"/>
  <c r="G55" i="2"/>
  <c r="C228" i="17"/>
  <c r="G41" i="2"/>
  <c r="C89" i="15"/>
  <c r="C99" i="12"/>
  <c r="C109" i="11"/>
  <c r="C218" i="4"/>
  <c r="E24" i="2"/>
  <c r="F24" i="2"/>
  <c r="C24" i="2"/>
  <c r="D24" i="2"/>
  <c r="G24" i="2" l="1"/>
</calcChain>
</file>

<file path=xl/comments1.xml><?xml version="1.0" encoding="utf-8"?>
<comments xmlns="http://schemas.openxmlformats.org/spreadsheetml/2006/main">
  <authors>
    <author/>
  </authors>
  <commentList>
    <comment ref="B5" authorId="0">
      <text>
        <r>
          <rPr>
            <sz val="11"/>
            <color rgb="FF000000"/>
            <rFont val="Calibri"/>
            <family val="2"/>
          </rPr>
          <t>Son los servicios en los que se ofrece orientación, diagnóstico, tratamiento o paliación. De acuerdo con el criterio médico y en el marco de su autonomía, la atención podrá tener carácter prioritario.
En los ambientes, áreas, o salas de procedimientos dependientes del servicio de consulta externa, no pueden permanecer pacientes que requieran observación o internación. Las áreas de observación son exclusivas de los servicios de urgencias.
	-Carolina Maria Agudelo Guzman</t>
        </r>
      </text>
    </comment>
  </commentList>
</comments>
</file>

<file path=xl/comments10.xml><?xml version="1.0" encoding="utf-8"?>
<comments xmlns="http://schemas.openxmlformats.org/spreadsheetml/2006/main">
  <authors>
    <author/>
  </authors>
  <commentList>
    <comment ref="B6" authorId="0">
      <text>
        <r>
          <rPr>
            <sz val="11"/>
            <color rgb="FF000000"/>
            <rFont val="Calibri"/>
            <family val="2"/>
          </rPr>
          <t>Servicio destinado a la realización de toma de muestras de tejido del cuello del útero, pruebas ADN/VPH, técnicas de inspección visual y muestras ginecológicas.
Estructura del servicio:
Complejidad: No Aplica
Modalidades de prestación: Intramural
Extramural: Jornada de Salud y Unidad Móvil
Descripción del servicio:
Servicio en el cual se realiza la toma y recepción de muestras de origen humano, que serán remitidas para su procesamiento.
	-JUAN PABLO JIMENEZ OCHOA</t>
        </r>
      </text>
    </comment>
  </commentList>
</comments>
</file>

<file path=xl/comments11.xml><?xml version="1.0" encoding="utf-8"?>
<comments xmlns="http://schemas.openxmlformats.org/spreadsheetml/2006/main">
  <authors>
    <author/>
  </authors>
  <commentList>
    <comment ref="B6" authorId="0">
      <text>
        <r>
          <rPr>
            <sz val="11"/>
            <color rgb="FF000000"/>
            <rFont val="Calibri"/>
            <family val="2"/>
          </rPr>
          <t>Servicio en el cual se realiza el análisis de las muestras de citología cervico-uterinas.
Estructura del servicio:
Complejidad: No Aplica
Modalidades de prestación: Intramural
Extramural: Unidad Móvil y Jornadas de Salud.</t>
        </r>
      </text>
    </comment>
  </commentList>
</comments>
</file>

<file path=xl/comments12.xml><?xml version="1.0" encoding="utf-8"?>
<comments xmlns="http://schemas.openxmlformats.org/spreadsheetml/2006/main">
  <authors>
    <author/>
  </authors>
  <commentList>
    <comment ref="B6" authorId="0">
      <text>
        <r>
          <rPr>
            <sz val="11"/>
            <color rgb="FF000000"/>
            <rFont val="Calibri"/>
            <family val="2"/>
          </rPr>
          <t>Es el servicio que presta atención en salud a pacientes que por su condición de salud requieren estancia hospitalaria mayor a 24 horas para monitorización o realización de procedimientos. 
Cuando se realice trasplante de células progenitoras hematopoyéticas los autorizados son los que proceden de: 
• Médula Ósea 
• Sangre periférica 
• Sangre de cordón umbilical 
ESTRUCTURA DEL SERVICIO:
Complejidades: Baja, mediana y alta 
Modalidades de prestación: 
1. Intramural 
2. Extramural Domiciliaria (aplica únicamente para baja complejidad) 
3. Telemedicina – Categorías: 
3.1. Telexperticia sincrónico y asincrónico prestador remisor y prestador referencia 
3.1.1. Entre dos profesionales 
3.1.1. Entre personal no profesional de salud y profesional de salud en modalidad domiciliaria 
3.2. Telemonitoreo sincrónico y asincrónico- prestador remisor y prestador referencia en modalidad domiciliaria 
El servicio de hospitalización en la modalidad extramural domiciliaria será prestado con criterios controlados, con el apoyo de profesionales, técnicos o auxiliares de salud y la participación de la familia o un cuidador.
	-Elizabeth Cristina Gaviria Gaviria
	-DESCRIPCIÓN DEL SERVICIO</t>
        </r>
      </text>
    </comment>
  </commentList>
</comments>
</file>

<file path=xl/comments13.xml><?xml version="1.0" encoding="utf-8"?>
<comments xmlns="http://schemas.openxmlformats.org/spreadsheetml/2006/main">
  <authors>
    <author/>
  </authors>
  <commentList>
    <comment ref="B6" authorId="0">
      <text>
        <r>
          <rPr>
            <sz val="11"/>
            <color rgb="FF000000"/>
            <rFont val="Calibri"/>
            <family val="2"/>
          </rPr>
          <t>Servicio responsable de dar atención a las alteraciones de la integridad física, funcional y/o psíquica por cualquier causa con diversos grados de severidad, que comprometen la vida o funcionalidad de la persona y que requiere de la protección inmediata de servicios de salud, a fin de conservar la vida y prevenir consecuencias críticas presentes o futuras. El servicio debe ser prestado las 24 horas del día.
Estructura del Servicio
Complejidades: Baja, media y alta
Modalidad de prestación: Intramural</t>
        </r>
      </text>
    </comment>
  </commentList>
</comments>
</file>

<file path=xl/comments2.xml><?xml version="1.0" encoding="utf-8"?>
<comments xmlns="http://schemas.openxmlformats.org/spreadsheetml/2006/main">
  <authors>
    <author/>
  </authors>
  <commentList>
    <comment ref="B6" authorId="0">
      <text>
        <r>
          <rPr>
            <sz val="11"/>
            <color rgb="FF000000"/>
            <rFont val="Calibri"/>
            <family val="2"/>
          </rPr>
          <t>Servicio en el cual se intervienen a los usuarios mediante las acciones de vacunación, definidas por el Estado como parte de las prestaciones de salud pública para lograr la protección de la población, o solicitadas de forma particular por el médico tratante o por el usuario en su decisión de evitar enfermedades inmunoprevenibles.
	-Carolina Maria Agudelo Guzman</t>
        </r>
      </text>
    </comment>
  </commentList>
</comments>
</file>

<file path=xl/comments3.xml><?xml version="1.0" encoding="utf-8"?>
<comments xmlns="http://schemas.openxmlformats.org/spreadsheetml/2006/main">
  <authors>
    <author/>
  </authors>
  <commentList>
    <comment ref="B6" authorId="0">
      <text>
        <r>
          <rPr>
            <sz val="11"/>
            <color rgb="FF000000"/>
            <rFont val="Calibri"/>
            <family val="2"/>
          </rPr>
          <t>Son los servicios donde se realizan procedimientos de tratamiento y rehabilitación a fin prevenir discapacidades y lograr la curación o paliación de las enfermedades o síntomas. 
Incluye:
Fisioterapia o terapia física.
Fonoaudiología o terapia del lenguaje.
Terapia Ocupacional.
Terapia Respiratoria.</t>
        </r>
      </text>
    </comment>
  </commentList>
</comments>
</file>

<file path=xl/comments4.xml><?xml version="1.0" encoding="utf-8"?>
<comments xmlns="http://schemas.openxmlformats.org/spreadsheetml/2006/main">
  <authors>
    <author/>
  </authors>
  <commentList>
    <comment ref="B6" authorId="0">
      <text>
        <r>
          <rPr>
            <sz val="11"/>
            <color rgb="FF000000"/>
            <rFont val="Calibri"/>
            <family val="2"/>
          </rPr>
          <t>Es el servicio de atención en salud que apoya las actividades, procedimientos e intervenciones de carácter técnico, científico y administrativo, relacionados con los medicamentos y los dispositivos médicos utilizados en la promoción de la salud y la prevención, diagnóstico, tratamiento y rehabilitación de la enfermedad, con el fin de contribuir en forma armónica e integral al mejoramiento de la calidad de vida individual y colectiva.
Complejidad Baja
En el servicio farmacéutico de baja complejidad se incluyen como mínimo los siguientes procesos generales: selección, adquisición, transporte, recepción, almacenamiento, conservación, control de fechas de vencimiento, control de cadena de frío, distribución, dispensación, uso, devolución; participación en grupos interdisciplinarios; farmacovigilancia, información y educación al paciente y la comunidad sobre uso adecuado y destrucción o desnaturalización de medicamentos y dispositivos médicos.
Complejidad media y alta
Adicional a los procesos generales que se realizan en la baja complejidad, se ejecutan todos o algunos de los siguientes procesos especiales:
- Atención farmacéutica.
- Preparaciones: magistrales, estériles y no estériles.
- Nutriciones parenterales.
- Mezcla de medicamentos oncológicos.
- Adecuación y ajuste de concentraciones para cumplir con las dosis prescritas, o reempaque o reenvase.
- Participación en programas relacionados con medicamentos y dispositivos médicos.
- Realización o participación en estudios sobre uso adecuado, demanda insatisfecha, farmacoepidemiología, farmacoeconomía, uso de antibióticos, farmacia clínica y cualquier tema relacionado de interés para el paciente, el servicio farmacéutico, las autoridades y la comunidad.
- Monitorización de medicamentos.
- Control, dispensación y distribución de radiofármacos.
- Investigación clínica.
- Preparación de guías para la entrega o aceptación de donaciones de medicamentos y dispositivos médicos.</t>
        </r>
      </text>
    </comment>
  </commentList>
</comments>
</file>

<file path=xl/comments5.xml><?xml version="1.0" encoding="utf-8"?>
<comments xmlns="http://schemas.openxmlformats.org/spreadsheetml/2006/main">
  <authors>
    <author/>
  </authors>
  <commentList>
    <comment ref="B6" authorId="0">
      <text>
        <r>
          <rPr>
            <sz val="11"/>
            <color rgb="FF000000"/>
            <rFont val="Calibri"/>
            <family val="2"/>
          </rPr>
          <t>Es el servicio dedicado al diagnóstico de las enfermedades odontológicas, mediante el uso de métodos diagnósticos con imágenes obtenidas mediante radiaciones ionizantes.
Estructura del servicio:
Complejidad: No aplica.
Modalidades de prestación: Intramural
Extramural: Unidad móvil
Telemedicina</t>
        </r>
      </text>
    </comment>
  </commentList>
</comments>
</file>

<file path=xl/comments6.xml><?xml version="1.0" encoding="utf-8"?>
<comments xmlns="http://schemas.openxmlformats.org/spreadsheetml/2006/main">
  <authors>
    <author/>
  </authors>
  <commentList>
    <comment ref="B6" authorId="0">
      <text>
        <r>
          <rPr>
            <sz val="11"/>
            <color rgb="FF000000"/>
            <rFont val="Calibri"/>
            <family val="2"/>
          </rPr>
          <t>Es el servicio dedicado al diagnóstico o tratamiento de las enfermedades mediante el uso de radiaciones ionizantes o no ionizantes.
Estructura del servicio:
Complejidad:
Para métodos diagnósticos con imágenes obtenidas mediante el uso de radiaciones ionizantes: complejidad baja, media y alta.
Para métodos diagnósticos con imágenes obtenidas mediante el uso de radiaciones no ionizantes: complejidad media.
Modalidades de prestación: Intramural
Extramural  Unidad móvil: La prestación en esta modalidad aplica para el uso de métodos diagnósticos con imágenes obtenidas mediante el uso de radiaciones ionizantes y no ionizantes.
 Domiciliaria y Jornada de Salud: La prestación en esta modalidad aplica únicamente para el uso de métodos diagnósticos con imágenes obtenidas mediante el uso de radiaciones no ionizantes.
Telemedicina: La prestación en esta modalidad aplica para el uso de métodos diagnósticos con imágenes obtenidas mediante el uso de radiaciones ionizantes y no ionizantes en complejidad baja, media y alta.</t>
        </r>
      </text>
    </comment>
  </commentList>
</comments>
</file>

<file path=xl/comments7.xml><?xml version="1.0" encoding="utf-8"?>
<comments xmlns="http://schemas.openxmlformats.org/spreadsheetml/2006/main">
  <authors>
    <author/>
  </authors>
  <commentList>
    <comment ref="B6" authorId="0">
      <text>
        <r>
          <rPr>
            <sz val="11"/>
            <color rgb="FF000000"/>
            <rFont val="Calibri"/>
            <family val="2"/>
          </rPr>
          <t>Servicio en el que se realizan procedimientos previos a la transfusión sanguínea, que incluye la consecución, abastecimiento, almacenamiento, distribución de los componentes sanguíneos y la realización de las pruebas pre transfusionales, con el fin de asegurar la selección adecuada del componente sanguíneo a transfundir.
Estructura del Servicio:
Complejidad: No aplica.
Modalidad de prestación: Intramural
Descripción del servicio:
Servicio en el que se reallzan procedimientos previos a la transfusión sanguínea, que incluye: la consecución, abastecimiento, almacenamiento y distribución de los componentes sanguíneos y la realización de las pruebas pre transfusionales con el fin de asegurar la selección  adecuada del componente sanguineo a transfundir, y su entrega al servicio en donde será transfundido e\ paciente.
Los prestadores de servicios de salud habilitarán este servicio para brindar apoyo a otros servicios de salud. No podrá habilitarse como servicio único.
	-JUAN PABLO JIMENEZ OCHOA</t>
        </r>
      </text>
    </comment>
  </commentList>
</comments>
</file>

<file path=xl/comments8.xml><?xml version="1.0" encoding="utf-8"?>
<comments xmlns="http://schemas.openxmlformats.org/spreadsheetml/2006/main">
  <authors>
    <author/>
  </authors>
  <commentList>
    <comment ref="B6" authorId="0">
      <text>
        <r>
          <rPr>
            <sz val="11"/>
            <color rgb="FF000000"/>
            <rFont val="Calibri"/>
            <family val="2"/>
          </rPr>
          <t>Servicio en el cual se realiza la toma y recepción de muestras de origen humano, que serán remitidas para su procesamiento al servicio de laboratorio clínico.
Complejidad: No Aplica
Modalidades de prestación: Intramural
Extramural: Unidad Móvil, Jornada de Salud y Domiciliaria</t>
        </r>
      </text>
    </comment>
  </commentList>
</comments>
</file>

<file path=xl/comments9.xml><?xml version="1.0" encoding="utf-8"?>
<comments xmlns="http://schemas.openxmlformats.org/spreadsheetml/2006/main">
  <authors>
    <author/>
  </authors>
  <commentList>
    <comment ref="B6" authorId="0">
      <text>
        <r>
          <rPr>
            <sz val="11"/>
            <color rgb="FF000000"/>
            <rFont val="Calibri"/>
            <family val="2"/>
          </rPr>
          <t>Servicio en el cual se realizan procedimientos de análisis de especímenes biológicos de origen humano.
En este servicio se podrá realizar toma de muestras de origen humano. En tal caso, no será necesario habilitar el servicio de toma de muestras de laboratorio clínico.
Cuando se realicen pruebas de inmunología para trasplantes debe garantizarse atención 24 horas para el procesamiento de las muestras.
Estructura del servicio
Complejidad: Baja y alta
Modalidades de prestación: Intramural
Extramural: Jornada de Salud, Unidad Móvil, Domiciliaria</t>
        </r>
      </text>
    </comment>
  </commentList>
</comments>
</file>

<file path=xl/sharedStrings.xml><?xml version="1.0" encoding="utf-8"?>
<sst xmlns="http://schemas.openxmlformats.org/spreadsheetml/2006/main" count="8391" uniqueCount="2498">
  <si>
    <t>Grupo servicio</t>
  </si>
  <si>
    <t>Servicio</t>
  </si>
  <si>
    <t>Páginas</t>
  </si>
  <si>
    <t>11.1. ESTÁNDARES Y CRITERIOS APLICABLES A TODOS LOS SERVICIOS</t>
  </si>
  <si>
    <t xml:space="preserve">11.1.1 TALENTO HUMANO </t>
  </si>
  <si>
    <t xml:space="preserve">11.1.2. INFRAESTRUCTURA </t>
  </si>
  <si>
    <t xml:space="preserve">11.1.3. DOTACIÓN </t>
  </si>
  <si>
    <t xml:space="preserve">11.1.4. MEDICAMENTOS, DISPOSITIVOS MÉDICOS E INSUMOS </t>
  </si>
  <si>
    <t>11.1.5. PROCESOS PRIORITARIOS</t>
  </si>
  <si>
    <t>11.1.6. HISTORIA CLÍNICA Y REGISTROS</t>
  </si>
  <si>
    <t>11.1.7. INTERDEPENDENCIA</t>
  </si>
  <si>
    <t>11.2. GRUPO CONSULTA  EXTERNA</t>
  </si>
  <si>
    <t>11.2.1. SERVICIO DE CONSULTA EXTERNA GENERAL</t>
  </si>
  <si>
    <t>11.2.2. SERVICIO DE CONSULTA EXTERNA ESPECIALIZADA</t>
  </si>
  <si>
    <t>11.2.3. SERVICIO DE VACUNACIÓN</t>
  </si>
  <si>
    <t>11.3. GRUPO APOYO DIAGNÓSTICO Y COMPLEMENTACIÓN TERAPÉUTICA</t>
  </si>
  <si>
    <t>11.3.1. SERVICIO DE TERAPIAS</t>
  </si>
  <si>
    <t>11.3.2. SERVICIO FARMACÉUTICO</t>
  </si>
  <si>
    <t>11.3.3 SERVICIO DE RADIOLOGiA ODONTOLÓGICA</t>
  </si>
  <si>
    <t>11.3.4 SERVICIO DE IMÁGENES DIAGNÓSTICAS</t>
  </si>
  <si>
    <t>11.3.11. SERVICIO DE TOMA DE MUESTRAS DE LABORATORIO CLÍNICO</t>
  </si>
  <si>
    <t>11.3.12 SERVICIO DE LABORATORIO CLÍNICO</t>
  </si>
  <si>
    <t>11.3.13 SERVICIO DE TOMA DE MUESTRAS DE CUELLO UTERINO Y GINECOLÓGICAS</t>
  </si>
  <si>
    <t>11.3.14 SERVICIO DE LABORATORIO DE CITOLOGiAS CERVICO-UTERINAS</t>
  </si>
  <si>
    <t>11.4.1 SERVICIO DE HOSPITALIZACIÓN</t>
  </si>
  <si>
    <t>11.4.3 SERVICIO DE CUIDADO BÁSICO NEONATAL</t>
  </si>
  <si>
    <t>11.6  GRUPO ATENCIÓN INMEDIATA</t>
  </si>
  <si>
    <t>11.6.1 SERVICIO DE URGENCIAS</t>
  </si>
  <si>
    <t>11.6.2 SERVICIO DE TRANSPORTE ASISTENCIAL</t>
  </si>
  <si>
    <t>11.6.4 SERVICIO PARA LA ATENCIÓN DEL PARTO</t>
  </si>
  <si>
    <t>Estándares y criterios aplicables a todos los servicios</t>
  </si>
  <si>
    <t>Total criterios</t>
  </si>
  <si>
    <t>C</t>
  </si>
  <si>
    <t>NC</t>
  </si>
  <si>
    <t>NA</t>
  </si>
  <si>
    <t>Cumplimiento</t>
  </si>
  <si>
    <t>TS - Talento Humano</t>
  </si>
  <si>
    <t>TS - Infraestructura</t>
  </si>
  <si>
    <t>TS - Dotación</t>
  </si>
  <si>
    <t>TS - Medicamentos, dispositivos médicos e insumos</t>
  </si>
  <si>
    <t>TS -  Procesos prioritarios</t>
  </si>
  <si>
    <t>TS - Historia clinica y registros</t>
  </si>
  <si>
    <t>TS - Interdependencia</t>
  </si>
  <si>
    <t>Grupo consulta externa</t>
  </si>
  <si>
    <t>Servicio de consulta externa general</t>
  </si>
  <si>
    <t>Servicio de consulta externa especializada</t>
  </si>
  <si>
    <t>Servicio de vacunación</t>
  </si>
  <si>
    <t>Grupo apoyo diagnóstico y complementación terapéutica</t>
  </si>
  <si>
    <t>Servicio de terapias</t>
  </si>
  <si>
    <t>Servicio farmacéutico</t>
  </si>
  <si>
    <t>Servicio de radiología odontológica</t>
  </si>
  <si>
    <t>Servicio de imágenes diagnósticas</t>
  </si>
  <si>
    <t>Servicio de gestión pre transfusional</t>
  </si>
  <si>
    <t>Servicio de toma de muestras de laboratorio clínico</t>
  </si>
  <si>
    <t>Servicio de laboratorio clínico</t>
  </si>
  <si>
    <t>Servicio de toma de muestras de cuello uterino y ginecológicas</t>
  </si>
  <si>
    <t>Servicio de laboratorio de citologías cérvico-uterinas</t>
  </si>
  <si>
    <t>Grupo de internación</t>
  </si>
  <si>
    <t>Servicio de hospitalización</t>
  </si>
  <si>
    <t>Servicio de cuidado básico neonatal</t>
  </si>
  <si>
    <t>Grupo atención inmediata</t>
  </si>
  <si>
    <t>Servicio de urgencias</t>
  </si>
  <si>
    <t>Servicio de transporte asistencial</t>
  </si>
  <si>
    <t>Servicio para la atención del parto</t>
  </si>
  <si>
    <t>VOLVER A TABLA DE CONTENIDO</t>
  </si>
  <si>
    <t xml:space="preserve">Estandar de Talento Humano </t>
  </si>
  <si>
    <t>Estandar</t>
  </si>
  <si>
    <t>Criterios</t>
  </si>
  <si>
    <t>Estado</t>
  </si>
  <si>
    <t>Comentarios</t>
  </si>
  <si>
    <t>TSTH</t>
  </si>
  <si>
    <t xml:space="preserve">1. El talento humano en salud y otros profesionales que se relacionan con la atención o resultados en salud de los usuarios, cuentan con los titulos, según aplique, de educación superior o certificados de aptitud ocupacional, expedidos por la entidad educativa competente. En el caso de títulos o certificados obtenidos en el extranjero, copia de la resolución de convalidación expedida por el Ministerio de Educación Nacional </t>
  </si>
  <si>
    <t>2. El talento humano en salud cuenta con copia de la resolución de autorización del ejercicio expedido por la autoridad competente  o inscripción e en el ReTHUS</t>
  </si>
  <si>
    <t>3. El prestador de servicios de salud determina la cantidad necesaria de talento humano requerido para cada uno de los servicios ofertados y prestados, de acuerdo con la capacidad instalada, la relación entre la oferta y demanda, la oportunidad en la prestación, tiempo de la atención y el riesgo en la atención. Este criterio no aplica para profesionales independientes de salud</t>
  </si>
  <si>
    <t>4. El prestador de servicios de salud que actúe como escenario de práctica formativa en el área de la salud, cuenta con:</t>
  </si>
  <si>
    <t>4.1. Convenio vigente con la institución educativa autorizada por la entidad competente</t>
  </si>
  <si>
    <t>4.2. Información documentada de los mecanismos de supervisión permanente del personal en entrnamiento</t>
  </si>
  <si>
    <t xml:space="preserve">4.3. Estudio de la capacidad instalada en el cual se dtermine el número máximo de estudiantes que simultaneamente puedan acceder por programa de formación y por jornada, para cada uno de los servicios que se utilicen como escenarios de práctica formativa en el área de la salud, estudio que debe ser elaborado teniendo en cuenta los "lineamientos de referencia para la asignación de cupos de estudiantes en escenarios clinicos" publicados por el Ministerio de Salud y Protección Social </t>
  </si>
  <si>
    <t>5. En los servicios de salud diferentes a los servicios de consulta externa especializada de dolor y cuidado paliativo, donde se atienden pacientes con enfermedades terminales, crónicas, degenerativas e irreversibles, a los cuales se les decida como conducta médica: como parte del plan integral de cuidado que gestiona el equipo de salud, o por solicitud del paciente; el manejo de dolor y cuidado paliativo, el profesional en medicina tratante cuenta con constancia de asistencia en las acciones de formación continua en el manejo de dolor y cuidado paliativo, cuando no sea especialista en dolor y cuidado paliativo</t>
  </si>
  <si>
    <t>6. El talento humano en salud de los servicios de atención del parto, cuidado intensivo y cuidado intermedio neonatal, pediátrico y adultos, cuentan con constancia de asistencia en las acciones de formación continua para la gestión del duelo</t>
  </si>
  <si>
    <t>7. En los servicios de salud donde se realicen imagenes diagnósticas por ultrasonido, cuenta con médico especialista en radiologia e imagenes diagnósticas también podrán realizar imagenes diagnósticas aquellos médicos especialistas, quienes en su pensum o formación académica hayan adquirido los conocimientos del manejo e interpretación del espectro electromagnetico, del ultrasonido especialmente, así como de la radiaciones ionizantes para establecer el diagnóstico o el tratamiento de las enfermedades inherentes a su especialidad, para lo cual deberá acreditar el respectivo certificado.</t>
  </si>
  <si>
    <t>8. Los profesionales de la medicina de los servicios de hospitalización de baja, mediana y alta complejidad, hospitalización paciente crónico con y sin ventilador, cuidados intensivos neonatales, pediátricos y adultos; urgencias, y servicios del grupo quirurgico en modalidad intramural,cuentan con certificación vigente de aprobación de la evaluación de competencias esenciales para el cuidado de la donante expedida por el Instituto Nacional de Salud.</t>
  </si>
  <si>
    <t>9. Las instituciones prestadoras de servicios de salud con servicios de cuidado intensivo pediatrico y adulto que adicionalmente habiliten servicio quirurgico de neurocirugía, tienen disponibilidad de coordinador operativo de trasplantes.</t>
  </si>
  <si>
    <t>10. El talento humano en salud de los servicios de salud de los grupos de consulta externa, internación y el servicio de urgencias, cuentan con constancia de asistencia en las acciones de formación continua en la atención integral en salud de las personas victimas de violencia sexual.</t>
  </si>
  <si>
    <t>11. El talento humano en salud de los servicios de transporte asistencial, atención prehospitalaria y urgencias, cuentasn con constancia de asistencia en las acciones de formación continua en la atención a personas víctimas de ataques con agentes químicos.</t>
  </si>
  <si>
    <t>12. Cuando en un servicio de salud se realicen "pruebas en punto de atención del paciente - (point of care testing - POCT)", el talento humano en salud qeu las realice, a excepción del profesional en bacteriologia cuenta con constancia de asistencia en las acciones de formación continua en la atención a personas víctimas de ataques con agentes químicos.</t>
  </si>
  <si>
    <t>13. Procedimientos bajo sedación:</t>
  </si>
  <si>
    <r>
      <rPr>
        <sz val="11"/>
        <color indexed="8"/>
        <rFont val="Arial"/>
        <family val="2"/>
      </rPr>
      <t xml:space="preserve">13.1 Cuando fuera de salas de cirugía, se realicen procedimientos bajo sedación Grado I y II, adicional al profesional de salud que realiza el procedimiento, </t>
    </r>
    <r>
      <rPr>
        <b/>
        <sz val="11"/>
        <color indexed="8"/>
        <rFont val="Calibri"/>
        <family val="2"/>
      </rPr>
      <t>cuenta con:</t>
    </r>
  </si>
  <si>
    <t xml:space="preserve">13.1.1. Profesional en la medicina especialista en anestesiologia, o profesional de la medicina o profesional en odontologia, según aplique, el cual será el encargado de administrar el medicamento y realizar el monitoreo continuo del paciente (registro de signos vitales y la respuesta a la sedación) </t>
  </si>
  <si>
    <t>13.1.2. Todos los profesionales, a excepción del profesional de la medicina especialista en anestesiologia, deben demostrar constancia de asistencia a curso de formación continua en soporte vital básico y sedación</t>
  </si>
  <si>
    <t>13.1.3 Para sedacción con óxido nitroso en odontologia, el profesional de la odontología cuenta con constancia de asistencia en las acciones de formación continua para uso clínico y práctico de este gas.</t>
  </si>
  <si>
    <t xml:space="preserve">13.2. Cuando fuera de las salas de cirugia, se realicen procedimientos bajo sedación grado III, adicional al profesional de salud que realiza el procedimiento, cuenta con profesional de la medicina con especialidad médico - quirúrgica, quién será el responsable de administrar la sedación </t>
  </si>
  <si>
    <t xml:space="preserve">13.3. Cuando fuera de las salas de cirugía, se realicen procedimientos bajo sedación grado IV, adicional al profesional de  salud que realiza el procedimiento, cuenta con profesional de la medicina especialisa en anestesiologia, quién será el responsable de administrar la sedación  </t>
  </si>
  <si>
    <t>13.4 Cuenta con profesional de la medicina especialista en anestesiologia cuando la atención de trate de pacientes con caracteristicas particulares: poco colaboradores; edades extremas; con enfermedades severas:cardíacas, pulmonares, hepáticas, renales o del sistema nervioso central;cualquier alteración del grado de consciencia, con obesidad mórbida, con apnea del sueño, embarazadas, o quienes abusan del alcohol o de las drogas; antecedentes de sedación fallida o que presentaron efectos adversos a algún medicamento utilizado en la sedación, por tener un elevado riesgo de desarrollar complicaciones relacionadas con la sedación analgesia</t>
  </si>
  <si>
    <t>Modalidad de telemedicina prestador remisor - prestador de referencia</t>
  </si>
  <si>
    <t>14. Adicional a los criterios del estándar de talento humano enunciados que le aplique, el talento humano en salud que preste directamente un servicio de salud bajo la modalidad telemedicina cuentan con constancia de asistencia en las acciones de formación continua en el manejo de tecnología utilizada por el prestador, los procesos y herramientas inherentes a la prestación de servicios bajo esta modalidad</t>
  </si>
  <si>
    <t>CUMPLE</t>
  </si>
  <si>
    <t>NO CUMPLE</t>
  </si>
  <si>
    <t>NO APLICA</t>
  </si>
  <si>
    <t>Estandar de Infraestructura</t>
  </si>
  <si>
    <t>TSINF</t>
  </si>
  <si>
    <t>Edificaciones de uso exclusivo en salud</t>
  </si>
  <si>
    <t xml:space="preserve">1. Los servicios de salud de urgencias, de atención del parto, hospitalarios y de cirugía que realicen procedimientos quirúrgicos no ambulatorios, solo se pueden prestar en edificaciones de uso exclusivo de salud. </t>
  </si>
  <si>
    <t>2. Los servicios de salud de: urgencias, cirugía y del grupo de internación, así como en los servicios de salud donde se realice el proceso de esterilización, deben contar con ambiente de aseo de uso exclusivo</t>
  </si>
  <si>
    <t>3. Cuando en una edificación de uso exclusivo de salud funcione más de un prestador de servicios de salud con servicios de los grupos de consulta externa y apoyo diagnóstico y complementación terapeutica, cada prestador cuenta con infraestructura separada delimitada fisicamente. Se pueden compartir los siguientes ambientes y áreas: aseo, salas de espera y unidades sanitarias.</t>
  </si>
  <si>
    <t>4. Las edificaciones donde se presten servicios de salud de urgencias y del grupo de internación, cuentan con tanque de almacenamientode agua para el consumo humano que garantice como mínimo una reserva de 24 horas de servicio continuo, calculando con base en el consumo de 600 lt por cama/camilla al día.</t>
  </si>
  <si>
    <t>5. Cuando el prestador de servicios de salud cuente con mas de una infraestructura y estas se puedan vincular funcionalmente entre si, lo harán mediante tunel o puente cubierto, o muro(s) colindante(s) que cuenten con acceso (s) que intercomuniquen las infraestructuras, de uso exclusivo del prestador y adicionalmente cumplen con las siguientes caracteristicas:</t>
  </si>
  <si>
    <t>5.1. Ancho que permita la movilización de camas, camillas, sillas de ruedas, equipos biomédicos  y personal para el traslado de los pacientes  en condiciones seguras.</t>
  </si>
  <si>
    <t>5.2. El piso del túnel o puente debe ser uniforme y de material antideslizante o con elementos que garanticen esta propiedad en todo su recorrido, con pasamanos d a ambos lados y con protecciones laterales hacia espacios libres.</t>
  </si>
  <si>
    <t>5.3. Lo anterior siempre y cuando la norma urbanística de la jurisdicción donde se localizan las sedes hayan aprobado esta forma de vinculación funcional entre las mismas.</t>
  </si>
  <si>
    <t>5.4. Esta edificación se podrá habilitar como una o varias sedes, de acuerdo con lo que determine el prestador de servicios de salud</t>
  </si>
  <si>
    <t>Edificaciones de uso mixto</t>
  </si>
  <si>
    <t>6. Cuando en una edificación de uso mixto funcione más de un prestador de servicios de salud, cada uno cuenta con infraestructura separada y delimitada físicamente. Se pueden compartir las salas de espera y las unidades sanitarias.</t>
  </si>
  <si>
    <t>7. En edificaciones de uso mixto pueden funsionar los prestadores de servicios de salud que oferten y presten servicios de los grupos de consulta externa. de apoyo diagnóstico y complementación terapeutica y los servicios del grupo quirurgico que realicen exclusivamente procedimientos de cirugia ambulatoria.</t>
  </si>
  <si>
    <t>Edificaciones de uso exclusivo en salud y edificaciones de uso mixto</t>
  </si>
  <si>
    <t>8. Los prestadores de servicios de salud ubicados en edificaciones de hasta tres (3) pisos o niveles contados a partir del nivel más bajo construido, y que funcione en segundo o tercer nivel o piso, cuentan con ascensor o rampa o sistema alternativo de elevación. El sistema alternativo de elevación no puede ser utilizado cuando se presten servicios hospitalarios, cirugía, urgencias o de atención del parto.</t>
  </si>
  <si>
    <t>9. Los sistemas alternativos de elevación deben cumplir con las siguientes condiciones:</t>
  </si>
  <si>
    <t>9.1. Su ubicación no interfiera con el acceso y evacuación de los usuarios por las escaleras</t>
  </si>
  <si>
    <t>9.2. Estén disponibles tanto para el acceso como para la evacuación de los usuarios</t>
  </si>
  <si>
    <t>9.3. Su manejo sea autonomo</t>
  </si>
  <si>
    <t>9.4. Garanticen seguridad durante su uso</t>
  </si>
  <si>
    <t>10. Las edificaciones con más de tres (3) pisos o niveles, contados a partir del nivel más bajo construido, cuentan con ascensor.</t>
  </si>
  <si>
    <t>11. En edificaciones donde se presten servicios de los grupos de internación, atención del parto, quirurgicos o urgencias para la movilización de pacientes en camilla, la cabina de los ascensores debe tener las dimensiones interiores mínimas de 2.20 de profundidad y de 1.20 ancho, que garanticen el traslado seguro de los pacientes. Las dimensiones de la cabina podrán ser variables en el o los ascensores que el prestador determine para la movilización de usuarios a pie o en silla de ruedas.</t>
  </si>
  <si>
    <t>12. Si se tienen escaleras o rampas, el piso debe ser uniforme y de material antideslizante o con elementos que garanticen esta propiedad en todo su recorrido, con pasamanos de preferencia a ambos lados y con protecciones laterales hacia espacios libres.</t>
  </si>
  <si>
    <r>
      <rPr>
        <sz val="11"/>
        <color indexed="8"/>
        <rFont val="Arial"/>
        <family val="2"/>
      </rPr>
      <t xml:space="preserve">13. Las edificaciones donde se presten servicios de salud </t>
    </r>
    <r>
      <rPr>
        <b/>
        <sz val="11"/>
        <color indexed="8"/>
        <rFont val="Calibri"/>
        <family val="2"/>
      </rPr>
      <t>cuentan con</t>
    </r>
    <r>
      <rPr>
        <sz val="11"/>
        <color indexed="8"/>
        <rFont val="Calibri"/>
        <family val="2"/>
      </rPr>
      <t xml:space="preserve"> suministro de agua, energia eléctrica, conexión a la red de alcantarillado y sistemas de comunicaciones. </t>
    </r>
  </si>
  <si>
    <t xml:space="preserve">15. El prestador de servicios de salud que utilice equipos generadores de radiaciones ionizantes cuenta con licencia de práctica médica vigente expedida por la entidad competente. </t>
  </si>
  <si>
    <r>
      <rPr>
        <sz val="11"/>
        <color indexed="8"/>
        <rFont val="Arial"/>
        <family val="2"/>
      </rPr>
      <t xml:space="preserve">16. El prestador de servicios de salud que utilice fuentes radiactivas </t>
    </r>
    <r>
      <rPr>
        <b/>
        <sz val="11"/>
        <color indexed="8"/>
        <rFont val="Calibri"/>
        <family val="2"/>
      </rPr>
      <t>cuenta con</t>
    </r>
    <r>
      <rPr>
        <sz val="11"/>
        <color indexed="8"/>
        <rFont val="Calibri"/>
        <family val="2"/>
      </rPr>
      <t xml:space="preserve"> autorización vigente de empleo de material radiactivo, expedida por la entidad reguladora competente</t>
    </r>
  </si>
  <si>
    <t>17. Cada prestador de servicios de salud debe contar con el respectivo concepto sanitario que dé cumplimiento a lo establecido en la normatividad sanitaria vigente en aspectos tales como agua para consumo humano, gestión de residuos, control de vectores, orden y aseo, condiciones locativas, entre otros. Este concepto será emitido por las autoridades sanitarias correspondientes, en el marco de sus competencias, y debe considerar los servicios de apoyo como lavanderia y servicio de alimentación.
Cuando estos servicios de apoyo son contratados con terceros dichos proveedores deben contar con el concepto sanitario correspondiente a la actividad de bienes y servicios que presta.</t>
  </si>
  <si>
    <t>Generalidades de los ambientes y las áreas de los servicios y sus características</t>
  </si>
  <si>
    <r>
      <rPr>
        <sz val="11"/>
        <color indexed="8"/>
        <rFont val="Arial"/>
        <family val="2"/>
      </rPr>
      <t xml:space="preserve">18. Las áreas y ambientes de todos los servicios de salud </t>
    </r>
    <r>
      <rPr>
        <b/>
        <sz val="11"/>
        <color indexed="8"/>
        <rFont val="Calibri"/>
        <family val="2"/>
      </rPr>
      <t xml:space="preserve">cuentan con </t>
    </r>
    <r>
      <rPr>
        <sz val="11"/>
        <color indexed="8"/>
        <rFont val="Calibri"/>
        <family val="2"/>
      </rPr>
      <t xml:space="preserve">ventilación natural o artificial. </t>
    </r>
  </si>
  <si>
    <t>19. Las áreas de circulación están libres de obstáculos de manera que permitan la movilización de pacientes, talento humano, usuarios y equipos biomédicos</t>
  </si>
  <si>
    <t>20. Los ambientes y áreas que hagan parte de cualquier servicio de salud, deben permitir la instalación y movilización de equipos biomedicos y personal necesarios para la atención del paciente en condiciones de rutina o de emergencia.</t>
  </si>
  <si>
    <t>21.En los servicios del grupo quirurgico, los ambientes y áreas clasificados como no restringidos, semirestringidos, deben señalizarse mediante la demarcación permanente en piso con material lavable y resistente al tráfico pesado, utilizando los siguientes colores</t>
  </si>
  <si>
    <t>21.1. Verde: Ambientes o áreas no restringidas</t>
  </si>
  <si>
    <t>21.2. Amarillo: Ambientes o áreas semi-restringidas</t>
  </si>
  <si>
    <t>21.3. Roja: Ambientes o áreas restringidas</t>
  </si>
  <si>
    <t>22. Cada uno de los pisos o niveles de la edificación cuenta con señalización y planos indicativos de las rutas de evacuación, salidas de emergencia y puntos de encuentro, visible al público en general.</t>
  </si>
  <si>
    <t>23. Si el prestador de servicios de salud no tiene habilitado el servicio de gestión pre-transfusional, pero realiza procedimientos de transfusión sanguínea en alguno de sus servicios habilitados, tiene disponibilidad de un área con iluminación y ventilación natural o artificial, para la ubicación de la dotación requerida de acuerdo con los componentes sanguíneos a transfundir.</t>
  </si>
  <si>
    <t xml:space="preserve">24. Cuando un prestador de servicios de salud realice procedimientos bajo sedación fuera de salas de cirugía, tiene disponibilidad de área o ambiente para la recuperación de pacientes que puede ser la misma área o ambiente donde se realiza el procedimiento, garantizando la privacidad del usuario. </t>
  </si>
  <si>
    <t>25. El prestador de servicios de salud que realice el proceso de esterilización, cuenta con:</t>
  </si>
  <si>
    <t>25.1. Ambiente o área de recibo de material contaminado.</t>
  </si>
  <si>
    <t>25.2. Ambiente o área de lavado</t>
  </si>
  <si>
    <t>25.3. Ambiente o área de secado</t>
  </si>
  <si>
    <t>25.4. Ambiente o área de empaque.</t>
  </si>
  <si>
    <t>25.5. Ambiente o área de esterilización</t>
  </si>
  <si>
    <t xml:space="preserve">25.6. Ambiente o área para almacenamiento de material esteril </t>
  </si>
  <si>
    <t>25.7. Mesón de trabajo con poceta</t>
  </si>
  <si>
    <t>25.8. Lavamanos, cuando el proceso se realice fuera del servicio de salud</t>
  </si>
  <si>
    <t>26. El prestador de servicios de salud que contrate el proceso de esterilización, dentro de su infraestructura cuenta con:</t>
  </si>
  <si>
    <t>26.1. Ambiente o área para lavado, limpieza y desinfección y entrega de material limpio al proveedor</t>
  </si>
  <si>
    <t xml:space="preserve">26.2.  Ambiente o área para la recepción y almacenamiento del material esteril </t>
  </si>
  <si>
    <t>27. El prestador de servicios de salud que realice el proceso de esterilización en una cetral de esterilización cuenta con los siguientes ambientes y áreas señalizadas unidireccionales y de circulación restringida.</t>
  </si>
  <si>
    <t>27.1. Ambiente de recibo y lavado de material contaminado</t>
  </si>
  <si>
    <t>27.2. Ambiente limpio con las siguientes áreas:</t>
  </si>
  <si>
    <t>27.2.1. Área de secado</t>
  </si>
  <si>
    <t>27.2.2. Área de empaque</t>
  </si>
  <si>
    <t xml:space="preserve">27.2.3. Área de esterilización </t>
  </si>
  <si>
    <t xml:space="preserve">27.3. Ambiente para almacenamiento de material esteril </t>
  </si>
  <si>
    <t>Caracteristicas de los ambientes y áreas que pueden ser requeridos en varios servicios de salud</t>
  </si>
  <si>
    <t>28. Consultorio: para efectos del presente manual se definen los siguientes tipos de consultorios de acuerdo con la oferta de servicios:</t>
  </si>
  <si>
    <r>
      <rPr>
        <b/>
        <sz val="11"/>
        <color indexed="8"/>
        <rFont val="Calibri"/>
        <family val="2"/>
      </rPr>
      <t xml:space="preserve">28.1. Consultorio donde se realiza examen fisico: </t>
    </r>
    <r>
      <rPr>
        <sz val="11"/>
        <color indexed="8"/>
        <rFont val="Calibri"/>
        <family val="2"/>
      </rPr>
      <t>ambiente con mínimo 10 mt2 (sin incluir la unidad sanitaria) que cuenta con_</t>
    </r>
  </si>
  <si>
    <t>28.1.1. área para entrevista</t>
  </si>
  <si>
    <t xml:space="preserve">28.1.2. área de examen </t>
  </si>
  <si>
    <t>28.1.3. Lavamanos. No se exige adicional si el consultorio cuenta con unidad sanitaria</t>
  </si>
  <si>
    <t>28.1.4. Las áreas están separadas entre si por barrera física fija o móvil, con excepción de los consultorios del servicio de urgencias, optometría y oftalmologia, donde no se requiere.</t>
  </si>
  <si>
    <r>
      <rPr>
        <b/>
        <sz val="11"/>
        <color indexed="8"/>
        <rFont val="Calibri"/>
        <family val="2"/>
      </rPr>
      <t xml:space="preserve">28.2. Consultorio donde se realizan procedimientos: </t>
    </r>
    <r>
      <rPr>
        <sz val="11"/>
        <color indexed="8"/>
        <rFont val="Calibri"/>
        <family val="2"/>
      </rPr>
      <t>ambiente mínimo de 10 m2 (sin incluir la unidad sanitaria) que cuenta con:</t>
    </r>
  </si>
  <si>
    <t>28.2.1. Área para entrevista.</t>
  </si>
  <si>
    <t>28.2.2. Área de procedimientos.</t>
  </si>
  <si>
    <t>28.2.3. Las áreas están separadas entre sí por barrera física fija.</t>
  </si>
  <si>
    <t>28.2.4. Mesón de trabajo.</t>
  </si>
  <si>
    <t>28.2.5. Poceta, cuando la requiera, según los procedimientos que el prestrador documente en el estándar de procesos prioritarios.</t>
  </si>
  <si>
    <t>28.2.6. Lavamanos. No se exige adiocnal si el consultorio cuenta con una unidad sanitaria.</t>
  </si>
  <si>
    <r>
      <rPr>
        <b/>
        <sz val="11"/>
        <color indexed="8"/>
        <rFont val="Calibri"/>
        <family val="2"/>
      </rPr>
      <t xml:space="preserve">28.3 Consultorio odontológico con una unidad odontológica: </t>
    </r>
    <r>
      <rPr>
        <sz val="11"/>
        <color indexed="8"/>
        <rFont val="Calibri"/>
        <family val="2"/>
      </rPr>
      <t>Ambiente con mínimo 10 m2 (sin incluir la unidad sanitaria) cuenta con:</t>
    </r>
  </si>
  <si>
    <t>28.3.1. Área para entrevista, si la requiere</t>
  </si>
  <si>
    <t>28.3.2. Área para unidad odontológica.</t>
  </si>
  <si>
    <t>28.3.3. Lavamanos. No se exige adicional si el consultorio cuenta con unidad sanitaria.</t>
  </si>
  <si>
    <t>28.3.4. Área con mesón de trabajo con poceta.</t>
  </si>
  <si>
    <r>
      <rPr>
        <b/>
        <sz val="11"/>
        <color indexed="8"/>
        <rFont val="Calibri"/>
        <family val="2"/>
      </rPr>
      <t xml:space="preserve">28.4. Consultorio odontológico con más de una unidad odontológica: </t>
    </r>
    <r>
      <rPr>
        <sz val="11"/>
        <color indexed="8"/>
        <rFont val="Calibri"/>
        <family val="2"/>
      </rPr>
      <t xml:space="preserve">Ambiente con mínimo 10 m2 (sin incluir la unidad sanitaria) que cuenta con: </t>
    </r>
  </si>
  <si>
    <t>28.4.1. Área adicional por cada unidad odontológica que permita la instalación y movilización de talento humano, pacientes, usuarios y equipos biomédicos.</t>
  </si>
  <si>
    <t>28.4.2. Barrera física fija o móvil entre las unidades odontológicas.</t>
  </si>
  <si>
    <t>28.4.3. Mínimo un lavamanos por cada tres unidades odontológicas o fracción.</t>
  </si>
  <si>
    <t>28.4.5. A partir de tres unidades odontológicas, adicional a lo mencionado en los numerales 28.4.1, 28.4.2 y 28.4.3, tiene disponibilidad de un ambiente con mesón de trabajo y poceta.</t>
  </si>
  <si>
    <r>
      <rPr>
        <b/>
        <sz val="11"/>
        <color indexed="8"/>
        <rFont val="Calibri"/>
        <family val="2"/>
      </rPr>
      <t>29. Consultorio donde se realiza únicamente entrevista, no se realiza examen físico ni procedimientos:</t>
    </r>
    <r>
      <rPr>
        <sz val="11"/>
        <color indexed="8"/>
        <rFont val="Calibri"/>
        <family val="2"/>
      </rPr>
      <t xml:space="preserve"> Ambiente con mínimo 4 m2 (sin incluir la unidad sanitaria), cuenta con:</t>
    </r>
  </si>
  <si>
    <t>29.1. Área para entrevista, según el tipo de consulta.</t>
  </si>
  <si>
    <t>29.2. Lavamanos. No se exige adicional si el consultorio cuenta con unidad sanitaria.</t>
  </si>
  <si>
    <t>30. Sala de procedimientos: Es el ambiente donde se realizan procedimientos derivados de los servicios de salud. Para efectos del presente manual, se definen los siguientes tipos de sala:</t>
  </si>
  <si>
    <t>30.1. Sala de procedimientos o curaciones. 
Ambiente con mínimo 8 m2, que cuenta con:</t>
  </si>
  <si>
    <t>30.1.1. Mesón de trabajo</t>
  </si>
  <si>
    <t>30.1.2. Poceta, cuando la requiera, según los procedimientos que el prestador documente en el estándar de procedimientos prioritarios.</t>
  </si>
  <si>
    <t>30.1.3. Lavamanos</t>
  </si>
  <si>
    <t>30.2. Sala de procedimientos de Litotricia: 
Ambiente con dimensión variable acirde con la tecnólogía utilizada, que cuenta con mesón de trabajo con poceta y disponibilidad de:</t>
  </si>
  <si>
    <t>30.2.1. Vestidor para pacientes con área para casilleros.</t>
  </si>
  <si>
    <t>30.2.2. Área de recuperación.</t>
  </si>
  <si>
    <t>30.2.3. Unidad sanitaria.</t>
  </si>
  <si>
    <t>30.3. Sala de procedimientos endoscópicos:
Ambiente con dimensión variable acorde con el tipo de tecnología utilizada y los procedimientos que se realicen, cuenta con:</t>
  </si>
  <si>
    <t>30.3.1. Área de procedimientos endoscópicos.</t>
  </si>
  <si>
    <t>30.3.2. Área de recuperación, que puede ser la misma área donde se realice el procedimiento endoscópico.</t>
  </si>
  <si>
    <t>30.3.3 Lavamanos.
Disponibilidad de:</t>
  </si>
  <si>
    <t>30.3.4. Unidad sanitaria</t>
  </si>
  <si>
    <t>30.3.5. Vestidr para pacientes con área para casilleros que puede ser la misma unidad sanitaria con casilleros.</t>
  </si>
  <si>
    <t>30.3.6. Ambiente o área para almacenar materiales e insumos.</t>
  </si>
  <si>
    <t>30.3.7. Área de limpieza y desinfección de endoscopis con mesón de trabajo con poceta.</t>
  </si>
  <si>
    <t>30.3.8. Ambiente o área para almacenamiento de equipos biomédicos.</t>
  </si>
  <si>
    <t>30.4. Si se realiza procedimiento de monitorización electroencefalográfica con vídeo y radio, cuenta con:</t>
  </si>
  <si>
    <t>30.4.1. Ambiente con dimensión variable acorde con el tipo de tecnología utilizada.
Disponibilidad de:</t>
  </si>
  <si>
    <t>30.4.2. Unidad sanitaria</t>
  </si>
  <si>
    <t>30.5. Si se realiza procedimientos terapéuticos con láser de argón o yag láser, cuenta con ambiente con dimensión variable acorde con el tipo de tecnología utilizada:</t>
  </si>
  <si>
    <t>31. Sistema de alarma cuando se cuente con red de distribución de gases medicinales.</t>
  </si>
  <si>
    <t>32. Puesto de enfermería
Área con dimensión variable que, de acuerdo con las necesidades de cada servicio, cumplen con las siguientes características:</t>
  </si>
  <si>
    <t>32.1. Superficie de trabajo</t>
  </si>
  <si>
    <t>32.2. Permitela monitprización permanente de los pacientes o sistemas alternativos para su visualización.</t>
  </si>
  <si>
    <t>32.3. Cuenta con alarma o sistema de llamado de enfermería, donde se requiera.</t>
  </si>
  <si>
    <t>33. Ambiente o área de trabajo limpio, que cuenta con:</t>
  </si>
  <si>
    <t>33.1. Mesón de trabajo.</t>
  </si>
  <si>
    <t>33.2. Área para el almacenamiento y aislamiento de medicamentos.</t>
  </si>
  <si>
    <t>33.3. Lavamanos.</t>
  </si>
  <si>
    <t>34. Ambuiente de trabajo sucio, que cuenta con:</t>
  </si>
  <si>
    <t>34.1. Mesón de trabajo con poceta.</t>
  </si>
  <si>
    <t>34.2. Lavamanos.</t>
  </si>
  <si>
    <t>35. Estación de enfermería, que cuenta con:</t>
  </si>
  <si>
    <t>35.1. Puesto de enfermería.</t>
  </si>
  <si>
    <t>35.2. Ambiente o área de trabajo limpio.</t>
  </si>
  <si>
    <t>35.3. Ambiente de trabajo socio.
Disponibilidad de los siguientes ambientes o áreas:</t>
  </si>
  <si>
    <t>35.4. Área o ambiente para el depósito de equipos biomédicos con dimensión variable de acuerdo con las necesidades del servicio.</t>
  </si>
  <si>
    <t>35.5. Área o ambiente para depósito de ropa limpia de dimensión variable de acuerdo con las necesidades del servicio.</t>
  </si>
  <si>
    <t>35.6. Ambiente para depósito de ropa sucia, con dimensión variable de acuerdo con las necesidades del servicio.</t>
  </si>
  <si>
    <t>35.7. Lavapatos cuando el servicio de salud lo requiera.</t>
  </si>
  <si>
    <t>35.8. Unidad sanitaria.</t>
  </si>
  <si>
    <t>36. Baño, ambiente que cuenta con:</t>
  </si>
  <si>
    <t>36.1. Sanitario.</t>
  </si>
  <si>
    <t xml:space="preserve">36.2. Lavamanos. </t>
  </si>
  <si>
    <t>36.3. Ducha.</t>
  </si>
  <si>
    <t>36.4. Alarma o sistema de llamado, donde se requiera.</t>
  </si>
  <si>
    <t>36.5. Puertas corredizas o con apertura hacia el exterior.</t>
  </si>
  <si>
    <t>37. Unidad sanitaria, ambiente que cuenta con:</t>
  </si>
  <si>
    <t>37.1. Sanitario.</t>
  </si>
  <si>
    <t>37.2. Lavamanos.</t>
  </si>
  <si>
    <t>38. La unidad sanitara adaptada para personas con movilidad reducida cuenta con:</t>
  </si>
  <si>
    <t>38.1. Sanitario</t>
  </si>
  <si>
    <t>38.2 Lavamanos.</t>
  </si>
  <si>
    <t>38.3. Dimensiones que permita el desplazamiento del paciente y maniobra en su interior, las puertas tienen un ancho que permite el fácil acceso de pacientes en sillas de ruedas.</t>
  </si>
  <si>
    <t>38.4. Puertas corredizas o con apertura hacia el exterior.</t>
  </si>
  <si>
    <t>38.5. Accesorios que facilite la accesibilidad, movilidad y seguridad del usuario.</t>
  </si>
  <si>
    <t>38.6. Alarma o sistema de llamado.</t>
  </si>
  <si>
    <t>39. Bateria sanitaria, ambiente que cuenta con sanitarios en serie y lavamanos, discriminadas por sexo, serán separadas con barreras físicas fijas o divisiones en materiales resistentes, inoxidables e impermeables, con espacios libres que faciliten la ventilación y las labores de aseo. Se instalará adicionalmente un orinal para sexomasculino. Como mínimo uno de los sanitarios de la bateria debe ser apto para personas com movilidad reducida discriminado por sexo.</t>
  </si>
  <si>
    <t>40. Sala de espera:</t>
  </si>
  <si>
    <t>40.1. Ambiente o área con dimensión variable de acuerdo al servicio o servicios, independiente de las áreas de circulación, que cuenta con ventilación e iluminación natural y/o artificial.</t>
  </si>
  <si>
    <t>40.2. Disponibilidad de unidades sanitarias discriminadas por sexo o baterias sanitarias.</t>
  </si>
  <si>
    <t>Generalidades de las condiciones de orden, aseo, limpieza y desinfecciones</t>
  </si>
  <si>
    <t>41. Las condiciones de orde, aseo, limpieza y desinfección son evidentes y responde a un proceso dinámico de acuerdo con los servicios prestados.</t>
  </si>
  <si>
    <t>42. En las edificaciones destinadas a la prestación de servicios de salud, los pisos deben ser resistentes a factores ambientales, deben ser continuos, antideslizantes, impermeables, lavables, sólidos, resistentes a procesos de lavado y desinfección. Cuando se tengan dilataciones y juntas, estas deben ser selladas de manera que ofrezcan continuidad de la superficie.</t>
  </si>
  <si>
    <t xml:space="preserve">43. Los cielo rasos o techos y paredes o muros deben ser impoermeables, lavables, sólidos, resistentes a fctores ambientales e incombustibles y de superficie lisa y continua. </t>
  </si>
  <si>
    <t>45. En los servicios de cirugía, atención del parto, ambiente TPR y el ambiente de esterilización, la unión entre cielo raso o techo y la pared o muro y la unión entre paredes o muros, debe contar con media caña, evitando la formación de aristas o de esquinas.</t>
  </si>
  <si>
    <t>Criterios de la infraestructura para las modalidades extramural y telemedicina</t>
  </si>
  <si>
    <t>Modalidad extramural unidad móvil, jornada de salud y domiciliaria</t>
  </si>
  <si>
    <t xml:space="preserve">46. Cuando un prestador de servicios de salud preste sus servicios exclusivamente en la modalidad extramural, la sede cuenta con: </t>
  </si>
  <si>
    <t>46.1. Ambiente o área para el almacenamiento de medicamentos o dispositivos médicos e isumos, cuando se requiera.</t>
  </si>
  <si>
    <t>46.2. Ambiente o área para el almacenamiento de equipos biomédicos.</t>
  </si>
  <si>
    <t>46.3. Ambiente o área para el archivo de las historias clínicas y registros.</t>
  </si>
  <si>
    <t>47. Disponibilidad de ambiente o área para las labores de aseo, limpieza y desinfección para las unidades móviles.</t>
  </si>
  <si>
    <t>Movilidad extramural domiciliaria.</t>
  </si>
  <si>
    <t>48. El domicilio del paciente cumple con las siguientes condiciones:</t>
  </si>
  <si>
    <t>48.1. Servicios públicos domiciliarios: Acueducto, alcantarillado, energía eléctrica y sistema de comunicación.</t>
  </si>
  <si>
    <t>48.2. Unidad sanitaria o baño.</t>
  </si>
  <si>
    <t>Modalidad extramural Unidad móvil, terrestre y acuática.</t>
  </si>
  <si>
    <t>49. Las condiciones de orden, aseo, limpieza y desinfección son evidentes y responden a un proceso dinámico de acuerdo con los servicios prestados.</t>
  </si>
  <si>
    <t>50. La unidad móvil cuenta con:</t>
  </si>
  <si>
    <t xml:space="preserve">50.1. De acuerdo con los servicios a prestar, los ambientes y áreas cumplen </t>
  </si>
  <si>
    <t>50.2. Suministro de agua potable de manera permanente.</t>
  </si>
  <si>
    <t>50.3. Tanque para el almacenamiento de aguas residuales. Las aguas residuales no se vierten en la vía pública o en el cauce fluvial.</t>
  </si>
  <si>
    <t>50.4. Identificación visual como unidad móvil terrestre o acuática según aplique.</t>
  </si>
  <si>
    <t>50.5. Acceso al servicio de energía eléctrica o fuente de energía alternativa.</t>
  </si>
  <si>
    <t>50.6. Señalización y condiciones que garanticen la seguridad durante el abordaje, incluyendo el ingreso de personas con discapacidad.</t>
  </si>
  <si>
    <t>50.7. Estructuras firmes para el ingreso y salida de pacientes y usuarios, con protecciones laterales a espacios libres.</t>
  </si>
  <si>
    <t>50.8. Señalización de áreas restringidas al interior de la unidad móvil.</t>
  </si>
  <si>
    <t>50.9. Barreras o mecanismos que impidan el ingres de usuarios a las áreas restringidas.</t>
  </si>
  <si>
    <t>50.10. Para unidades móviles marítimas o fluviales, las uniones con tierra firme son continuas, sin desniveles y permiten el flujo de camillas y sillas de ruedas.</t>
  </si>
  <si>
    <t>Modalidad telemedicina - Prestador remisor</t>
  </si>
  <si>
    <t>51. Adicional a los criterios del estándar de infraestructura enunciados que le aplique, el prestador de servicios de salud cuenta con:</t>
  </si>
  <si>
    <t>51.1. Conectividad que garantice la prestación de servicios de salud con integridad y continuidad de acuerdo con el método de transferencia de información que utilice (sincrónico o asincrónico).</t>
  </si>
  <si>
    <t>51.2. Plataformas tecnológicas que garanticen la seguridad y privacidad de la información y la disponibilidad permanente para prestar los servicios de salud, cumpliendo con los criterios de seguridad, privacidad y protección de datos personales establecidos en la normatividad o lineamientos que regulen la materia.</t>
  </si>
  <si>
    <t>51.3. Suministro de energía eléctrica o baterias que permitan el uso de los instrumentos de comunicación y de los equipos biomédicos necesarios.</t>
  </si>
  <si>
    <t>51.4. Nivel de iluminación homogénea con luz fluorescente blanca fría y no mezclar tipos de iluminación cálida con fría.</t>
  </si>
  <si>
    <t>Modalidad telemedicina - Prestador referencia.</t>
  </si>
  <si>
    <t>52. Adicional a los criterios del estándar de infraestructura enunciados que le aplique, el prestador de servicios de salud cuenta con:</t>
  </si>
  <si>
    <t>52.1. Conectividad que garactice la pestación de servicios de salud con integridad y continuidad de acuerdo con el método de transferencia de información que utilice (sincrónico o asincrónico).</t>
  </si>
  <si>
    <t>52.2. Plataformas tecnológicas que garanticen la seguridad y privacidad de la información y la disponibilidad permanente para prestar los servicio de salud, cumpliendo con los criterios de seguridad, privacidad y protección de datos personales establecidos en la normatividado lineamientos que regulen la materia.</t>
  </si>
  <si>
    <t>52.3. Suministro de energía eléctrica o baterias que permitan el uso de los instrumentos de comunicación y de los equipos biompedicos necesarios.</t>
  </si>
  <si>
    <t>52.4. Nivel de iluminación homogénea.</t>
  </si>
  <si>
    <t>Modalidad telemedicina - Prestador de referencia exclusivo.</t>
  </si>
  <si>
    <t>53. Cuando el prestador de servicios de salud preste sus servicios exclusivamente en la modalidad de telemedicina como prestador de referencia, cuenta con:</t>
  </si>
  <si>
    <t>53.1. Ambiente exclusivo para la realización de la atención a distancia que garantiza la privacidad y la confidencialidad durante la atención, la seguridad de los equipos frente a la extracciónno autorizada y condiciones ambientales para su correcto funcionamiento,libre de interferencias visuales y sonoras.</t>
  </si>
  <si>
    <t>53.2. Conectividad que garantice la prestación de servicios de salud con integridad y continuidad de acuerdo con el método de transferencia de información que utilice (sincrónico o asincrónico)</t>
  </si>
  <si>
    <t>53.3. Plataformas tecnológicas que garantizan la seguridad y privacidad de la información y la disponibilidad permanente para prestar los servicios, cumpliendo con los criterios de seguridad, privacidad y protección de datos personales establecidos en la normatividad que regule la materia.</t>
  </si>
  <si>
    <t>53.4. Suministro de energía eléctrica o baterias que permitan el uso de los instrumentos de comunicación y de los equipos biomédicos cuando aplique.</t>
  </si>
  <si>
    <t>53.5. Nivel de iluminación homogénea.</t>
  </si>
  <si>
    <t>Estandar de Dotación</t>
  </si>
  <si>
    <t>TSDOT</t>
  </si>
  <si>
    <t xml:space="preserve">1. El prestador de servicios de salud cuenta con el registro de la relación de los equipos biomédicos requeridos para la prestación de servicios de salud, este registro cuenta como mínimo con la siguiente información: </t>
  </si>
  <si>
    <t xml:space="preserve">1.1. Nombre del equipo biomédico. </t>
  </si>
  <si>
    <t xml:space="preserve">1.2. Marca. </t>
  </si>
  <si>
    <t>1.3. Modelo.</t>
  </si>
  <si>
    <t xml:space="preserve">1.4. Serie. </t>
  </si>
  <si>
    <t>1.5. Registro sanitario para dispositivos médicos o permiso de comercialización para equipos biomédicos de tecnología controlada, cuando lo requiera.</t>
  </si>
  <si>
    <t xml:space="preserve">1.6. Clasificación por riesgo, cuando el equipo lo requiera. </t>
  </si>
  <si>
    <t>2. El prestador de servicios de salud garantiza las condiciones técnicas de calidad de los equipos biomédicos, para lo cual cuenta con:</t>
  </si>
  <si>
    <t>2.1. Programa de mantenimiento preventivo de los equipos biomédicos, que incluya el cumplimiento de las recomendaciones establecidas por el fabricante o de acuerdo con el protocolo de mantenimiento que tenga definido el prestador, éste último cuando no esté definido por el fabricante.</t>
  </si>
  <si>
    <t>2.2. Hoja(s) de vida del(los) equipo(s) biomédico(s), con los registros de los mantenimientos preventivos y correctivos, según corresponda.</t>
  </si>
  <si>
    <t xml:space="preserve">3. El prestador de servicios de salud cuenta con un programa de capacitación en el uso de dispositivos médicos cuando éstos lo requieran, el cual puede ser desarrollado por el fabricante, importador o por el mismo prestador. </t>
  </si>
  <si>
    <t>4. La dotación de los servicios de salud está en concordancia con lo definido por el prestador en el estándar de procesos prioritarios.</t>
  </si>
  <si>
    <t>5. La suficiencia de equipos biomédicos está relacionada con la frecuencia de uso de los mismo, incluyendo los tiempos del proceso de esterilización, cuando aplique.</t>
  </si>
  <si>
    <t>6. El mantenimiento de los equipos biomédicps es ejecutado por el talento humano profesional, tecnólogo o técnico en áreas relacionadas. Este mantenimiento puede ser realizado directamente por el prestador de servicios de salud o mediante contrato o convenio con un tercero.</t>
  </si>
  <si>
    <t>7. Los prestadores que oferten servicios de salud en modalidad extramural no pueden elaborar ni adaptar dispositivos médicos sobre medida.</t>
  </si>
  <si>
    <t>8. Los servicios de salud que requieren carro de paro, cuenta con la siguiente dotación:</t>
  </si>
  <si>
    <t>8.1. Desfibrilador bifásico con sistema de visualización integrado, capacidad de cardioversión, marcapasos transcutáneo y paletas para adultos y pediátricas según aplique.</t>
  </si>
  <si>
    <t>8.2. Resucitador  pulmonar  manual.</t>
  </si>
  <si>
    <t>8.3. Aspirador o sistema de vacío.</t>
  </si>
  <si>
    <t>8.4. Monitor de signos vitales con accesorios que cuenta como mínimo con:</t>
  </si>
  <si>
    <t>8.4.1. Trazado electrocardiográfico si no está incorporado en el desfibrilador</t>
  </si>
  <si>
    <t>8.4.2.Presión no invasiva</t>
  </si>
  <si>
    <t>8.4.3. Saturación de oxígeno que puede estar integrado en el monitor o externo</t>
  </si>
  <si>
    <t>8.4.4. Batería</t>
  </si>
  <si>
    <t>8.5. Laringoscopio con hojas rectas y curvas para adultos y pediátricas, según aplique</t>
  </si>
  <si>
    <t>8.6. Medicamentos, dispositivos médicos e insumos, definidos por el prestador.</t>
  </si>
  <si>
    <t>9. Las instituciones prestadoras de servicios de salud con servicios de hospitalización, hospitalización paciente crónico con y sin ventilador, cuidado intensivo neonatal, pediátrico y adulto, urgencias y del grupo quirúrgico, en la modalidad intramural, cuentan con equipos de telecomunicaciones de doble via y conectividad para notificar a la Red de Donación y Trasplantes sobre la existencia de un posible donante.</t>
  </si>
  <si>
    <r>
      <rPr>
        <sz val="11"/>
        <color indexed="8"/>
        <rFont val="Arial"/>
        <family val="2"/>
      </rPr>
      <t>10. Las instituciones prestadoras de servicios de salud con servicios de cuidado intensivo pediátrico y adulto que adicionalmente  habiliten el servicio quirúrgico de neurocirugía, cuentan con equipo biomédico para  realizar pruebas auxiliares en el diagnóstico de muerte encefálica, según lo documentado en el estándar de procesos prioritarios.</t>
    </r>
    <r>
      <rPr>
        <b/>
        <sz val="11"/>
        <color indexed="8"/>
        <rFont val="Calibri"/>
        <family val="2"/>
      </rPr>
      <t xml:space="preserve"> </t>
    </r>
  </si>
  <si>
    <t>11. En los sistemas centralizados de gases medicinales, se realiza el mantenimiento a los componentes del sistema por el personal capacitado por el fabricante.</t>
  </si>
  <si>
    <t>12. El prestador de servicios de salud que realice el proceso de esterilización en un área o ambiente dentro o fuera del servicio de salud cuenta con los equipos biomédicos y la dotación de acuerdo con el método utilizado.</t>
  </si>
  <si>
    <t>13. Si el prestador de servicios de salud no tiene habilitado el servicio de gestión pre transfusional, pero realiza procedimientos de transfusión sanguínea en alguno de sus servicios habilitados cuenta con:</t>
  </si>
  <si>
    <t>13.1. Nevera o depósito fria para el almacenamiento de sangre o de sus componentes con sistema de control de temperatura entre 1ºC y 6ºC y alarma audible o sistema de monitoreo que alerte cambios próximos al límite en que la sangre o sus componentes puedan deteriorarse.</t>
  </si>
  <si>
    <t>13.2. Equipo para descongelar plasma, cuando se requiera, con sistema de control de temperatura.</t>
  </si>
  <si>
    <t>13.3 Congelador para la conservación de plasma o crioprecipitados con registro y control de temperatura por debajo de -18ºC y sistema de alarma audible que alerte cambios próximos al límite en que el componente almacenado pueda deteriorarse, cuando se requiera.</t>
  </si>
  <si>
    <t>13.4. Agitador  o rotador de plaquetas con sistema de control de temperatura  entre 20ºC y 24ºC cuando se requiera.</t>
  </si>
  <si>
    <t>13.5. Nevera para transporte de componentes sanguíneos, donde se garantice la cadena de frío.</t>
  </si>
  <si>
    <t>14. Los servicios de salud donde se realicen procedimientos  bajo sedación fuera de salas de cirugía y monitorización electroencefalográfica con video y radio cuentan con carro de paro.</t>
  </si>
  <si>
    <t>15. En los servicios de los grupos quirúrgico, internación y el servicio de urgencias, el prestador de servicios de salud cuenta con accesorios para garantizar empaque cerrado y transporte de los elementos sucios y limplos, como compreseros, vehículos para ta recolección interna de residuos, carros de comida, instrumental, entre otros.</t>
  </si>
  <si>
    <t>Modalidad extramural</t>
  </si>
  <si>
    <t>16. Adicional a los criterios enunciados del presente estándar, que le apliquen, el prestador de servicios de salud cuenta con:</t>
  </si>
  <si>
    <t>16.1. Sistemas de telecomunicaciones de doble vía.</t>
  </si>
  <si>
    <t>16.2. Cuando se realicen pruebas para la detección de eventos de interés en salud pública, cuenta con:</t>
  </si>
  <si>
    <t>16.2.1. Microscopio</t>
  </si>
  <si>
    <t>16.2.2. Cinta métrica</t>
  </si>
  <si>
    <t>16.2.3. Báscula</t>
  </si>
  <si>
    <t>Modalidad telemedicina</t>
  </si>
  <si>
    <t>17. El prestador de servicios de salud realiza el mantenimiento de la tecnología de información y de comunicaciones para avalar la calidad de la información, y adicionalmente cuenta con:</t>
  </si>
  <si>
    <t>17.1. Prestador remisor</t>
  </si>
  <si>
    <t>17.1.1. Documento firmado por un ingeniero biomédico con tarjeta profesional vigente, que certifique que:</t>
  </si>
  <si>
    <t>17.1.1.1. Los dispositivos periféricos necesarios, de acuerdo con el tipo de servicios ofertados, garantizan la obtención de la información requerida por el prestador de referencia.</t>
  </si>
  <si>
    <t>17.1.1.2. Los equipos de captura utilizados por  el prestador de servicios de salud garantizan que la información obtenida es equivalente a la original, de manera que al ser reproducida se garantice su calidad y confiabilidad.</t>
  </si>
  <si>
    <t>17.1.1.3. Los parámetros de digitalización y compresión seleccionados en los equipos durante la captura de datos o imágenes garantizan la resolución necesaria para permitir el diagnóstico.</t>
  </si>
  <si>
    <t>17.1.1.4. Si el prestador de servicios  de salud realiza consulta dermatológica en la modalidad de telemedicina cuenta con cámara digital de alta resolución que permita un fácil enfoque de las lesiones de piel y revisión de las imágenes capturadas previo a la transmisión al dermatólogo.</t>
  </si>
  <si>
    <t>17.1.2. Documento firmado por un ingeniero de sistemas con tarjeta profesional vigente, que certifique que:</t>
  </si>
  <si>
    <t>17.1.2.1. Los dispositivos utilizados para transferencia de información sincrónica por videoconferencia garantizan óptima fidelidad y calidad del video y sonido para el prestador remisor y para e! prestador de referencia.</t>
  </si>
  <si>
    <t>17.1.2.2. El software utilizado se adapta al cambio en la disponibilidad del ancho de banda sin perder conexión. En el caso que la videoconferencia sea grabada se deberán contemplar todos criterios de seguridad informática, que permita resguardar adecuadamente la confidencialidad y privacidad del paciente.</t>
  </si>
  <si>
    <t>17.1.2.3. Las pantallas o monitores grado médico utilizados para el despliegue de imágenes cuentan con una distancia máxima de 0.25 milímetros entre píxeles
(dot pitch), para garantizar la interpretación adecuada de la información recibida.</t>
  </si>
  <si>
    <t>17.2. Prestador de referencia.</t>
  </si>
  <si>
    <t>17.2.1. Documento firmado por un ingeniero de sistemas con tarjeta profesional vigente, que certifique que:</t>
  </si>
  <si>
    <t>17.2.1.1. Los dispositivos utilizados para transferencia de información sincrónica por videoconferencia garantizan una óptima fidelidad y calidad del video y sonido tanto para el prestador remisor como para el prestador de referencia.</t>
  </si>
  <si>
    <t>17.2.1.2. El software utilizado se adapta al cambio de la disponibilidad del ancho de banda sin perder la conexión.</t>
  </si>
  <si>
    <t>17.2.1.3. En el caso que la videoconferencia sea grabada se deberán contemplar todos los criterios de seguridad informática, que permita resguardar adecuadamente la confidencialidad y privacidad del paciente.</t>
  </si>
  <si>
    <t>17.2.2. Las pantallas o monitores grado médico utilizados para el despliegue de imágenes cuentan con una distancia máxima de 0.19 milímetros entre pixeles (dot pitch), resolución mínima de 1024 x 768 pixeles, como mínimo un ratio de contraste de 500:1 y mínimo de luminancia (brillo) de 250 cd/m2 que permita garantizar la interpretación adecuada de la información recibida.</t>
  </si>
  <si>
    <t>Estandar de Medicamentos, dispositivos médicos e insumos</t>
  </si>
  <si>
    <t>TSMD</t>
  </si>
  <si>
    <t>1. El prestador de servicios de salud lleva registros con la información de todos los medicamentos para uso humano requeridos en la prestación de los servicios que oferte; dichos registros cuentan con la siguiente información:</t>
  </si>
  <si>
    <t>1.1. Principio activo.</t>
  </si>
  <si>
    <t>1.2. Forma farmacéutica.</t>
  </si>
  <si>
    <t>1.3. Concentración</t>
  </si>
  <si>
    <t>1.4. Lote.</t>
  </si>
  <si>
    <t>1.5. Fecha de vencimiento.</t>
  </si>
  <si>
    <t>1.6. Presentación comercial.</t>
  </si>
  <si>
    <t>1.7. Unidad de medida.</t>
  </si>
  <si>
    <t>1.8. Registro sanitario vigente o permiso cuando se autorice, expedido por el Invima.</t>
  </si>
  <si>
    <t xml:space="preserve">2. Los dispositivos médicos de uso humano requeridos para la prestación de los servicios de salud cuentan con información documentada que dé cuenta de la verificación y seguimiento de la siguiente información: </t>
  </si>
  <si>
    <t>2.1. Descripción.</t>
  </si>
  <si>
    <t>2.2. Marca del dispositivo.</t>
  </si>
  <si>
    <t>2.3. Serie (cuando le aplique).</t>
  </si>
  <si>
    <t>2.4. Presentación comercial.</t>
  </si>
  <si>
    <t>2.5. Registro sanitario vigente o permiso de comercialización expedido por el Invima.</t>
  </si>
  <si>
    <t>2.6. Clasificación por riesgo (información consignada en el registro sanitario o permiso de comercialización).</t>
  </si>
  <si>
    <t>2.7. Vida útil, cuando le aplique.</t>
  </si>
  <si>
    <t>2.8. Lote</t>
  </si>
  <si>
    <t>2.9. Fecha de vencimiento</t>
  </si>
  <si>
    <t>3. Los reactivos de diagnóstico in vitro requeridos para la prestación de los servicios de salud cuentan con la información documentada que dé cuenta de la verificación y seguimiento de la siguiente información:</t>
  </si>
  <si>
    <t>3.1. Nombre</t>
  </si>
  <si>
    <t>3.2. Marca</t>
  </si>
  <si>
    <t>3.3. Presentación comercial</t>
  </si>
  <si>
    <t>3.4. Registro sanitario vigente o permiso de comecialización expedido por el Invima.</t>
  </si>
  <si>
    <t>3.5. Clasificación del riesgo santario</t>
  </si>
  <si>
    <t>3.6. Vida útil, cuando aplique</t>
  </si>
  <si>
    <t>3.7. Fecha de vencimiento y lote.</t>
  </si>
  <si>
    <t>4. El prestador de servicios de salud cuenta con información documentada de los procesos generales según aplique, para:</t>
  </si>
  <si>
    <t>4.1. Selección</t>
  </si>
  <si>
    <t>4.2. Adquisición</t>
  </si>
  <si>
    <t>4.3. Transporte</t>
  </si>
  <si>
    <t>4.4. Recepción</t>
  </si>
  <si>
    <t>4.5. Almacenamiento</t>
  </si>
  <si>
    <t>4.6. Conservación</t>
  </si>
  <si>
    <t>4.7. Control de fechas de vencimiento</t>
  </si>
  <si>
    <t>4.8. Control de cadena de frío, manejo de contingencias con la cadena de frío</t>
  </si>
  <si>
    <t>4.9. Distribución</t>
  </si>
  <si>
    <t>4.10. Dispensación</t>
  </si>
  <si>
    <t>4.11. Devolución</t>
  </si>
  <si>
    <t>4.12. Disposición final</t>
  </si>
  <si>
    <t>4.13. Seguimiento al uso de medicamentos, homeopáticos, fitoterapéuticos, medicamentos biológicos, componentes anatómicos, dispositivos médicos (incluso los sobre medida, elementos de rayos X y de uso odontológico), reactivos de diagnóstico in vitro; así como de los demás insumos asistenciales que se utilicen incluidos los que se encuentran en los depósitos o almacenes del prestador de servicios de salud y en la modalidad extramural.</t>
  </si>
  <si>
    <t>5. El prestador de servicios de salud que realice algún tipo de actividad con medicamentos de control especial para la prestación de servicios de salud cuenta con la resolución de autorización vigente, expedida por el Fondo Nacional de Estupefacientes o la entidad que haga sus veces.</t>
  </si>
  <si>
    <t>6. El prestador de servicios de salud cuenta con información documentada de la planeación y ejecución de los programas de farmacovigilancia, tecnovigilancia y reactivovigilancia, que garanticen el seguimiento al uso de medicamentos, dispositivos médicos (incluidos los sobre medida) y reactivos de diagnóstico in vitro, cuando aplique.</t>
  </si>
  <si>
    <t>7. El prestador de servicios de salud que cuente con reservas de medicamentos, homeopáticos, fititerapéuticos, medicamentos biológicos, componentes anatómicos, dispositivos médicos (incluidos los sobre medida), reactivos de diagnóstico in vitro, y demás insumos asistenciales, debe garantizar que se almacenen en condiciones apropiadas de temperatura, humedad, ventilación segregación y seguridad de acuerdo con las condiciones definidas por el fabricante o el banco del componente anatómico, según aplique, y contar con instrumento para medir humedad reltiva y temperatura y evidencia su registro, control y gestión.</t>
  </si>
  <si>
    <t>8. Para la aplicación del protocolo de lavado de manos o higienización, los servicios de salud cuentan con los insumos de aseo, limpieza y secado que garanticen su cumplimiento.</t>
  </si>
  <si>
    <t>9. La suficiencia de dispositivos médicos está relacionada con la frecuencia de uso de los mismos, incluyendo los tiempos del proceso de esterililización, cuando aplique.</t>
  </si>
  <si>
    <t>10. El prestador de servicios de salud cuenta con paquete para el manejo de derrames y rupturas de medicamentos, ubicado en un lugar de fácil acceso, visible y con adecuada señalización, disponible para su uso en los servicios y ambientes donde se requieran. El prestador de servicios de salud define su contenido de acuerdo con los medicamentos utilizados y lo sugerido por el fabricante en las fichas técnicas.</t>
  </si>
  <si>
    <t>11. En los servicios donde se requiera carro de paro, adicional a la dotación definida en el presente manual, los medicamentos, dispositivos médicos e insumos deber ser definidos por el prestador de servicios de salud de acuerdo con la morbilidad. riesgos de complicaciones más frecuentes y lo documentado para el procedimiento de reanimación cerebro cardio pulmonar.</t>
  </si>
  <si>
    <t>12. El prestador debe mantener condiciones de almacenamiento, conservación, control de fechas de vencimiento, uso y custodia de los medicamentos, dispositivos médicos e insumos contenidos en los carros de paro.</t>
  </si>
  <si>
    <t>13. Si el prestador de servicios de salud no tiene habilitado el servicio de gestión pre transfusional, pero realiza procedimientos de transfusión, cuenta con convenio o contrato vigente con un banco de sangre certificado por la autoridad competente para el suministro de sangre, componentes sanguíneos y la realización de las pruebas pre transfusionales cuando el prestador de servicios de salud no las realice</t>
  </si>
  <si>
    <t>14. Cuando el prestador de servicios de salud fabrique en su institución gases medicinales, cuenta con la certificación vigente de Buenas Prácticas de Manufactura expedida por el Invima o la entidad que haga sus veces.</t>
  </si>
  <si>
    <t>15. En los servicios de transporte asistencial, atención prehospitalaria y urgencias cuenta con kit de emergencias para la atención a víctimas de ataques con agentes químicos.</t>
  </si>
  <si>
    <t>Modalidad extramural unidad móvil, jornada de salud y domiciliaria.</t>
  </si>
  <si>
    <t>16. Adicional a los criterios enunciados de presente estándar, que le aplique a estas modalidades, el prestador de servicios en salud cuenta con:</t>
  </si>
  <si>
    <t>16.1. Dispositivos médicos e insumos asistenciales según la patalogía del paciente o eventos de interés en salud pública cuando se requiera.</t>
  </si>
  <si>
    <t>16.2. Medicamentos de acuerdo con inventario establecido por el prestador acorde a lo documentado en sus procesos prioritarios, cuando se requiera.</t>
  </si>
  <si>
    <t>Prestador remisor y prestador de referencia.</t>
  </si>
  <si>
    <t>17. El prestador de servicio de salud cumple con los criterios que le apliquen del presente estándar.</t>
  </si>
  <si>
    <t>Estandar de Procesos Prioritarios</t>
  </si>
  <si>
    <t>TSPP</t>
  </si>
  <si>
    <t>1. El prestador de servicios de salud cuenta con una política de seguridad del paciente acorde con los lineamientos expedidos por el Ministerio de Salud y Protección Social.</t>
  </si>
  <si>
    <t>2. El prestador de servicios de salud realiza actividades encaminadas a gestionar la seguridad del paciente.</t>
  </si>
  <si>
    <t>3. El prestador de servicios de salud cuenta con un comité o instancia que orienta y promueve la política de seguridad del paciente, el control de infecciones y ta optimización del uso de antibióticos, cuando tos prescriba o administre. En el caso de profesionales independientes de salud podrá ser el mismo prestador.</t>
  </si>
  <si>
    <t>4. El prestador de servicios de salud adopta y realiza las siguientes prácticas seguras, según aplique a su servicio de salud y cuenta con información documentada para:</t>
  </si>
  <si>
    <t>4.1. Asegurar la correcta identificación del paciente en los procesos asistenciales. (que incluya como mínimo dos identificadores: nombre completo y número de identificación)</t>
  </si>
  <si>
    <t>4.2. Gestionar y desarrollar una adecuada comunicación entre las personas que atienden y cuidan a los pacientes que incluyan enfoques diferenciales.</t>
  </si>
  <si>
    <t>4.3. Detectar, prevenir y reducir infecciones asociadas con la atención en salud (que incluya protocolo de higiene de manos o higienización con soluciones a base de alcohol).</t>
  </si>
  <si>
    <t>4.4. Detectar, ana!izar y gestionar eventos adversos.</t>
  </si>
  <si>
    <t>4.5. Garantizar la funcionalidad de los procedimientos de consentimiento  informado.</t>
  </si>
  <si>
    <t>4.6. Mejorar la seguridad en la utilización de medicamentos, en los servicios donde aplique.</t>
  </si>
  <si>
    <t>4.7. Prevenir y reducir la frecuencia de caídas, en los servicios donde aplique.</t>
  </si>
  <si>
    <t>4.8. Garantizar la atención segura de ta gestante y el recién nacido, en los servicios donde aplique.</t>
  </si>
  <si>
    <t>4.9. Prevenir complicaciones asociadas a disponibilidad y manejo de sangre, componentes y a la transfusión sanguínea, en los servicios donde aplique.</t>
  </si>
  <si>
    <t>4.10. Prevenir úlceras por presión, en los servicios donde aplique.</t>
  </si>
  <si>
    <t>4.11. Mejorar la seguridad en los procedimientos quirúrgicos, en los servicios donde aplique.</t>
  </si>
  <si>
    <t>5. El prestador de servicios de salud promueve la cultura de seguridad del paciente que involucra a todo el personal de manera sistemática con un enfoque educativo no punitivo mediante:</t>
  </si>
  <si>
    <t>5.1. Capacitación del personal en el tema de seguridad del paciente y en los principales riesgos de la atención.</t>
  </si>
  <si>
    <t>5.2. Actividades donde se ilustra al paciente y sus allegados en el autocuidado de su seguridad.</t>
  </si>
  <si>
    <t>6. El prestador de servicios de salud cuenta con información documentada de las actividades y procedimientos que se realizan en el servicio acordes con su objeto, alcance y enfoque diferencial, mediante guías de práctica clínica- GPC, procedimientos de atención, protocolos de atención y otros documentos que el prestador de servicios de salud determine, dicha  información  incluye talento humano, equipos biomédicos, medicamentos y dispositivos médicos e insumos requeridos.</t>
  </si>
  <si>
    <t>7. La información documentada es conocida mediante acciones de formación continua por el talento humano encargado y responsable de su aplicación, incluyendo el talento humano en entrenamiento, y existe evidencia de su socialización.</t>
  </si>
  <si>
    <t>8. Las guías de práctica clínica y protocolos a adoptar son en primera medida los que disponga el Ministerio de Salud y Protección Social. En caso de no estar disponibles, o si existe nueva evidencia científica que actualice alguna o algunas de las recomendaciones de las guías de práctica clínica o requerimientos de los protocolos, el prestador de servicios de salud adopta, adapta o desarrolla guías de práctica clínica o protocolos basados en evidencia científica, publicados nacional o internacionalmente.</t>
  </si>
  <si>
    <t>9. El prestador de servicios de salud de acuerdo con las patologías más frecuentes en el servicio define la guía o guías de práctica clínica a adoptar, o adaptar o desarrollar.</t>
  </si>
  <si>
    <t>10. El prestador de servicios de salud cuenta con información documentada de la adopción, o adaptación o desarrollo de guías práctica clínica o protocolos basados en evidencia científica.</t>
  </si>
  <si>
    <t>11. Los servicios de salud donde se atiendan pacientes con enfermedades terminales, crónicas, degenerativas e irreversibles, a los cuales se determine el manejo del dolor y cuidado paliativo, cuentan con información documentada para su manejo.</t>
  </si>
  <si>
    <t>12. El prestador de servicios de salud cuenta con la siguiente información documentada:</t>
  </si>
  <si>
    <t>12.1. Detección, prevención y disminución del riesgo de accidentes e incidentes de carácter radiológico, en los servicios donde aplique.</t>
  </si>
  <si>
    <t>12.2. Aseo, limpieza y desinfección de áreas y superficies.</t>
  </si>
  <si>
    <t>12.3. Procedimiento de reanimación cerebro cardio pulmonar, en los servicios donde se realice.</t>
  </si>
  <si>
    <t>12.4. Acciones para prevenir las flebitis infecciosas, químicas y mecánicas en los servicios donde se realicen procedimientos de venopunción.</t>
  </si>
  <si>
    <t>12.5. Aspectos de bioseguridad acordes con las condiciones y características del servicio.</t>
  </si>
  <si>
    <t>12.6. Descontaminación por derrames de sangre u otros fluidos corporales.</t>
  </si>
  <si>
    <t>12.7. Manejo de gases medicinales que incluya como mínimo la atención de emergencias y sistema de alarma, cuando se utilicen.</t>
  </si>
  <si>
    <t>13. El prestador de servicios de salud que realice el proceso de esterilización cuenta con la siguiente información  documentada:</t>
  </si>
  <si>
    <t>13.1. Buenas prácticas de esterilización de acuerdo con los procedimientos y técnicas que se utilicen, que describa como mínimo los siguientes aspectos:</t>
  </si>
  <si>
    <t>13.1.1 Recibo de productos contaminados y entrega de material estéril.</t>
  </si>
  <si>
    <t>13.1.2. Transporte</t>
  </si>
  <si>
    <t>13.1.3. Lavado, secado y lubricación.</t>
  </si>
  <si>
    <t>13.1.4. Empaque.</t>
  </si>
  <si>
    <t>13.1.5. Etiquetado.</t>
  </si>
  <si>
    <t>13.1.6. Esterilización.</t>
  </si>
  <si>
    <t>13.1.7. Almacenamiento.</t>
  </si>
  <si>
    <t>13.1.8. Verificación de la integridad del material estéril</t>
  </si>
  <si>
    <t>13.1.9. Control de calidad que incluya el análisis de los reportes de dicho control, para la toma de medidas preventivas y correctivas.</t>
  </si>
  <si>
    <t>14. Cuando un prestador de servicios de salud contrate el proceso de esterilización con un tercero, cuenta con un contrato, convenio o acuerdo escrito entre las partes, el cual debe incluir como mínimo las características de calidad de los productos, la supervisión del estado de las instalaciones y la aplicación de los procedimientos del tercero para realizar el proceso. No obstante, el prestador de servicios de salud que requiere el proceso de esterilización es el responsable de garantizar la esterilidad y el desempeño del producto final.</t>
  </si>
  <si>
    <t>15. Los prestadores de servicios de salud tienen definidos procedimientos que garanticen el cumplimiento del no reúso de dispositivos médicos cuando el fabricante así lo haya establecido.</t>
  </si>
  <si>
    <t>16. Hasta tanto el Ministerio de Salud y Protección Social regule la materia, el prestador de servicios de salud podrá reusar dispositivos médicos, siempre y cuando el fabricante de dichos dispositivos autorice su reúso. En tal caso, el prestador de servicios de salud cuenta con información documentada que defina:</t>
  </si>
  <si>
    <t>16.1. Los procedimientos, siguiendo las recomendaciones del fabricante, para el reprocesamiento y control de calidad que demuestren la eficacia, desempeño y esterilidad del producto.</t>
  </si>
  <si>
    <t>16.2. Acciones de seguimiento a través de los comités de infecciones, de seguridad del paciente y del programa de tecnovigilancia, que garanticen que el dispositivo no ha perdido la eficacia y desempeño para el cual fue diseñado, ni exponga al riesgo de infecciones o complicaciones al usuario.</t>
  </si>
  <si>
    <t>16.3. Los profesionales independientes de salud realizarán el seguimiento a través del programa de tecnovigilancia.</t>
  </si>
  <si>
    <t>17. Para la referencia de pacientes, el prestador de servicios de salud cuenta con la siguiente información documentada:</t>
  </si>
  <si>
    <t>17.1. Estabilización del paciente antes del traslado.</t>
  </si>
  <si>
    <t>17.2. Medidas para el traslado.</t>
  </si>
  <si>
    <t>17.3. Lista de chequeo de los documentos necesarios para el traslado que incluya:</t>
  </si>
  <si>
    <t>17.3.1. Diligenciamiento del formato de referencia de pacientes.</t>
  </si>
  <si>
    <t>17.3.2. Resultados de apoyos diagnósticos realizados al paciente.</t>
  </si>
  <si>
    <t>17.3.3. Resumen de historia clínica.</t>
  </si>
  <si>
    <t>17.3.4. Mecanismos tecnológicos que le permitan realizar el proceso (software, correo, entre otros).</t>
  </si>
  <si>
    <t>17.3.5. Talento humano que debe responsabilizarse de cada una de las etapas del proceso.</t>
  </si>
  <si>
    <t>17.3.6. La referencia de pacientes que se detecten como víctimas de violencia sexual debe hacerse a un servicio de urgencias.</t>
  </si>
  <si>
    <t>18. Cuando se realicen procedimientos bajo sedación fuera de salas cirugía, el prestador de servicios de salud cuenta con información documentada para:</t>
  </si>
  <si>
    <t>18.1. Realizar la sedación</t>
  </si>
  <si>
    <t>18.2. Definición de la atención por médico especialista en anestesiología cuando se identifiquen riesgos para el paciente relacionados con la sedación</t>
  </si>
  <si>
    <t>18.3. Manejo de emergencias.</t>
  </si>
  <si>
    <t>18.4. Seguimiento al riesgo, que incluya fichas técnicas de indicadores de complicaciones terapéuticas y medicamentosas, relacionadas con la sedación, medición, seguimiento y planes de mejoramiento.</t>
  </si>
  <si>
    <t>18.5. Lista de chequeo, consignada en la historia clínica del paciente, que incluya la verificación de:</t>
  </si>
  <si>
    <t>18.5.1. Evaluación de la vía aérea.</t>
  </si>
  <si>
    <t>18.5.2. Determinación del tiempo de ayuno.</t>
  </si>
  <si>
    <t>18.5.3. Registro de monitoreo del nivel de conciencia, la saturación de oxígeno, frecuencia cardíaca, tensión arterial y frecuencia respiratoria.</t>
  </si>
  <si>
    <t>18.5.4. Registro de las variables hemodinámicas y respiratorias, a intervalos regulares</t>
  </si>
  <si>
    <t>18.6. Observación bajo la supervisión del profesional que realiza la sedación.</t>
  </si>
  <si>
    <t>18.7. Todos estos registros se deben realizar antes, durante la intervención y hasta el momento del egreso del paciente.</t>
  </si>
  <si>
    <t>18.8. Recomendaciones de egreso suministradas al acompañante o acudiente.</t>
  </si>
  <si>
    <t>19. Si el prestador de servicios de salud no tiene habilitado el servicio de gestión pre transfusional, pero realiza procedimientos de transfusión sanguínea en alguno de sus servicios de salud habilitados, cuenta con la siguiente información documentada:</t>
  </si>
  <si>
    <t>19.1. Transporte, conservación, embalaje y remisión de muestras al banco de sangre para la realización de pruebas pre transfusionales.</t>
  </si>
  <si>
    <t>19.2. Manejo, investigación y análisis de las reacciones adversas a las transfusiones sanguíneas y procesos de hemovigilancia.</t>
  </si>
  <si>
    <t>19.3. Guía de práctica clínica para el uso de componentes sanguíneos.</t>
  </si>
  <si>
    <t>20. La Institución Prestadora de Servicios de Salud que cuenten con servicios de salud de los grupos de consulta externa, internación o el servicio de urgencias, cuenta con:</t>
  </si>
  <si>
    <t>20.1. Documento del proceso institucional que orienta la atención en salud de las víctimas de violencias sexuales.</t>
  </si>
  <si>
    <t>20.2. Documento que dé cuenta la conformación del equipo institucional para la atención integral en salud para las víctimas de violencias sexuales</t>
  </si>
  <si>
    <t>21. El Profesional Independiente de Salud y las Entidades con Objeto Social Diferente que oferten y presten servicios de salud de los grupos de consulta externa y los prestadores de servicios de salud de Transporte Especial de Pacientes cuentan con documento del proceso que orienta la atención en salud de las víctimas de violencias sexuales.</t>
  </si>
  <si>
    <t>22. En los servicios de transporte asistencial, atención prehospitalaria y urgencias, se cuenta con documento del proceso que orienta la atención en salud a victimas de ataques con agentes químicos.</t>
  </si>
  <si>
    <t>23. Los prestadores de servicios de salud cuentan con información documentada de las condiciones de almacenamiento, conservación, control de fechas de vencimiento, uso y custodia de los medicamentos, dispositivos médicos e insumos contenidos en los kits de derrames de medicamentos, ataque con agentes químicos y de violencias sexuales, según su contenido.</t>
  </si>
  <si>
    <t>24. Las Instituciones Prestadoras de Servicios de  Salud con servicios de hospitalización, hospitalización de paciente crónico con y sin ventilador, cuidado intensivo neonatal, pediátrico y adulto, urgencias y del grupo quirúrgico, en la modalidad intramural, cuentan con la siguiente Información documentada:</t>
  </si>
  <si>
    <t>24.1. Manejo de la enfermedad cerebro vascular.</t>
  </si>
  <si>
    <t>24.2. Manejo del Trauma Craneoencefálico.</t>
  </si>
  <si>
    <t>24.3. Detección de donantes de componentes anatómicos</t>
  </si>
  <si>
    <t>24.4. Mantenimiento del donante de componentes anatómicos</t>
  </si>
  <si>
    <t>25. Las Instituciones Prestadoras de Servicios de Salud, con servicios de cuidado intensivo pediátrico y adulto que cuenten con servicios quirúrgicos de neurocirugía de alta complejidad, cuentan con información documentada del procedimiento para el diagnóstico de muerte encefálica y muerte en asistolia.</t>
  </si>
  <si>
    <t>26. Los servicios de salud que realicen pruebas de interés en salud pública deben inscribirse en el Registro de Laboratorios- RELAB.</t>
  </si>
  <si>
    <t>27. Cuando el prestador de servicios de salud realice "pruebas en el punto de atención del paciente - (Point of Care Testing - POCT)" en un servicio habilitado cuenta con:</t>
  </si>
  <si>
    <t>27.1. Información documentada sobre la toma, procesamiento, control de calidad y entrega de resultados.</t>
  </si>
  <si>
    <t>27.2. Controles de calidad realizados por un servicio de laboratorio clínico que puede ser propio o contratado para tal fin. cuando aplique, de acuerdo a las especificaciones del fabricante.</t>
  </si>
  <si>
    <t>27.3. Análisis de los reportes del control de calidad y toma de medidas preventivas y correctivas.</t>
  </si>
  <si>
    <t>Adicional a los criterios enunciados que le aplique, para las siguientes modalidades el prestador de servicios de salud cuenta con la siguiente información documentada:</t>
  </si>
  <si>
    <t>Modalidad extramural jornadas en salud y unidad móvil</t>
  </si>
  <si>
    <t>28. Orientación a los usuarios sobre las condiciones, requisitos y restricciones de acceso, permanencia y salida del vehículo, en condiciones de rutina o en condiciones de emergencia. a cargo del conductor del vehículo y el talento humano en salud.</t>
  </si>
  <si>
    <t>29. Mecanismos que garanticen comunicación para el seguimiento de los pacientes que lo requieran.</t>
  </si>
  <si>
    <t>30. Mecanismos de supervisión de las actividades realizadas en el marco de los eventos de interés en salud pública, cuando aplique.</t>
  </si>
  <si>
    <t>Modalidad telemedicina - Prestador Remísor</t>
  </si>
  <si>
    <t>31. Información documentada de la prestación de servicios en esta modalidad que evidencie:</t>
  </si>
  <si>
    <t>31.1. La o las categorías de tetemedicina que se ofrece(n) en cada uno de  los servicios habilitados en dicha modalidad y si se presta el servicio como prestador remisor o como prestador de referencia.</t>
  </si>
  <si>
    <t>31.2. Los flujos de la información</t>
  </si>
  <si>
    <t>31.3.Los responsables de la atención</t>
  </si>
  <si>
    <t>31.4. El método de comunicación que se utiliza (sincrónico o asincrónico) para la atención y los criterios para la identificación de los casos en los cuales se debe transferir y recibir la información en tiempo real (sincrónico) o mediante almacenamiento - envio (asincrónico).</t>
  </si>
  <si>
    <t>31.5. Las caracteristicas y formas de relacionamiento entre prestadores de telemedicina (remisar y de referencia) cuando aplique, definiendo los tiempos de respuesta.</t>
  </si>
  <si>
    <t>31.6. Procedimiento para la captura, almacenamiento y transmisión de la información.</t>
  </si>
  <si>
    <t>31.7. Parámetros para la digitalización y compresión durante la captura de datos o imágenes que garanticen la resolución necesaria para permitir el diagnóstico.</t>
  </si>
  <si>
    <t>Modalidad telemedicina - Prestador de referencia</t>
  </si>
  <si>
    <t>32. Adicional a los criterios solicitados para el prestador remisor, cuenta con información documentada de las actividades y procedimientos de los servicios que oferte, acordes con su objeto, alcance y enfoque diferencial, mediante guías de práctica clínica- GPC, procedimientos de atención, protocolos de atención y otros documentos que el prestador de servicios de salud determine, dicha información incluye talento humano, equipos biomédicos, medicamentos y dispositivos médicos e insumos  requeridos.</t>
  </si>
  <si>
    <t>Estandar de Historia Clínica y Registros</t>
  </si>
  <si>
    <t>Modalidades intramural, extramural: unidad movil, domicialiria, jornada de salud y telemedicina prestador remisor - prestador de referencia.</t>
  </si>
  <si>
    <t>TSHCR</t>
  </si>
  <si>
    <r>
      <rPr>
        <sz val="11"/>
        <color indexed="8"/>
        <rFont val="Arial"/>
        <family val="2"/>
      </rPr>
      <t xml:space="preserve">1. Toda atención de primera vez a un usuario debe incluir el proceso de apertura de historia clínica. Todos los pacientes atendidos </t>
    </r>
    <r>
      <rPr>
        <b/>
        <sz val="11"/>
        <color indexed="8"/>
        <rFont val="Calibri"/>
        <family val="2"/>
      </rPr>
      <t xml:space="preserve">cuentan con </t>
    </r>
    <r>
      <rPr>
        <sz val="11"/>
        <color indexed="8"/>
        <rFont val="Calibri"/>
        <family val="2"/>
      </rPr>
      <t>historia clínica.</t>
    </r>
  </si>
  <si>
    <r>
      <rPr>
        <sz val="11"/>
        <color indexed="8"/>
        <rFont val="Arial"/>
        <family val="2"/>
      </rPr>
      <t xml:space="preserve">2. El prestador de servicios de salud </t>
    </r>
    <r>
      <rPr>
        <b/>
        <sz val="11"/>
        <color indexed="8"/>
        <rFont val="Calibri"/>
        <family val="2"/>
      </rPr>
      <t>cuenta con</t>
    </r>
    <r>
      <rPr>
        <sz val="11"/>
        <color indexed="8"/>
        <rFont val="Calibri"/>
        <family val="2"/>
      </rPr>
      <t xml:space="preserve"> procedimientos para utilizar una historia única y para el registro de entrada y salida de historias del archivo físico. Ello implica que el prestador de servicios de salud cuente con un mecanismo para unificar la información de cada paciente y su disponibilidad para el equipo de salud.</t>
    </r>
  </si>
  <si>
    <t>3. Los medios electrónicos para la gestión de la historia clínica garantizan la confidencialidad y seguridad, así como el carácter permanente de registrar en ésta y en otros registros asistenciales, sin que se puedan modificar los datos una vez se guarden los registros.</t>
  </si>
  <si>
    <r>
      <rPr>
        <sz val="11"/>
        <color indexed="8"/>
        <rFont val="Arial"/>
        <family val="2"/>
      </rPr>
      <t xml:space="preserve">4. Las historias clínicas </t>
    </r>
    <r>
      <rPr>
        <b/>
        <sz val="11"/>
        <color indexed="8"/>
        <rFont val="Calibri"/>
        <family val="2"/>
      </rPr>
      <t>cuentan con</t>
    </r>
    <r>
      <rPr>
        <sz val="11"/>
        <color indexed="8"/>
        <rFont val="Calibri"/>
        <family val="2"/>
      </rPr>
      <t xml:space="preserve"> los componentes y los contenidos mínimos definidos en la normatividad que regula la materia</t>
    </r>
  </si>
  <si>
    <t xml:space="preserve">5. La historia clínica y los registros asistenciales se diligencian en forma clara, legible, sin tachones, enmendaduras, intercalaciones, sin dejar espacios en blanco y sin utilizar siglas. </t>
  </si>
  <si>
    <t>6. Cada anotación lleva la fecha y hora en la que se realiza, con el nombre completo y firma del autor de la misma.</t>
  </si>
  <si>
    <t>7. El diligenciamiento de los registros de atención de la historia clínica se realiza simultánea o inmediatamente después de la atención en salud.</t>
  </si>
  <si>
    <t xml:space="preserve">8. La historia clínica y demás registros son conservados en archivo único garantizando la custodia y confidencialidad de los documentos o registros protegidos legalmente por reserva. </t>
  </si>
  <si>
    <r>
      <rPr>
        <sz val="11"/>
        <color indexed="8"/>
        <rFont val="Arial"/>
        <family val="2"/>
      </rPr>
      <t xml:space="preserve">9. El prestador de servicios de salud </t>
    </r>
    <r>
      <rPr>
        <b/>
        <sz val="11"/>
        <color indexed="8"/>
        <rFont val="Calibri"/>
        <family val="2"/>
      </rPr>
      <t>cuenta con</t>
    </r>
    <r>
      <rPr>
        <sz val="11"/>
        <color indexed="8"/>
        <rFont val="Calibri"/>
        <family val="2"/>
      </rPr>
      <t xml:space="preserve"> un procedimiento de consentimiento informado que incluye mecanismos para verificar su aplicación, para que el paciente o su responsable, aprueben o no documentalmente, el procedimiento e intervención en salud a que va a ser sometido, previa información de los beneficios, riesgos, alternativas e implicaciones del acto asistencial</t>
    </r>
  </si>
  <si>
    <t>10. Cuando el prestador de servicios de salud utilice mecanismos electrónicos, ópticos o similares para generar, recibir, almacenar, o disponer datos de la historia clínica y para conservarlos, debe avalar que el mecanismo utilizado cumple con características de: autenticidad, fiabilidad, integridad y disponibilidad del documento, de acuerdo con lo establecido en la normatividad vigente expedida por el Archivo General de la Nación, la Superintendencia de Industria y Comercio y el Ministerio de Tecnologías de información y Comunicaciones, para lo cual, el prestador presentará un documento firmado por un ingeniero de sistemas con tarjeta profesional vigente, certificando que el mecanismo usado por el prestador cumple con la normatividad mencionada</t>
  </si>
  <si>
    <t>Cuenta con los siguientes registros, cuando los prestadores de servicios de salud realicen el proceso de esterilización dentro del servicio y fuera de centrales de esterilización:</t>
  </si>
  <si>
    <t>11.1. Actividades documentadas y realizadas en el procedimiento de reúso de dispositivos médicos acorde con las recomendaciones del fabricante, incluyendo el número de reúsos por cada dispositivo esterilizado.</t>
  </si>
  <si>
    <t xml:space="preserve">11.2. Registro de cargas. </t>
  </si>
  <si>
    <t>11.3. Resultados del control de calidad.</t>
  </si>
  <si>
    <t>11.4. Listas del contenido de los paquetes que se esterilizan.</t>
  </si>
  <si>
    <t>11.5. Etiquetado de cada paquete que permita la trazabilidad de la esterilización.</t>
  </si>
  <si>
    <r>
      <rPr>
        <b/>
        <sz val="11"/>
        <color indexed="8"/>
        <rFont val="Arial"/>
        <family val="2"/>
      </rPr>
      <t>12. Cuando se realicen procedimientos de transfusión de sangre o sus componentes, cuenta con</t>
    </r>
    <r>
      <rPr>
        <sz val="11"/>
        <color indexed="8"/>
        <rFont val="Calibri"/>
        <family val="2"/>
      </rPr>
      <t xml:space="preserve"> los siguientes registros:</t>
    </r>
  </si>
  <si>
    <t>12.1. Información de los componentes sanguíneos.</t>
  </si>
  <si>
    <t>12.2. Solicitud de los componentes sanguíneos.</t>
  </si>
  <si>
    <t>12.3. Muestras tomadas para la realización de pruebas pre transfusionales.</t>
  </si>
  <si>
    <t>12.4. Muestras remitidas al Banco de Sangre y resultado de las pruebas pre transfusionales con el nombre del Banco de Sangre que las realizó, cuando el prestador no cuente con el servicio de gestión pre transfusional.</t>
  </si>
  <si>
    <t>12.5. Información post-transfusional.</t>
  </si>
  <si>
    <t>12.6. Informe ante la secretaria departamental o distrital, o la entidad que tenga a cargo dichas competencias, sobre la estadistica mensual de componentes sanguineos trasfundidos.</t>
  </si>
  <si>
    <t>12.7. Temperaturas de los equipos biomédicos que lo requieran.</t>
  </si>
  <si>
    <t xml:space="preserve">12.8. Entrega para incineración de bolsas de sangre y de las unidades de sangre o componentes sanguíneos descartados. </t>
  </si>
  <si>
    <t>12.9. Transfusiones en la historia clínica del paciente, que incluya como mínimo la razón para la transfusión, el producto y volumen que fue transfundido y la hora de la transfusión.</t>
  </si>
  <si>
    <t>13. Las instituciones prestadoras de servicios de salud con servicios en la modalidad intramural para hospitalización, hospitalización paciente crónico con y sin ventilador, cuidados intensivos neonatales, pediatricos y adultos, urgencias y servicios del grupo quirurgico, cuentan con:</t>
  </si>
  <si>
    <t>13.1. Registro de donantes detectados</t>
  </si>
  <si>
    <t xml:space="preserve">13.2. Registro de consulta del documento de voluntad anticipada de todos los pacientes facellidos </t>
  </si>
  <si>
    <t>13.3. Registros en la historia clínica de la información sobre el proceso de donación efectuado por los profesionales de salud inscritos ante el Instituto Nacional de Salud</t>
  </si>
  <si>
    <t>Modalidad Extramural</t>
  </si>
  <si>
    <r>
      <rPr>
        <sz val="11"/>
        <color indexed="8"/>
        <rFont val="Arial"/>
        <family val="2"/>
      </rPr>
      <t xml:space="preserve">14. La historia clínica utilizada en la modalidad extramural es custodiada por el prestador de servicios de salud que oferta y presta el servicio de salud en la modalidad extramural y </t>
    </r>
    <r>
      <rPr>
        <b/>
        <sz val="11"/>
        <color indexed="8"/>
        <rFont val="Calibri"/>
        <family val="2"/>
      </rPr>
      <t xml:space="preserve">cuenta con </t>
    </r>
    <r>
      <rPr>
        <sz val="11"/>
        <color indexed="8"/>
        <rFont val="Calibri"/>
        <family val="2"/>
      </rPr>
      <t>los siguientes registros:</t>
    </r>
  </si>
  <si>
    <t>Modalidad Extramural Domiciliaria</t>
  </si>
  <si>
    <t>14.1. Valoración de ingreso con el respectivo plan de tratamiento</t>
  </si>
  <si>
    <t>14.2. Nombre de los pacientes atendidos</t>
  </si>
  <si>
    <t>14.3. Registros de referencia y contrarreferencia, cuando se requieran</t>
  </si>
  <si>
    <t>14.4. Cuidados por parte del personal de salud</t>
  </si>
  <si>
    <t>14.5. Cuidados encargados a la familia cuando aplique</t>
  </si>
  <si>
    <t>Modalidad Extramural Jornada de Salud y Unidad Móvil</t>
  </si>
  <si>
    <t>14.6. Registro de rutas, horarios y frecuencias de la prestación de los servicios ofertados</t>
  </si>
  <si>
    <t>14.7. Nombre de los pacientes atendidos.</t>
  </si>
  <si>
    <t>14.8. Nombre de los pacientes trasladados</t>
  </si>
  <si>
    <t>14.9. Fecha y hora de ingreso al servicio</t>
  </si>
  <si>
    <t>14.10. Cuidados por parte del personal de salud</t>
  </si>
  <si>
    <t>14.11. Cuidados encargados a la familia cuando aplique</t>
  </si>
  <si>
    <t>14.12. Registros de las fechas de llegada y de salida, cuando aplique</t>
  </si>
  <si>
    <t>14.13. Registros de las actividades realizadas.</t>
  </si>
  <si>
    <t>Modalidad Telemedicina - Prestador remisor  - Prestador de referencia 
Cuenta con:</t>
  </si>
  <si>
    <t>15. Documento firmado por un ingeniero de sistemas con tarjeta profesional vigente, que certifique:</t>
  </si>
  <si>
    <t>15.1. Los mecanismos que garanticen la custodia, seguridad confidencialidad y conservación integral, durante la transmisión y almacenamiento de la información contenida en la historia clínica y demás registros asistenciales y la reproducibilidad de la información de acuerdo con la legislación vigente</t>
  </si>
  <si>
    <t xml:space="preserve">15.2. Los mecanismos de compresión utilizados por el prestador garantizan que la información recuperada corresponda al dato, imagen o señal original (compresión sin pérdidas). </t>
  </si>
  <si>
    <t xml:space="preserve">15.3. El método utilizado para el uso de la firma electrónica o digital </t>
  </si>
  <si>
    <t xml:space="preserve">15.4. La encriptación de la información para su transmisión y mecanismos de acceso a la misma de acuerdo con lo definido por el prestador de servicios de salud. </t>
  </si>
  <si>
    <t>15.5. Los sistemas de seguridad y control de acceso a la aplicación, según tipo de usuario cuando se utilizan sistemas de información compartidos o de acceso remoto</t>
  </si>
  <si>
    <t xml:space="preserve">16. Plan de contingencia en caso de fallas del sistema activo o pérdida de datos </t>
  </si>
  <si>
    <t>17. Todos los eventos y transacciones que se realicen con ocasión de la prestación de servicios en la modalidad de telemedicina son documentados y almacenados, y son parte integral de la historia clínica</t>
  </si>
  <si>
    <t>18. Registro de las atenciones realizadas en la modalidad de telemedicina</t>
  </si>
  <si>
    <t>Estandar de Interdependencia</t>
  </si>
  <si>
    <t>TSINT</t>
  </si>
  <si>
    <t>1. Cuando el servicio interdependiente sea contratado, debe mediar un contrato o un acuerdo escrito entre las dos partes, en el que se establezca que el servicio interdependiente apoya el servicio principal, estableciendo como mínimo:</t>
  </si>
  <si>
    <t>1.1 Calidad en la entrega de los productos</t>
  </si>
  <si>
    <t>1.2. Procedimientos documentados de atención en cada servicio independiente</t>
  </si>
  <si>
    <t>1.3 Tiempos de entrega de los productos</t>
  </si>
  <si>
    <t>1.4 Supervisión al contratista que garantice la seguridad del resultado del producto contratado.</t>
  </si>
  <si>
    <t xml:space="preserve">2. Cuando fuera de salas de cirugía, se realicen procedimientos bajo sedación y monitorización electroencelfalografica con video y radio; el prestador de servicios de salud tendrá disponibilidad del servicio de transporte asistencial </t>
  </si>
  <si>
    <t>Grupo Consulta Externa</t>
  </si>
  <si>
    <t>Servicio de Consulta Externa General</t>
  </si>
  <si>
    <t>CEG_TH</t>
  </si>
  <si>
    <t xml:space="preserve">Complejidad baja </t>
  </si>
  <si>
    <t>Modalidad intramural, extramural unidad móvil, jornada de salud y domiciliaria</t>
  </si>
  <si>
    <t>1. Cumple con los criterios que le sean aplicables de todos los servicios y adicionalmente.</t>
  </si>
  <si>
    <t>2. Cuenta con el profesional de la salud de acuerdo con el servicio a ofertar.</t>
  </si>
  <si>
    <t>3. Cuando se oferte la estrategia para el majo de la Enfermedad Respiratoria Aguda (ERA), el servicio tiene disponibilidad de:</t>
  </si>
  <si>
    <t>3.1.  Profesional de la medicina.</t>
  </si>
  <si>
    <t>3.2.  Profesional de la enfermería o terapia respiratoria o fisioterapia.</t>
  </si>
  <si>
    <t xml:space="preserve">Modalidad telemedicina </t>
  </si>
  <si>
    <t>Categoría interactiva y no interactiva-prestador de referencia</t>
  </si>
  <si>
    <t>4.  Cumple con los criterios que le sean aplicables de todos los servicios y adicionalmente, cuenta con:</t>
  </si>
  <si>
    <t>4.1.  Profesional de la salud de acuerdo con el servicio a ofertar.</t>
  </si>
  <si>
    <t>Categoria telexperticia- prestador de remisor</t>
  </si>
  <si>
    <t>5.  Cumple con los criterios que le sean aplicables de todos los servicios y adicionalmente:</t>
  </si>
  <si>
    <t>5.1.  Cuando se realice telexperticia entre profesionales de la salud cuenta con el profesional de la salud de acuerdo con el servicio a ofertar.</t>
  </si>
  <si>
    <t>5.2.  Cuando realice telexperticia entre personal de salud no profesional y un profesional de la salud, el prestador remisor cuenta con técnico, tecnólogo o auxiliar que atiende presencialmente al usuario.</t>
  </si>
  <si>
    <t>Categoria telexperticia-prestador de referencia</t>
  </si>
  <si>
    <t>6.  Cumple con los criterios que le sean aplicables de todos los servicios y adicionalmente cuenta con profesional de la salud que atiende a distancia, de acuerdo con el servicio a ofertar.</t>
  </si>
  <si>
    <t>Categoría telemonitoreo-prestador de referencia</t>
  </si>
  <si>
    <t>7.  Cumple con los criterios que le sean aplicables de todos los servicios y adicionalmente cuenta con el personal de salud profesional que se requiera para realizar el telemonitoreo de acuerdo con lo documentado por el prestador de servicios de salud en el estándar de procesos prioritarios.</t>
  </si>
  <si>
    <t>CEG_INF</t>
  </si>
  <si>
    <t>Modalidad intramural</t>
  </si>
  <si>
    <t>8.  Cumple con los criterios que le sean aplicables de todos los servicios y adicionalmente</t>
  </si>
  <si>
    <t>9.  Cuenta con:</t>
  </si>
  <si>
    <t>9.1.  El tipo de ambiente o consultorio de acuerdo con la oferta, así:</t>
  </si>
  <si>
    <t>9.1.1.  Consultorio donde se realiza examen físico</t>
  </si>
  <si>
    <t>9.1.2.  Ambiente de entrevista donde no se realiza examen físico ni procedimientos.</t>
  </si>
  <si>
    <t>9.1.3. Consultorio donde se realizan procedimientos.</t>
  </si>
  <si>
    <t>9.1.4.  Consultorio odontológico con una unidad odontológica o más</t>
  </si>
  <si>
    <t>9.2.  Sala de procedimientos, cuando se requiera.</t>
  </si>
  <si>
    <t>10.  Disponibilidad de:</t>
  </si>
  <si>
    <t>10.1.  Sala de espera</t>
  </si>
  <si>
    <t>10.2.  Mínimo una (1) unidad sanitaria de uso mixto, apta para personas con movilidad reducida, cuando el prestador cuenta con hasta dos consultorios o ambientes de entrevista.</t>
  </si>
  <si>
    <t>10.3.  Mínimo una (1) unidad sanitaria discriminada por sexo apta para personas con movilidad reducida, o bateria sanitaria discriminada por sexo con mínimo una (1) unidad sanitaria apta para personas con movilidad reducida, cuando el prestador cuente con más de dos consultorios o ambientes de entrevista.</t>
  </si>
  <si>
    <t>11. Cuando se oferte la estrategia para el manejo de la Enfermedad Respiratoria Aguda (ERA), el ambiente cuenta con:</t>
  </si>
  <si>
    <t>11.1.  Lavamanos</t>
  </si>
  <si>
    <t>11.2.  Mesón de trabajo</t>
  </si>
  <si>
    <t>11.3.  Poceta, cuando la requiera, según los procedimientos que documente.</t>
  </si>
  <si>
    <t>11.4.  Barrera física móvil o fija, para separación entre sillas.</t>
  </si>
  <si>
    <t>12. Cuando se realicen terapias e intervenciones grupales para la atención de personas con consumo de sustancias psicoactivas o alteraciones en salud mental, cuenta con ambiente con dimensión variable para su realización.</t>
  </si>
  <si>
    <t xml:space="preserve">13.  Cuando se realicen actividades grupales de educación para la salud, tiene disponibilidad de un ambiente con dimensión variable.  </t>
  </si>
  <si>
    <t>Modalidad Extramural: Unidad móvil, Jornada de Salud y Domiciliaria</t>
  </si>
  <si>
    <t xml:space="preserve">14.  Cumple con los criterios que le sean aplicables de todos los servicios. </t>
  </si>
  <si>
    <t>15.  Cumple con los criterios que le sean aplicables de todos los servicios.</t>
  </si>
  <si>
    <t xml:space="preserve">Categoría telexpeticia-prestador remisor </t>
  </si>
  <si>
    <t>16.  Cumple con los criterios establecidos en el servicio de consulta externa general.</t>
  </si>
  <si>
    <t>Categoría telexperticia-prestador de referencia</t>
  </si>
  <si>
    <t>17.  Cumple con los criterios que le sean aplicables de todos los servicios.</t>
  </si>
  <si>
    <t>18.  Cumple con los criterios que le sean aplicables de todos los servicios.</t>
  </si>
  <si>
    <t>CEG_DOT</t>
  </si>
  <si>
    <t xml:space="preserve">Modalidad intramural </t>
  </si>
  <si>
    <t>19.  El consultorio donde se realice examen físico cumple con los criterios que se sean plicables de todos los servicios y adicionalmente cuenta con:</t>
  </si>
  <si>
    <t>19.1.  Camilla fija</t>
  </si>
  <si>
    <t>19.2. Escalerilla</t>
  </si>
  <si>
    <t>19.3.  Tensiómetro para adulto o pediátrico según la oferta del servicio.</t>
  </si>
  <si>
    <t>19.4.  Fonendoscopio para adulto o pediátrico según la oferta del servicio.</t>
  </si>
  <si>
    <t>19.5.  Equipo de órganos de los sentidos.</t>
  </si>
  <si>
    <t>19.6.  Martillo de reflejos.</t>
  </si>
  <si>
    <t>19.7.  Tallímetro o infantómetro según la oferta del servicio.</t>
  </si>
  <si>
    <t>19.8. Cinta métrica</t>
  </si>
  <si>
    <t>19,9. Báscula grado médico o pesa bebé, según la oferta del servicio.</t>
  </si>
  <si>
    <t>19.10.  Termómetro, cuando lo requiera.</t>
  </si>
  <si>
    <t>19.11.  Negatoscopio, cuando se requiera o sistema de visualización según la tecnología utilizada por el prestador.</t>
  </si>
  <si>
    <t>20.  Para el consultorio donde no se realice examen físico ni procedimientos, no se exige la dotación anterior. El prestador de servicios de salud cuenta con la dotación necesaria de acuerdo con lo documentado en el estándar de procesos prioritarios.</t>
  </si>
  <si>
    <t>21.  El consultorio donde se realicen procedimientos cuenta con la dotación mínima definida para el consultorio donde se realice examen físico y adicionalmente cuenta con la dotación necesaria para realizar los procedimentos documentados en el estándar de procesos prioritarios.</t>
  </si>
  <si>
    <t>22. Si realiza procedimientos en sala de procedimientos, cuenta con:</t>
  </si>
  <si>
    <t>22.1.  Dotación necesaria para realizar los procedimientos documentados en el estándar de procesos prioritarios.</t>
  </si>
  <si>
    <t>22.2.  Camilla con barandas, ruedas y freno, cuando los procedimientos requieran estas características.</t>
  </si>
  <si>
    <t>23.  El consultorio odontológico cuenta con:</t>
  </si>
  <si>
    <t xml:space="preserve">23.1.   Unidad odontológica fija </t>
  </si>
  <si>
    <t>23.2.  Lámpara de fotocurado o amalgamador según la oferta del servicio.</t>
  </si>
  <si>
    <t>23.3.  Negatoscopio cuando se requiera o sistema de visualización según la tecnología utilizada por el prestador.</t>
  </si>
  <si>
    <t>23.4.  Sistema de succión que podrá estar incorporado a la unidad odontológica.</t>
  </si>
  <si>
    <t>23.5.  Compresor de aire para uso odontológico.</t>
  </si>
  <si>
    <t>23.6.  Instrumental básico definido por el prestador de acuerdo con la oferta del servicio (adultos o pediatría), la capacidad instalada, los procedimientos documentados en el estándar de procesos prioritarios y la ténica de esterilización y número de ciclos de esterilización al día.</t>
  </si>
  <si>
    <t>23.7.  Cuando se realice el prceso de esterilización dentro del servicio, cuenta con equipos para esterilización según los procedimientos realizados y documentados en el estándar de prcesos prioritarios.</t>
  </si>
  <si>
    <t>24.  Para la consulta externa de medicina general, cuenta con:</t>
  </si>
  <si>
    <t>24.1.  Fonendoscopio para adulto o pediátrico según la oferta del servicio.</t>
  </si>
  <si>
    <t>24.2.  Tensiómetro para adulto o pediátrico según la oferta del servicio.</t>
  </si>
  <si>
    <t>24.3.  Equipo de órganos de los sentidos.</t>
  </si>
  <si>
    <t>24.4.  Oxímetro</t>
  </si>
  <si>
    <t>24.5.  Glucómetro</t>
  </si>
  <si>
    <t>24.6.  Martillo de reflejos.</t>
  </si>
  <si>
    <t>24.7. Termómetro, cuanto lo requiera.</t>
  </si>
  <si>
    <t>24.8. Cinta métrica</t>
  </si>
  <si>
    <t>24.9.  Báscula grado médico o pesa de bebé, según la oferta del servicio.</t>
  </si>
  <si>
    <t>25.  El prestador de servicios de salud cuenta con la dotación necesaria para realizar los procedimientos documentados en el estándar de procesos prioritarios.</t>
  </si>
  <si>
    <t>26.  Para la consulta odontológica, cuenta con:</t>
  </si>
  <si>
    <t>26.1.  Unidad odontológica portátil</t>
  </si>
  <si>
    <t>26.2.  Lámpara de fotocurado o amalgamador según la oferta del servicio.</t>
  </si>
  <si>
    <t xml:space="preserve">26.3.  Negatoscopio cuando se requiera o sistema de visualización según la tecnología utilizada por el prestador </t>
  </si>
  <si>
    <t>26.4.  Sistema de succión que podrá estar incorporado a la unidad odontológica.</t>
  </si>
  <si>
    <t>26.5.  Compresor de aire para uso odontológico.</t>
  </si>
  <si>
    <t>26.6.  Instrumental básico estéril definido por el prestador de acuerdo con la oferta del servicio (adultos o pediatría), la capadidad instalada y los procedimientos documentados en el estándar de proceso prioritarios.</t>
  </si>
  <si>
    <t>27.  Cumple con los criterios que le sean aplicables de todos los servicios.</t>
  </si>
  <si>
    <t>28.  Cumple con los criterios que le sean aplicables de todos los servicios.</t>
  </si>
  <si>
    <t>Categoría telexperticia-prestador remisor</t>
  </si>
  <si>
    <t>29.  Cumple con los criterios que le sean aplicables de todos los servicios y los establecidos en el servicio de consulta externa general.</t>
  </si>
  <si>
    <t>Categoría telexperticia-prestador referencia</t>
  </si>
  <si>
    <t>30.  Cumple con los criterios que le sean aplicables de todos los servicios.</t>
  </si>
  <si>
    <t>31.  Cumple con los criterios que le sean aplicables de todos los servicios.</t>
  </si>
  <si>
    <t>CEG_MD</t>
  </si>
  <si>
    <t>Modalidad intramural, extramural unidad movil, jornada de salud y domiciliaria</t>
  </si>
  <si>
    <t>32.  Cumple con los criterios que le sean aplicables de todos los servicios.</t>
  </si>
  <si>
    <t>33.  Cuando se oferte la estrategia par ael manejo de la Enfermedad Respiratorio Aguda (ERA), el ambiente cuenta con oxígeno medicinal.</t>
  </si>
  <si>
    <t>Categoría telexperticia-prestador remisor-prestador referencia</t>
  </si>
  <si>
    <t>34.  Cumple con los criterios que le sean aplicables de todos los servicios.</t>
  </si>
  <si>
    <t>CEG_PP</t>
  </si>
  <si>
    <t>Modalidades intramural, extramural, unidad móvil, jornada de salud y domiciliaria</t>
  </si>
  <si>
    <t>35.  Cumple con los criterios que le sean aplicables de todos los servicios y adicionalmente cuando se realicen procedimientos, cuenta con la siguiente información documentada:</t>
  </si>
  <si>
    <t>35.1.  Procedimientos que se pueden realizar, incluyendo aquellos que requieran anestesia local y no impliquen anestesia regional ni general.</t>
  </si>
  <si>
    <t>35.2.  Información al paciente sobre:</t>
  </si>
  <si>
    <t>35.2.1.  Preparación.</t>
  </si>
  <si>
    <t>35.2.2.  Recomendaciones post procedimiento</t>
  </si>
  <si>
    <t>35.2.3.  Controles</t>
  </si>
  <si>
    <t>35.2.4.  Posibles complicaciones</t>
  </si>
  <si>
    <t>36.  La sala para el manejo de la Enfermedad Respiratoria Aguda (ERA) , que dependa del servicio de consulta externa, debe estar señalizada y el prestador de servicios de salud cuenta con la siguiente información documentada:</t>
  </si>
  <si>
    <t>36.1.  Manejo de pacientes con enfermedad respiratoria alta y baja, que incluya ingreso, valoración y seguimiento del estado clínico</t>
  </si>
  <si>
    <t>36.2.  Los tiempos máximos de manejo en la consulta externa, de los pacientes con enfermedad de vías respiratorias altas y bajas, y de remisión al servicio de hospitalización.</t>
  </si>
  <si>
    <t>36.3.  Las condiciones clínicas de los pacientes, que pueden ser manejadas en la sala y de las que no, de acuerdo con los procedimientos que se realicen.</t>
  </si>
  <si>
    <t>Categoria interactiva y no interactiva-prestador de referencia</t>
  </si>
  <si>
    <t>37. Cumple con los criterios que le sean aplicables de todos los servicios.</t>
  </si>
  <si>
    <t>38.  Cumple con los criterios que le sean aplicables de todos los servicios y los establecidos en el servicio de consulta externa general.</t>
  </si>
  <si>
    <t>39.  Cumple con los criterios que le sean aplicables de todos los servicios.</t>
  </si>
  <si>
    <t>40. Cumple con los criterios que le sean aplicables de todos los servicios</t>
  </si>
  <si>
    <t>CEG_HCR</t>
  </si>
  <si>
    <t>Modalidades intramural, extramural unidad movil, jornada de salud y domiciliaria</t>
  </si>
  <si>
    <t>41. Cumple con los criterios que le sean aplicables de todos los servicios.</t>
  </si>
  <si>
    <t>42.  Cumple con los criterios que le sean aplicables de todos los servicios.</t>
  </si>
  <si>
    <t>CEG_INT</t>
  </si>
  <si>
    <t>Modalidades intramural, extramural unidad móvil, jornada de salud y domiciliaria</t>
  </si>
  <si>
    <t>43. Cumple con los criterios que le sean aplicables de todos los servicios</t>
  </si>
  <si>
    <t>44. No aplica</t>
  </si>
  <si>
    <t>Servicio de Consulta Externa Especializada</t>
  </si>
  <si>
    <t>CEE_TH</t>
  </si>
  <si>
    <t xml:space="preserve">Complejidad mediana </t>
  </si>
  <si>
    <t xml:space="preserve">1.  Cumple con los criterios definidos para el servicio de consulta externa general y adicionalmente cuenta con: </t>
  </si>
  <si>
    <t xml:space="preserve">1.1.  Profesional de la salud con titulo de especialista, según los programas académicos autorizados por el Ministerio de Educación Nacional. </t>
  </si>
  <si>
    <t>1.2.  Para medicina alternativa y terapias alternativas y complementarias, cuenta con profesional de la salud con título de especialista en el ámbito de su disciplina, para lo cual deberá acreditar la respectiva certificación académica de esa norma de competencia, expedida por una institución de educación superior legalmente reconocida por el Estado y de acuerdo con lo documentado por el prestador de servicios de salud en el estándar de procesos prioritarios.</t>
  </si>
  <si>
    <t xml:space="preserve">2.  Cumple con los criterios que le sean aplicables de todos los servicios y adicionalmente, cuenta con:  </t>
  </si>
  <si>
    <t>Profesional de la salud con título de especialista de acuerdo con el servicio a o ofertar</t>
  </si>
  <si>
    <t>Categoría telexperticia -prestador remisor</t>
  </si>
  <si>
    <t>3.  Cumple con los criterios que le sean aplicables de todos los servicios y adicionalmente:</t>
  </si>
  <si>
    <t>3.1.  Cuando se realice telexperticia entre profesionales de la salud cuenta con el profesional de salud con título de especialista de acuerdo con el servicio a ofertar.</t>
  </si>
  <si>
    <t>3.2.  Cuando realice telexperticia entre personal de salud no profesional y un profesional de la salud con título de especialista, el prestador remisor cuenta con técnico, tecnólogo o auxiliar que atiende presencialmente al usuario.</t>
  </si>
  <si>
    <t xml:space="preserve">4.  Cumple con los criterios que le sean aplicables de todos los servicios y adicionalmente cuenta con profesional de la salud con título de especailista que atiende a distancia, de acuedo con el servicio a ofertar. </t>
  </si>
  <si>
    <t>Categoría telemonitoreo-prestador referencia</t>
  </si>
  <si>
    <t xml:space="preserve">5.  Cumple con los criterios que le sean aplicables de todos los servicios y adicionalmente cuenta con el personal de salud profesional con título de especialista que se requiera para realizar el telemonitoreo de acuerdo con lo documentado por el prestador de servicios de salud en el estándar de procesos prioritarios. </t>
  </si>
  <si>
    <t>CEE_INF</t>
  </si>
  <si>
    <t>Modalidades intramural</t>
  </si>
  <si>
    <t xml:space="preserve">6.  Cumple con los criterios definidos para el servicio de consulta externa general, de acuerdo con la oferta. </t>
  </si>
  <si>
    <t>7. El consultorio de las especialidades de ginecobstetricia y urología, cuenta con unidad sanitaria.</t>
  </si>
  <si>
    <t>Modalidades extramural unidad móvil, jornada de salud y domiciliaria</t>
  </si>
  <si>
    <t>8.  Cumple con los criterios que le sean aplicables de todos los servicios.</t>
  </si>
  <si>
    <t>9.  Cumple con los criterios que le sean aplicables de todos los servicios.</t>
  </si>
  <si>
    <t>10.  Cumple con los criterios establecidos en el servicio de consulta externa general</t>
  </si>
  <si>
    <t>11.  Cumple con los criterios que le sean aplicables de todos los servicios.</t>
  </si>
  <si>
    <t>12.  Cumple con los criterios que le sean aplicables de todos los servicios.</t>
  </si>
  <si>
    <t>CEE_DOT</t>
  </si>
  <si>
    <t>Modalidades intramural, extramural: unidad móvil, jornada de salud y domiciliaria</t>
  </si>
  <si>
    <t xml:space="preserve">13.  Cumple con los criterios definidos para el servicio de consulta externa general y adicionalmente: </t>
  </si>
  <si>
    <t>Los consultorios de los especialistas cuentan con la dotación necesaria para realizar los procedimientos documentados en el estándar de procesos prioritarios.</t>
  </si>
  <si>
    <t>Categoría telexperticia-prestador de remisor</t>
  </si>
  <si>
    <t>15.  Cumple con los criterios que le sean aplicables de todos los servicios y los establecidos en el servicio de consulta externa especializada</t>
  </si>
  <si>
    <t>16.  Cumple con los criterios que le sean aplicables de todos los servicios.</t>
  </si>
  <si>
    <t>CEE_MD</t>
  </si>
  <si>
    <t>18.  Cumple con los criterios que le sean aplicables de todo los servicios.</t>
  </si>
  <si>
    <t>Categoría telexperticia-prestador remisor -prestador de referencia</t>
  </si>
  <si>
    <t>19.  Cumple con los criterios que le sean aplicables de todo los servicios.</t>
  </si>
  <si>
    <t>CEE_PP</t>
  </si>
  <si>
    <t>20.   Cumple con los criterios definidos para el servicios de consulta externa general</t>
  </si>
  <si>
    <t>21.  Adicionalmente para el caso de medicina y terapias alternativas y complementarias, cuenta con información documentada de:</t>
  </si>
  <si>
    <t>21.1  Criterios explícitos y documentados sobre el tipo de procedimientos que se pueden realizar y de los que no se pueden realizar teniendo como marco el ámbito de la competencia.</t>
  </si>
  <si>
    <t xml:space="preserve">21.2.  Procedimientos para la información al paciente sobre preparación y recomendaciones post procedimiento, controles, posibles complicaciones y disponibilidad de consulta permanente y en general las previsiones que se requieran para proteger al paciente de los riesgos de procedimientos que se realicen en la consulta.
</t>
  </si>
  <si>
    <t>Categoría  interactiva y no interactiva -prestador de referencia</t>
  </si>
  <si>
    <t>22. Cumple con los criterios que le sean aplicables de lodos los servicio.</t>
  </si>
  <si>
    <t>Categoria telexperticía - prestador remisor</t>
  </si>
  <si>
    <t>23.  Cumple con los criterios que le sean aplicables de todos los servicios y los establecidos en el servicio de consulta externa especializada.</t>
  </si>
  <si>
    <t>24.  Cumple con los criterios que le sean aplicables de todos los servicios.</t>
  </si>
  <si>
    <t>25.  Cumple con los criterios que le sean aplicables de todos los servicios.</t>
  </si>
  <si>
    <t>CEE_ HCR</t>
  </si>
  <si>
    <t>26.  Cumple con los criterios que le sean aplicables de todos los servicios.</t>
  </si>
  <si>
    <t>CEE_ INT</t>
  </si>
  <si>
    <t>Modalidades intramural, extramural unidad móvil, jornada de salud y domiciliaria y telemedicina</t>
  </si>
  <si>
    <t>28. No aplica para la consulta externa médica especializada.</t>
  </si>
  <si>
    <t>29. Para la consulta odontológica especializada disponibilidad de:</t>
  </si>
  <si>
    <t>29.1. Servicio de radiología odontológica</t>
  </si>
  <si>
    <t>29.2. Transporte asistencial cuando se realicen procedimientos bajo sedación grado I y lI.</t>
  </si>
  <si>
    <t>30. No aplica</t>
  </si>
  <si>
    <t>Servicio de Vacunación</t>
  </si>
  <si>
    <t>CEV_TH</t>
  </si>
  <si>
    <t xml:space="preserve">Modalidades intramural, extramural unidad móvil, jornada de salud y domiciliaria </t>
  </si>
  <si>
    <t xml:space="preserve"> 1. Cumple con los criterios que le sean aplicables de todos los servicios y adicionalmente, cuenta con:</t>
  </si>
  <si>
    <t>1.1 Profesional de la medicina o profesional de la enfermeria.</t>
  </si>
  <si>
    <t>2. Si se requiere personal adicional para:</t>
  </si>
  <si>
    <t>2.1 La administración de la vacuna cuenta con auxiliar de enfermerla o auxiliar de salud pública bajo la supervisión del profesional de la medicina o profesional de la enfermería.</t>
  </si>
  <si>
    <t>2.2.  El manejo de la cadena de frio puede disponer de auxiliar de enfermeria o auxiliar en salud pública o gestor comunitario en salud (en zonas de dispersión geográfica) o regentes de
farmacia o qulmico farmaceutico con experiencia en cadena de frio.</t>
  </si>
  <si>
    <t>CEV_INF</t>
  </si>
  <si>
    <t>3.  Cumple con los criterios que le sean aplicables de todos los servicios y adicionalmente cuenta con:</t>
  </si>
  <si>
    <t>Para los servicios en modalidad intramural de prestadores de servicios de salud que separen el servicio de vacunación en dos ambientes cuenta con:</t>
  </si>
  <si>
    <t>4.  Consultorio o ambiente que, de acuerdo con la oferta, cumple con los siguientes requisitos:</t>
  </si>
  <si>
    <t>4.1  Consultorio para administración de medicamentos biologicos que cuenta con:</t>
  </si>
  <si>
    <t>4.1.1.  Área para entrevista.</t>
  </si>
  <si>
    <t>4.1.2.  Área para el alistamiento y administración de medicamentos biológicos.</t>
  </si>
  <si>
    <t>4.1.3.  Lavamanos</t>
  </si>
  <si>
    <t>4.2.  Ambiente para almacenamiento y alistamiento de dispositivos y termos que cuenta con:</t>
  </si>
  <si>
    <t>4.2.1.  Área para el alistamiento de termos o cajas témicas.</t>
  </si>
  <si>
    <t xml:space="preserve">4.2.2.  Área de cadena de frio que incluye un mesón con poceta, con capacidad para el lavado de termos, con grifo cuello de cisne o ducha teléfono; que puede estar ubicado en otro ambiente diferente al consultorio. </t>
  </si>
  <si>
    <t>4.2.3.  Área para el almacenamiento de dispositivos médicos e insumos, que puede estar ubicado en otro ambiente diferente al consultorio.</t>
  </si>
  <si>
    <t>4.2.4.  Lavamanos.</t>
  </si>
  <si>
    <t>4.3.  Disponibilidad de:</t>
  </si>
  <si>
    <t>4.3.1.  Sala de espera.</t>
  </si>
  <si>
    <t>4.3.2.  Unidades sanitarias discriminadas por sexo.</t>
  </si>
  <si>
    <t>Para los servicios en modalidad intramural de prestadores de servicios de salud que integren en un solo ambiente el servicio de vacunación cuenta con:</t>
  </si>
  <si>
    <t>4.4.  Ambiente de vacunación, para administración de medicamentos biológicos, que cuenta con:</t>
  </si>
  <si>
    <t>4.4.1.  Área para entrevista.</t>
  </si>
  <si>
    <t>4.4.2. Área para el alistamiento y administración de medicamentos biológicos.</t>
  </si>
  <si>
    <t>4.4.3.  Área para el alistamiento de termos o cajas térmicas.</t>
  </si>
  <si>
    <t xml:space="preserve">4.4.4.  Área de cadena de frio que Incluye un mesón con poceta, con capacidad para el lavado de los termos, con grifo cuello de cisne o ducha teléfono, que puede estar ubicado en otro ambiente diferente al consultorio. </t>
  </si>
  <si>
    <t>4.4.5.  Área para el almacenamiento de dispositivos médicos e insumos, que puede estar ubicado en otro ambiente diferente al consultorio.</t>
  </si>
  <si>
    <t>4.4.6.  Lavamanos.</t>
  </si>
  <si>
    <t>4.5.  Disponibilidad de:</t>
  </si>
  <si>
    <t>4.5.1  Sala de espera</t>
  </si>
  <si>
    <t>4.5.2.  Unidades sanitarias discriminadas por sexo.</t>
  </si>
  <si>
    <t>5.  Adicional a los criterios definidos para todos los servicios, la sede del prestador de servicios de salud que habilite el servicio de vacunación cuenta con:</t>
  </si>
  <si>
    <t xml:space="preserve">5.1.  Ambiente para el alistamiento de termos y cajas térmicas. </t>
  </si>
  <si>
    <t>5.2.  Ambiente de cadena de frio, que puede ser el mismo de la modalidad intramural, que incluye un mesón con poceta, con capacidad para el lavado de los termos, con grifo cuello de cisne o ducha teléfono.</t>
  </si>
  <si>
    <t>5.3.  Área para el almacenamiento de dispositivos mėdicos e Insumos, que puede estar ubicado en otro ambiente diferente al consultorio</t>
  </si>
  <si>
    <t>5.4.  Lavamanos.</t>
  </si>
  <si>
    <t>CEV_DOT</t>
  </si>
  <si>
    <t>6.  Cumple con los criterios que le sean aplicables de todos los servicios y adicionalmente, cuenta con:</t>
  </si>
  <si>
    <t>6.1.  Refrigerador precalificado por la Organlzaclón Mundial de la Salud para almacenamiento de vacunas.</t>
  </si>
  <si>
    <t>6.2.  Para los refrigeradores con alimentación eléctrica cuenta con regulador o estabilizador electrónico de voltaje independiente, o conexión a una fuente regulada con indicador de polo a tierra.</t>
  </si>
  <si>
    <t>6.3.  Papeleria, cajas de transporte y temos portavacunas precalificados por la Organización Mundial de la Salud para manejo de vacunas; y los demás insumos necesarios para la prestación del servicio.</t>
  </si>
  <si>
    <t>7.  Cumple con los criterios que le sean aplicables de todos los servicios y adicionalmente cuenta con:</t>
  </si>
  <si>
    <t>7.1.  Congelador con la capacidad suficiente para almacenar los paquetes fríos necesarios para el alistamiento de la totalidad de las cajas térmicas y termos.</t>
  </si>
  <si>
    <t>7.2.  Refrigerador precalificado por la Organización Mundial de la Salud para almacenamiento de vacunas.</t>
  </si>
  <si>
    <t>7.3.  Caja térmica o termo porta vacunas precalificados por la Organización Mundial de la Salud, para el traslado de los biologicos.</t>
  </si>
  <si>
    <t>CEV_MD</t>
  </si>
  <si>
    <t>Modalidad intramural, extramural unidad móvil, jornada de salud y domiciliaria.</t>
  </si>
  <si>
    <t xml:space="preserve">8.   Cumple con los criterios que le sean aplicables de todos los servicios y adicionalmente cuenta con: </t>
  </si>
  <si>
    <t>Si se presenta interrupción de la cadena de frío, el prestador de servicios de salud realiza notificación según el procedimiento establecido por el Invima</t>
  </si>
  <si>
    <t>CEV_PP</t>
  </si>
  <si>
    <t>9.  Cumple con los criterios que le sean aplicables de todos los servicios y adicionalmente cuenta con la siguiente infomación documentada:</t>
  </si>
  <si>
    <t xml:space="preserve">9.1.  Vacunación segura. </t>
  </si>
  <si>
    <t>9.2.  Reporte y manejo de Eventos Supuestamente Adversos Atribuldos a la Vacunación o Inmunización -ESAVI (medición, análisis, reporte, gestion y monitoreo).</t>
  </si>
  <si>
    <t>9.3.  Vigilancia de inmunoprevenibles.</t>
  </si>
  <si>
    <t>9.4.  Seguimiento al sistema de información del Programa Ampliado de Inmunizaciones -PAI y seguimiento a cohortes.</t>
  </si>
  <si>
    <t>9.5.  Prolocolo para la inmunización en casos de urgencia o para victimas de vlolencia sexual por medio de la respuesta en red.</t>
  </si>
  <si>
    <t>9.6.  Vacunación sin barreras.</t>
  </si>
  <si>
    <t>10.  Cumple con los criterios que le sean aplicables de todos los servicios, la modalidad intramural y adicionalmente cuenta con:</t>
  </si>
  <si>
    <t>Si el prestador de servicios de salud administra la vacuna en un ambiente diferente al consultorio de vacunación cuenta con información documentada para el alistamiento de los biólógicos para uso diario, asi como la conservación de la cadena de frio.</t>
  </si>
  <si>
    <t>CEV_HCR</t>
  </si>
  <si>
    <t xml:space="preserve">11.  Cumple con los criterios que le sean aplicables de todos los servicios y adicionalmente cuenta con: </t>
  </si>
  <si>
    <t>11.1.  Instrumentos de registros establecidos para el PAI bajo los lineamientos del Ministerio de Salud y Protección Social.</t>
  </si>
  <si>
    <t>11.2.  Registro nominal de la información del PAI, durante la atención.</t>
  </si>
  <si>
    <t>11.3.  Registro del carné de vacunación definido por el Ministerio de Salud y Protección Social en forma clara, legible, sin tachones, enmendaduras y sin dejar espacios en blanco.</t>
  </si>
  <si>
    <t>CEV_INT</t>
  </si>
  <si>
    <t>12.  No aplica</t>
  </si>
  <si>
    <t>Complejidad mediana</t>
  </si>
  <si>
    <t>Modalidades intramural, extramural unidad móvil y jornada de salud</t>
  </si>
  <si>
    <t>Grupo apoyo diagnóstico y complementación tereapeutica</t>
  </si>
  <si>
    <t xml:space="preserve">Servicio de Terapias </t>
  </si>
  <si>
    <t>TR_TH</t>
  </si>
  <si>
    <t>Modalidad intramural y extramural unidad móvil, jornada de salud y domiciliaria</t>
  </si>
  <si>
    <r>
      <rPr>
        <sz val="11"/>
        <color indexed="8"/>
        <rFont val="Arial"/>
        <family val="2"/>
      </rPr>
      <t xml:space="preserve">1. Cumple con los criterios definidos para todos los servicios y adicionalmente </t>
    </r>
    <r>
      <rPr>
        <sz val="11"/>
        <color indexed="8"/>
        <rFont val="Calibri"/>
        <family val="2"/>
      </rPr>
      <t>cuenta con:</t>
    </r>
  </si>
  <si>
    <t>1.1. Profesionales de la salud con título según los programas académicos autorizados por el Ministerio de Educación Nacional en el ámbito de la rehabilitación, según oferta.</t>
  </si>
  <si>
    <r>
      <rPr>
        <sz val="11"/>
        <color indexed="8"/>
        <rFont val="Arial"/>
        <family val="2"/>
      </rPr>
      <t xml:space="preserve">1.2. Si oferta evaluación y tratamiento desde el enfoque de integración neurosensorial, </t>
    </r>
    <r>
      <rPr>
        <sz val="11"/>
        <color indexed="8"/>
        <rFont val="Calibri"/>
        <family val="2"/>
      </rPr>
      <t xml:space="preserve">cuenta con </t>
    </r>
    <r>
      <rPr>
        <sz val="11"/>
        <color indexed="8"/>
        <rFont val="Calibri"/>
        <family val="2"/>
      </rPr>
      <t>constancia de asistencia en las acciones de formación continua para la realización de los procedimientos según la oferta.</t>
    </r>
  </si>
  <si>
    <t>Modalidad telemedicina 
Categoría interactiva y no interactiva - prestador de referencia</t>
  </si>
  <si>
    <t>2. Cumple con los criterios que le sean aplicables de todos los servicios y adicionalmente, cuenta con:</t>
  </si>
  <si>
    <t>2.1 Profesional de la salud de acuerdo con el servicio a ofertar.</t>
  </si>
  <si>
    <t>Categoría telexperticia - prestador remisor</t>
  </si>
  <si>
    <t>3. Cumple con los criterios que le sean aplicables de todos los servicios y adicionalmente</t>
  </si>
  <si>
    <t>3.1. Cuando se realice telexperticia entre profesionales de la salud cuenta con el profesional de la salud de acuerdo con el servicio a ofertar</t>
  </si>
  <si>
    <t>Categoría telexperticia - prestador de referencia</t>
  </si>
  <si>
    <t>4. Cumple con los criterios que le sean aplicablesde todos los servicios y adicionalmente cuenta con profesional de la salud que atiende a distancia, de acuerdo con el servicio a ofertar.</t>
  </si>
  <si>
    <t>Categoría telemonitoreo - prestador de referencia</t>
  </si>
  <si>
    <t>5. Cumple con los criterios que le sean aplicables de todos los servicios y adicionalmente cuenta con el personal de la salud profesional que se requiere para realizar el telemonitoreo de acuerdo con lo documentado por el prestador de servicios de salud en el estándar de procesos prioritarios.</t>
  </si>
  <si>
    <t>TR_INF</t>
  </si>
  <si>
    <t>6. Cumple con los criterios que le sean aplicables de todos los servicios, y adicionalmente</t>
  </si>
  <si>
    <t>7. De acuerdo con el tipo de terapia ofertada, el servicio cuenta con:</t>
  </si>
  <si>
    <t>7.1. Área para camillas, sillas de ruedas y demás aditamentos o ayudas ortopédicas, cuando se requiera.</t>
  </si>
  <si>
    <t>7.2. Vestidor de pacientes, con área para casilleros y unidad sanitaria de uso mixto, cuando el tipo de terapia lo requiera de acuerdo con lo documentado en procesos prioritarios.</t>
  </si>
  <si>
    <t>7.3. Ambiente para realizar entrevista, cuando se requiera de acuerdo con lo documentado en procesos prioritarios.</t>
  </si>
  <si>
    <t>7.4. Área para atención individual, con barrera física fija o móvil, cuando el tipo de terapia requiera privacidad para el paciente.</t>
  </si>
  <si>
    <t>7.5. Área de depósito para almacenamiento de insumos, equipos biomédicos y materiales, cuando el tipo de terapia lo requiera de acuerdo con lo documentado en procesos prioritarios.</t>
  </si>
  <si>
    <t>7.6. Área con equipamiento para actividades de terapia ocupacional, cuando se requiera de acuerdo con lo documentado en procesos prioritarios.</t>
  </si>
  <si>
    <t>7.7. Área húmeda o de hidroterapia (cuando se oferte), que debe garantizar pisos antideslizantes y tomas eléctricas con protección para ambientes húmedos cuando se requiera de acuerdo con lo documentado en procesos prioritarios.</t>
  </si>
  <si>
    <t>8. Para fonoaudiología o terapia ocupacional, cuenta con:</t>
  </si>
  <si>
    <t>8.1. Área para sillas y mesas para trabajo individual o grupal para niños o adultos, según la oferta.</t>
  </si>
  <si>
    <t>8.2. Ambiente para cabina sono-amortiguada o equipo de audiometría, depende del procedimiento que se oferte.</t>
  </si>
  <si>
    <t>9. Disponibilidad de:</t>
  </si>
  <si>
    <t>9.1. Sala de espera</t>
  </si>
  <si>
    <t>9.2. Unidades sanitarias discriminadas por sexo.</t>
  </si>
  <si>
    <t>Modalidad Extramural: Unidad Móvil, Jornada de Salud y Domiciliaria</t>
  </si>
  <si>
    <t>10. Cumple con los criterios que le sean aplicables de todos los servicios</t>
  </si>
  <si>
    <t xml:space="preserve">Modalidad telemedicina - Categoría interactiva y no interactiva – prestador de referencia </t>
  </si>
  <si>
    <t>11. Cumple con los criterios que le sean aplicables de todos los servicios.</t>
  </si>
  <si>
    <t>12. Cumple con los criterios establecidos en el servicio de terapias.</t>
  </si>
  <si>
    <t>13. Cumple con los criterios que le sean aplicables de todos los servicios.</t>
  </si>
  <si>
    <t>14. Cumple con los criterios que le sean aplicables de todos los servicios.</t>
  </si>
  <si>
    <t>TR_DOT</t>
  </si>
  <si>
    <t>15. Cumple con los criterios que le sean aplicables de todos los servicios y adicionalmente cuenta con:</t>
  </si>
  <si>
    <t>La dotación requerida para realizar los procedimientos de acuerdo con lo documentado en el estándar de procesos prioritarios.</t>
  </si>
  <si>
    <t>Modalidad telemedicina
Categoría interactiva y no interactiva – prestador de referencia</t>
  </si>
  <si>
    <t>16. Cumple con los criterios que le sean aplicables de todos los servicios.</t>
  </si>
  <si>
    <t>17. Cumple con los criterios que le sean aplicables de todos los servicios y los establecidos en el servicio de terapias.</t>
  </si>
  <si>
    <t>18. Cumple con los criterios que le sean aplicables de todos los servicios</t>
  </si>
  <si>
    <t>19. Cumple con los criterios que le sean aplicables de todos los servicios.</t>
  </si>
  <si>
    <t>TER_MED</t>
  </si>
  <si>
    <t>20. Cumple con los criterios que le sean aplicables de todos los servicios</t>
  </si>
  <si>
    <t>Modalidad telemedicina
Categoría interactiva y no interactiva – prestador de referencia
Categoría telexperticia - prestador remisor- prestador de referencia
Categoría telemonitoreo - prestador de referencia</t>
  </si>
  <si>
    <t>21. Cumple con los criterios que le sean aplicables de todos los servicios.</t>
  </si>
  <si>
    <t>Modalidades intramural, extramural unidad móvil, jornada de salud, y domiciliaria</t>
  </si>
  <si>
    <t>22. Cumple con los criterios que le sean aplicables de todos los servicios, adicionalmente, cuenta con la siguiente información documentada:
Procedimientos que incluyan las áreas o ambientes, equipos biomédicos y dispositivos médicos e insumos requeridos</t>
  </si>
  <si>
    <t>Categoría interactiva y no interactiva – prestador de referencia</t>
  </si>
  <si>
    <t>23. Cumple con los criterios que le sean aplicables de todos los servicios.</t>
  </si>
  <si>
    <t>24. Cumple con los criterios que le sean aplicables de todos los servicios y los establecidos en el servicio de terapias.</t>
  </si>
  <si>
    <t>25. Cumple con los criterios que le sean aplicables de todos los servicios</t>
  </si>
  <si>
    <t>26. Cumple con los criterios que le sean aplicables de todos los servicios</t>
  </si>
  <si>
    <t>TER_HC</t>
  </si>
  <si>
    <t>27. Cumple con los criterios que le sean aplicables de todos los servicios.</t>
  </si>
  <si>
    <t>Modalidad telemedicina
Categoría interactiva y no interactiva – prestador de referencia
Categoría telexperticia - prestador remisor - prestador de referencia
Categoría telemonitoreo - prestador de referencia</t>
  </si>
  <si>
    <t>28. Cumple con los criterios que le sean aplicables de todos los servicios.</t>
  </si>
  <si>
    <t>TER_INT</t>
  </si>
  <si>
    <t>Modalidades intramural, extramural unidad móvil, jornada de salud y domicilia</t>
  </si>
  <si>
    <t>29. No aplica</t>
  </si>
  <si>
    <t>30. No aplica.</t>
  </si>
  <si>
    <t>Servicio Farmacéutico</t>
  </si>
  <si>
    <t>SF_TH</t>
  </si>
  <si>
    <t>Modalidades intramural y extramural domiciliaria</t>
  </si>
  <si>
    <t>1. Cumple con los criterios definidos para todos los servicios y adicionalmente:</t>
  </si>
  <si>
    <t>Cumple con lo definido en el Decreto 2200 de 2005 compilado en el Decreto 780 de 2016 (Art 2.5.3.10.9) y la Resolución 1403 de 2007 (Manual de condiciones esenciales y procedimientos del servicio farmacéutico Título I Capitulo II Numeral 3.2 y Capítulo III Numeral 1.2), o las normas que los modifiquen, adicionen o sustituyan.</t>
  </si>
  <si>
    <t>Modalidad telemedicina
Categoría interactiva y no interactiva – prestador de referencia
Categoría telexperticia – prestador remisor – prestador de referencia</t>
  </si>
  <si>
    <t>2. Cumple con los criterios que le sean aplicables de todos los servicios y adicionalmente, cuenta con lo definido con el numeral 1 del servicio farmacéutico.</t>
  </si>
  <si>
    <t>3. El talento humano brinda en esta modalidad lo relacionado con la atención farmacéutica a los pacientes que lo requieran, a través de telemedicina – categorías interactiva y no interactiva, telexperticia sincrónico y asincrónico.</t>
  </si>
  <si>
    <t>El apoyo a distancia del profesional Químico Farmacéutico no reemplaza el contar con el talento humano definido en el servicio</t>
  </si>
  <si>
    <t>SF_INF</t>
  </si>
  <si>
    <t>Complejidad baja</t>
  </si>
  <si>
    <t>Modalidades intramural, extramural domiciliaria, telemedicina categoría telexperticia – prestador remisor</t>
  </si>
  <si>
    <t>4. Cumple con los criterios que le sean aplicables a todos los servicios</t>
  </si>
  <si>
    <t>5. Cuenta con:</t>
  </si>
  <si>
    <t>5.1. Ambiente o área administrativa.</t>
  </si>
  <si>
    <t>5.2. Ambiente o área de recepción de medicamentos y dispositivos médicos.</t>
  </si>
  <si>
    <t>5.3. Ambiente o área de dispensación de medicamentos y entrega de dispositivos médicos.</t>
  </si>
  <si>
    <t>5.4. Ambiente o área de almacenamiento, que garantice las condiciones temperatura y humedad recomendadas por el fabricante. Incluye cadena de frio, cuando aplique.</t>
  </si>
  <si>
    <t>5.5. Ambiente o área independiente de medicamentos de control especial cuando aplique, que garantice las condiciones temperatura y humedad recomendadas por el fabricante.</t>
  </si>
  <si>
    <t>5.6. Ambiente o área para almacenamiento de productos rechazados, devueltos y retirados.</t>
  </si>
  <si>
    <t>5.7. Ambiente o área para almacenamiento de productos destruidos o desnaturalizados por vencimiento o deterioro.</t>
  </si>
  <si>
    <t>5.8. Ambiente o área de cuarentena de medicamentos.</t>
  </si>
  <si>
    <t>Modalidad telemedicina
Categoría interactiva y no interactiva – prestador de referencia
Categoría telexperticia – prestador de referencia</t>
  </si>
  <si>
    <t>6. Cumple con los criterios que le sean aplicables de todos los servicios.</t>
  </si>
  <si>
    <t>Complejidades mediana y alta
Modalidades intramural, extramural domiciliaria, telemedicina categoría telexperticia – prestador remisor</t>
  </si>
  <si>
    <t>7. Cumple con los criterios definidos para el servicio farmacéutico de baja complejidad y adicionalmente cumple con lo definido en el Manual que adopta la Resolución 1403 de 2007, en el Título I Capítulo II numeral 1.2.2 y Título I Capítulo III numeral 1, o las normas que los modifiquen, adicionen o sustituyan.</t>
  </si>
  <si>
    <t>8. Cumple con los criterios que le sean aplicables de todos los servicios.</t>
  </si>
  <si>
    <t>SF_DOT</t>
  </si>
  <si>
    <t>Complejidades baja, mediana y alta</t>
  </si>
  <si>
    <t>9. Cumple con los criterios que le sean aplicables de todos los servicios y adicionalmente cuenta con:</t>
  </si>
  <si>
    <t>9.1. La dotación y mobiliario exclusivos y necesarios para el cumplimiento de los objetivos de los procesos generales y especiales que brinda el servicio, de acuerdo con las recomendaciones dadas por los fabricantes.</t>
  </si>
  <si>
    <t>9.2. Instrumentos para medir la humedad relativa y la temperatura, en donde se almacenen medicamentos y dispositivos médicos.</t>
  </si>
  <si>
    <t>10. Cumple con los criterios que le sean aplicables de todos los servicios.</t>
  </si>
  <si>
    <t>SF_MED</t>
  </si>
  <si>
    <t>12. Cumple con los criterios que le sean aplicables de todos los servicios.</t>
  </si>
  <si>
    <t>Complejidades mediana y alta</t>
  </si>
  <si>
    <t>13. Cumple con los criterios definidos para el servicio farmacéutico de baja complejidad y adicionalmente cuenta con:</t>
  </si>
  <si>
    <t>Certificación en buenas prácticas de elaboración vigente, expedida por el Invima para los procesos especiales que se realicen en la central de mezclas ya sea propia o contratada.</t>
  </si>
  <si>
    <t>SF_PP</t>
  </si>
  <si>
    <t>Modalidades intramural, extramural domiciliaria, telemedicina categoría telexperticia - prestador remisor</t>
  </si>
  <si>
    <t>15. Cumple con los criterios que le sean aplicables de todos los servicios y adicionalmente cuenta con la siguiente información documentada:</t>
  </si>
  <si>
    <t>15.1. Procesos generales que realice, elaborado por el responsable del servicio.</t>
  </si>
  <si>
    <t>15.2. Información visible al usuario que prohíba la asesoría farmacológica, por parte de personal diferente al profesional químico farmacéutico o al Profesional en Medicina tratante.</t>
  </si>
  <si>
    <t>15.3. Manejo de medicamentos de control especial cuando lo realice.</t>
  </si>
  <si>
    <t>15.4. Seguimiento a condiciones ambientales de temperatura y humedad.</t>
  </si>
  <si>
    <t>17. Cumple con los criterios definidos para el servicio farmacéutico en baja complejidad y adicionalmente, cuenta con información documentada de cada uno de los procesos especiales que se realicen en el servicio.</t>
  </si>
  <si>
    <t>18. Cumple con los criterios que le sean aplicables de todos los servicios.</t>
  </si>
  <si>
    <t>SF_HC</t>
  </si>
  <si>
    <t>19. Cumple con los criterios que le sean aplicables de todos los servicios</t>
  </si>
  <si>
    <t>SF_INT</t>
  </si>
  <si>
    <t>21. No aplica.</t>
  </si>
  <si>
    <t>22. No aplica.</t>
  </si>
  <si>
    <t>Servicio de Radiologia Odontológica</t>
  </si>
  <si>
    <t>Rx_OD_TH</t>
  </si>
  <si>
    <t>Modalidades intramural y extramural unidad móvil</t>
  </si>
  <si>
    <t>1. Cumple con los criterios que le sean aplicables de todos los servicios y adicionalmente, cuenta con:</t>
  </si>
  <si>
    <t>Profesional de odontología o tecnólogo en radiología e imágenes diagnósticas, o técnico profesional o auxiliar de odontología o auxiliar en salud oral o auxiliar de higiene oral.</t>
  </si>
  <si>
    <t>2. Disponibilidad de profesional de la odontología, si la toma de radiografías la realiza un auxiliar de odontología o auxiliar en salud oral o auxiliar de higiene oral.</t>
  </si>
  <si>
    <t>3. La interpretación de las radiografías odontológicas es realizada por el profesional de la odontología.</t>
  </si>
  <si>
    <t>Modalidad Telemedicina: Categoría telexperticia - prestador remisor</t>
  </si>
  <si>
    <t>4. Cumple con los criterios que le sean aplicables de todos los servicios y adicionalmente:</t>
  </si>
  <si>
    <t>4.1. Cuando se realice telexperticia entre profesionales de la salud cuenta con el profesional de la salud.</t>
  </si>
  <si>
    <t>4.2. Cuando realice telexperticia entre personal de salud no profesional y un profesional de la salud, el prestador remisor cuenta con técnico, tecnólogo o auxiliar que atiende presencialmente al usuario.</t>
  </si>
  <si>
    <t>5. Cumple con los criterios que le sean aplicables de todos los servicios y adicionalmente cuenta con profesional de la salud que atiende a distancia.</t>
  </si>
  <si>
    <t>RX_OD_INF</t>
  </si>
  <si>
    <t>Modalidades intramural, telemedicina - prestador remisor</t>
  </si>
  <si>
    <t>6. Cumple con los criterios que le sean aplicables de todos los servicios y adicionalmente cuenta con:</t>
  </si>
  <si>
    <t>6.1. Ambiente de radiología odontológica, si la tecnología lo requiere. Las dimensiones estarán determinadas según la ficha técnica del equipo.</t>
  </si>
  <si>
    <t>6.2. Área de revelado o ambiente oscuro con extracción de gases e iluminación adecuada, con mesón de trabajo con poceta, si la tecnología lo requiere.</t>
  </si>
  <si>
    <t>7. Disponibilidad de:</t>
  </si>
  <si>
    <t>7.1. Sala de espera</t>
  </si>
  <si>
    <t>7.2. Unidades sanitarias discriminadas por sexo.</t>
  </si>
  <si>
    <t>Modalidades extramural unidad móvil, telemedicina - prestador remisor</t>
  </si>
  <si>
    <t>8. Adicional a lo establecido en la modalidad intramural, cuenta con acceso al servicio de energía eléctrica o fuente de energía alternativa.</t>
  </si>
  <si>
    <t>Modalidad telemedicina - prestador de referencia</t>
  </si>
  <si>
    <t>9. Cumple con los criterios que le sean aplicables de todos los servicios.</t>
  </si>
  <si>
    <t>R_ID_DOT</t>
  </si>
  <si>
    <t>10. Cumple con los criterios que le sean aplicables de todos los servicios y adicionalmente, cuenta con:</t>
  </si>
  <si>
    <t>10.1. Equipo generador de radiación ionizante según los exámenes diagnósticos realizados.</t>
  </si>
  <si>
    <t>10.2. Elementos de protección radiológica adulto o pediátrico, según oferta, protocolos y especificaciones técnicas del equipo:</t>
  </si>
  <si>
    <t>10.2.1. Delantal plomado</t>
  </si>
  <si>
    <t>10.2.2. Protector de tiroides</t>
  </si>
  <si>
    <t>Modalidades extramural - unidad móvil, telemedicina - prestador remisor.</t>
  </si>
  <si>
    <t>11. Adicional a lo establecido en la modalidad intramural, cuenta con:</t>
  </si>
  <si>
    <t>11.1. Equipo generador de radiación ionizante según la oferta, cuyas indicaciones del fabricante refieran que está diseñado para ser instalado y operado y mantenido en una unidad móvil.</t>
  </si>
  <si>
    <t>11.2. La unidad móvil está dotada con señal luminosa o sonora indicando la presencia de radiación.</t>
  </si>
  <si>
    <t>Modalidad telemedicina - prestador remisor</t>
  </si>
  <si>
    <t>12. Adicional a lo establecido en el numeral 11 del servicio de radiología odontológica, cuenta con equipo de captura y transmisión de datos e imágenes que asegure las condiciones de visualización de imagen y lectura, el cual puede estar integrado al equipo generador de radiaciones ionizantes.</t>
  </si>
  <si>
    <t>13. Cumple con los criterios que le sean aplicables de todos los servicios y adicionalmente, cuenta con pantalla o monitor grado médico para imágenes radiológicas.</t>
  </si>
  <si>
    <t>RX_OD_MD</t>
  </si>
  <si>
    <t>Modalidades intramural, extramural unidad móvil, telemedicina - prestador remisor - prestador de referencia</t>
  </si>
  <si>
    <t>RX_OD_PP</t>
  </si>
  <si>
    <t>15.1. Toma de exámenes que impliquen el manejo de cualquier tipo de radiación ionizante, que incluya las acciones para evitar el efecto nocivo de las radiaciones para los pacientes, el personal, los visitantes y el público en general.</t>
  </si>
  <si>
    <t>15.2. Verificación de la calidad de la imagen, del equipo generador de radiación ionizante, que incluye la toma de medidas preventivas y correctivas cuando apliquen.</t>
  </si>
  <si>
    <t>15.3. Verificación de la adherencia a los procedimientos realizados en la instalación y cualquier otra consideración sobre la protección radiológica de la instalación.</t>
  </si>
  <si>
    <t>15.4. Realización y supervisión de toma de radiografías odontológicas cuando no sea realizada por el odontólogo, que incluya como mínimo la calidad de la imagen y radioprotección.</t>
  </si>
  <si>
    <t>15.5. Interpretación y lectura de las radiografías odontológicas por parte del Odontólogo.</t>
  </si>
  <si>
    <t>Modalidad extramural unidad móvil, telemedicina - prestador remisor</t>
  </si>
  <si>
    <t>16. Adicional a lo anterior cuenta con la siguiente información documentada:</t>
  </si>
  <si>
    <t>16.1. Verificación de la calidad de la imagen, para cada desplazamiento realizado por la Unidad móvil en la que está instalado el equipo generador de radiación ionizante, que incluye la toma de medidas preventivas y correctivas cuando apliquen.</t>
  </si>
  <si>
    <t>16.2. Evaluación de los niveles de exposición ocupacional del personal involucrado en la práctica y del público, así como la inspección del blindaje del vehículo (carrocería) donde se pretende realizar la práctica.</t>
  </si>
  <si>
    <t>17. Cumple con los criterios que le sean aplicables de todos los servicios.</t>
  </si>
  <si>
    <t>RX-OD_HC</t>
  </si>
  <si>
    <t>18. Cumple con los criterios que le sean aplicables de todos los servicios y adicionalmente, cuenta con los siguientes registros:</t>
  </si>
  <si>
    <t>18.1. Número de exposiciones, e imágenes tomadas que incluya el nombre del paciente, y nombre del estudio realizado.</t>
  </si>
  <si>
    <t>18.2. Dosis de radiación expresadas en unidades según sea la tecnología del equipo.</t>
  </si>
  <si>
    <t>18.3. Número de estudios rechazados de acuerdo a la tecnología empleada.</t>
  </si>
  <si>
    <t>19. Adicional a lo anterior cuenta con:</t>
  </si>
  <si>
    <t>19.1. Registro de verificación de la calidad de imagen.</t>
  </si>
  <si>
    <t>19.2. Registro del control de calidad general.</t>
  </si>
  <si>
    <t>19.3. Registro de la evaluación de los niveles de exposición ocupacional tanto del personal involucrado en la práctica, como del público</t>
  </si>
  <si>
    <t>20. Cumple con los criterios que le sean aplicables de todos los servicios.</t>
  </si>
  <si>
    <t>RX_OD_INT</t>
  </si>
  <si>
    <t>Modalidades intramural, extramural unidad móvil, telemedicina – prestador remisor – prestador de referencia</t>
  </si>
  <si>
    <r>
      <rPr>
        <b/>
        <sz val="11"/>
        <color indexed="8"/>
        <rFont val="Arial"/>
        <family val="2"/>
      </rPr>
      <t xml:space="preserve">Métodos diagnósticos con imágenes obtenidas mediante </t>
    </r>
    <r>
      <rPr>
        <i/>
        <sz val="11"/>
        <color indexed="8"/>
        <rFont val="Calibri"/>
        <family val="2"/>
      </rPr>
      <t>equipos generadores de radiaciones ionizantes</t>
    </r>
  </si>
  <si>
    <t>IDX_TH</t>
  </si>
  <si>
    <t>Modalidades intramural, extramural unidad móvil, telemedicina - prestador remisor</t>
  </si>
  <si>
    <t>1. Cumple con los criterios definidos para todos los servicios y adicionalmente,</t>
  </si>
  <si>
    <t xml:space="preserve">2. Cuenta con: </t>
  </si>
  <si>
    <t>Técnico profesional o tecnólogo en imágenes diagnósticas, para la operación de equipos y adquisición de imágenes.</t>
  </si>
  <si>
    <t xml:space="preserve">3. Disponibilidad de: </t>
  </si>
  <si>
    <t>Médico especializado en radiología e imágenes diagnósticas o aquellos médicos especialistas quienes en su pensum o formación académica hayan adquirido los conocimientos del manejo e interpretación del espectro electromagnético, del ultrasonido especialmente, así como de las radiaciones ionizantes para establecer el diagnóstico y/o el tratamiento de las enfermedades inherentes a sus especialidades, para lo cual deberán acreditar el respectivo certificado. La interpretación de las radiografías e imágenes diagnósticas y la supervisión del técnico profesional o tecnólogo en imágenes diagnósticas es realizada por dichos profesionales.</t>
  </si>
  <si>
    <t>4. Cumple con los criterios que le sean aplicables de todos los servicios y adicionalmente cuenta con:</t>
  </si>
  <si>
    <t>4.1. Tecnólogo en radiología e imágenes diagnósticas para la operación de equipos y adquisición de imágenes, con supervisión por el profesional de la medicina especialista en radiología e imágenes diagnósticas.</t>
  </si>
  <si>
    <t>4.2. Médico especializado en radiología e imágenes diagnósticas o aquellos médicos especialistas quienes en su pensum o formación académica hayan adquirido los conocimientos del manejo e interpretación del espectro electromagnético, del ultrasonido especialmente, así como de las radiaciones ionizantes para establecer el diagnóstico y/o el tratamiento de las enfermedades inherentes a sus especialidades. Para lo cual deberá acreditar el respectivo certificado. La interpretación de las radiografías e imágenes diagnósticas y la supervisión del técnico profesional o tecnólogo en imágenes diagnósticas es realizada por dichos profesionales.</t>
  </si>
  <si>
    <t>5. Cumple con los criterios que le sean aplicables de todos los servicios y adicionalmente cuenta con:</t>
  </si>
  <si>
    <t>5.1. Tecnólogo en radiología e imágenes diagnósticas para la operación de equipos y adquisición de imágenes, con supervisión por el profesional de la medicina especialista en radiología e imágenes diagnósticas.</t>
  </si>
  <si>
    <t>5.2. Médico especializado en radiología e imágenes diagnósticas o aquellos médicos especialistas quienes en su pensum o formación académica hayan adquirido los conocimientos del manejo e interpretación del espectro electromagnético, del ultrasonido especialmente, así como de las radiaciones ionizantes para establecer el diagnóstico y/o el tratamiento de las enfermedades inherentes a sus especialidades, para lo cual deberán acreditar el respectivo certificado. La interpretación de las radiografías e imágenes diagnósticas y la supervisión del técnico profesional o tecnólogo en imágenes diagnósticas es realizada por dichos profesionales.</t>
  </si>
  <si>
    <t>Complejidad baja, mediana y alta</t>
  </si>
  <si>
    <t>7. La interpretación de las imágenes diagnósticas es realizada médico especializado en radiología e imágenes diagnósticas o aquellos médicos especialistas quienes en su pensum o formación académica hayan adquirido los conocimientos del manejo e interpretación del espectro electromagnético, del ultrasonido especialmente, así como de las radiaciones ionizantes para establecer el diagnóstico y/o el tratamiento de las enfermedades inherentes a sus especialidades. Para lo cual deberá acreditar el respectivo certificado.</t>
  </si>
  <si>
    <t>IDX_INF</t>
  </si>
  <si>
    <t>Modalidades intramural, telemedicina - prestador remisor.</t>
  </si>
  <si>
    <t>8. Cumple con los criterios que le sean aplicables de todos los servicios y adicionalmente cuenta con:</t>
  </si>
  <si>
    <t>8.1. Vestidor de pacientes, con disponibilidad de área para casilleros, que puede ser compartido con los ambientes de la baja, mediana y alta complejidad.</t>
  </si>
  <si>
    <t>8.2. Área para almacenamiento de dispositivos médicos e insumos, que puede ser compartido con los ambientes de la baja, mediana y alta complejidad.</t>
  </si>
  <si>
    <t>8.3. Ambiente oscuro con luz de seguridad de acuerdo con la tecnología del equipo o, área o ambiente de procesamiento de imágenes, cuando se requiera. Puede ser compartido con los ambientes de la baja, mediana y alta complejidad.</t>
  </si>
  <si>
    <t>9.3. Ambiente de lectura y transcripción de resultados.</t>
  </si>
  <si>
    <t>10. Cuando se realicen procedimientos de radiología, adicionalmente cuenta con:</t>
  </si>
  <si>
    <t>10.1. Ambiente exclusivo, para el equipo generador de radiación ionizante. La dimensión de este ambiente debe ser acorde al tipo de equipo generador de radiación ionizante, su ficha técnica y a los procedimientos que se realicen, debe permitir movilización del talento humano, pacientes, usuarios y equipos biomédicos.</t>
  </si>
  <si>
    <t>10.2. Área o ambiente de control / comando del equipo, de acuerdo con la tecnología a utilizar, que permita visualización del paciente.</t>
  </si>
  <si>
    <t>11. Cuando se realicen procedimientos de radiología sin medio de contraste, cumple con los criterios de la complejidad baja.</t>
  </si>
  <si>
    <t>12. Cuando se realicen procedimientos con medio de contraste, cuenta con:</t>
  </si>
  <si>
    <t>12.1. Ambiente exclusivo acorde al tipo de equipo generador de radiación ionizante, su ficha técnica y a los procedimientos que se realicen, debe permitir movilización del talento humano, pacientes, usuarios y equipos biomédicos.</t>
  </si>
  <si>
    <t>12.2. Área o ambiente de control / comando del equipo, de acuerdo con la tecnología a utilizar, que permita visualización del paciente.</t>
  </si>
  <si>
    <t>12.3. Área de preparación de pacientes.</t>
  </si>
  <si>
    <t>12.4. Disponibilidad de área o ambiente de trabajo sucio.</t>
  </si>
  <si>
    <t>Complejidad alta</t>
  </si>
  <si>
    <t>13. Cuando se realicen procedimientos de radiología sin medio de contraste, cumple con los criterios de la complejidad baja.</t>
  </si>
  <si>
    <t>14. Cuando se realicen procedimientos con medio de contraste, cumple con los criterios de la complejidad mediana.</t>
  </si>
  <si>
    <t>15. Cuando se realicen procedimientos de radiología intervencionista fuera de salas de cirugía, cuenta con:</t>
  </si>
  <si>
    <t>15.2. Ambiente exclusivo acorde al tipo de equipo generador de radiación ionizante, su ficha técnica y a los procedimientos que se realicen, debe permitir movilización del talento humano, pacientes, usuarios y equipos biomédicos.</t>
  </si>
  <si>
    <t>15.3. Área de recepción y entrega de pacientes.</t>
  </si>
  <si>
    <t>15.4. Ambiente o área de recuperación con disponibilidad de oxígeno medicinal y succión. Pueden ser suministrados a través de red central de oxígeno medicinal y succión o a través de oxígeno medicinal portátil y equipos de succión.</t>
  </si>
  <si>
    <t>15.5. Área o ambiente de control / comando del equipo, de acuerdo con la tecnología a utilizar, que permita visualización del paciente.</t>
  </si>
  <si>
    <t>15.6. Disponibilidad de unidad sanitaria de uso mixto.</t>
  </si>
  <si>
    <t>Complejidades baja y mediana</t>
  </si>
  <si>
    <t>Modalidades extramural unidad móvil, telemedicina - prestador remisor.</t>
  </si>
  <si>
    <t>16. Cumple con los criterios que le sean aplicables de todos los servicios y con los de la baja y mediana complejidad de la modalidad intramural y adicionalmente cuenta con:
Sistema de alimentación eléctrica, según indicaciones del fabricante para el tipo de equipo y tecnología, con fijación piso-techo cuando aplique.</t>
  </si>
  <si>
    <t>IDX_DOT</t>
  </si>
  <si>
    <t>18. Cumple con los criterios que le sean aplicables de todos los servicios y adicionalmente,</t>
  </si>
  <si>
    <t>19. Cuenta con:</t>
  </si>
  <si>
    <t>19.1. Equipo generador de radiación ionizante según los exámenes diagnósticos realizados.</t>
  </si>
  <si>
    <t>19.2. Pantalla o monitor grado médico para imágenes radiológicas.</t>
  </si>
  <si>
    <t>19.3. Elementos de protección radiológica adulto o pediátrico, según oferta, protocolos y especificaciones del equipo:</t>
  </si>
  <si>
    <t>19.3.1. Delantal plomado</t>
  </si>
  <si>
    <t>19.3.2. Protector de tiroides</t>
  </si>
  <si>
    <t>19.3.3. Protector de gónadas</t>
  </si>
  <si>
    <t>19.3.4. Gafas plomadas cuando se requiera</t>
  </si>
  <si>
    <t xml:space="preserve">20. Adicional a lo definido para baja complejidad, cuando se realicen procedimientos invasivos (biopsias, drenajes y punciones) con guía ecográfica, cuenta con: </t>
  </si>
  <si>
    <t>20.1. Mesa para instrumental.</t>
  </si>
  <si>
    <t>21. Adicional a lo definido para baja complejidad, cuando se realicen procedimientos especiales menores (estudios con medio de contraste), cuenta con:</t>
  </si>
  <si>
    <t>21.1. Fluoroscopio.</t>
  </si>
  <si>
    <t>21.2. Inyector de medios de contraste, cuando se requiera.</t>
  </si>
  <si>
    <t>22. Disponibilidad de carro de paro cuando se utilice medio de contraste.</t>
  </si>
  <si>
    <t>23. Cumple con los criterios que le sean aplicables de todos los servicios y los de la modalidad intramural baja complejidad y adicionalmente cuenta con:</t>
  </si>
  <si>
    <t>23.1. El o los equipos generadores de radiaciones ionizantes, cuyas indicaciones del fabricante refieran que está diseñado para ser instalado y operado en una unidad móvil.</t>
  </si>
  <si>
    <t>23.2. La unidad móvil está dotada con señal luminosa o sonora indicando la presencia de radiación.</t>
  </si>
  <si>
    <t>24. Cumple con los criterios que le sean aplicables de todos los servicios y los de la modalidad intramural y adicionalmente cuenta con equipo de captura y transmisión de datos e imágenes que asegure las condiciones de visualización de imagen y lectura, el cual puede estar integrado al equipo generador de radiaciones ionizantes.</t>
  </si>
  <si>
    <t>25. Cumple con los criterios que le sean aplicables de todos los servicios y adicionalmente, cuenta con pantalla o monitor grado médico para imágenes radiológicas.</t>
  </si>
  <si>
    <t>IDX_MD</t>
  </si>
  <si>
    <t>26. Cumple con los criterios que le sean aplicables de todos los servicios.</t>
  </si>
  <si>
    <t>27. Adicional al cumplimiento de los criterios definidos para todos los servicios, si realiza procedimientos con medio de contraste o intervencionismo, cuenta con oxígeno medicinal.</t>
  </si>
  <si>
    <t>IDX_PP</t>
  </si>
  <si>
    <t>28. Cumple con los criterios que le sean aplicables de todos los servicios y adicionalmente, cuenta con la siguiente información documentada:</t>
  </si>
  <si>
    <t>28.1. Realización y supervisión de los exámenes diagnósticos que incluya como mínimo: técnica diagnóstica, calidad de la imagen y radioprotección</t>
  </si>
  <si>
    <t>28.2. Instrucciones a los pacientes sobre la preparación de los procedimientos diagnósticos.</t>
  </si>
  <si>
    <t>28.3. Acciones para evitar el efecto nocivo de las radiaciones para los pacientes, el personal, los visitantes y el público en general.</t>
  </si>
  <si>
    <t>28.4. Verificación de la calidad de la imagen, incluida la toma de medidas preventivas y correctivas, cuando se requiera.</t>
  </si>
  <si>
    <t>28.5. Control de calidad del equipo generador de radiación ionizante, que incluye la toma de medidas correctivas cuando aplique.</t>
  </si>
  <si>
    <t>29. Cumple con los criterios definidos para la baja complejidad y adicionalmente, cuenta con la siguiente información documentada:</t>
  </si>
  <si>
    <t>29.1. Procedimiento cuando se administre medio de contraste.</t>
  </si>
  <si>
    <t>30. Cumple con los criterios definidos para la baja y mediana complejidad y adicionalmente cuenta conla siguiente información documentada:</t>
  </si>
  <si>
    <t>30.1. Procedimiento para radiología intervencionista, cuando lo realice.</t>
  </si>
  <si>
    <t>31. Adicional a lo definido en la modalidad intramural en baja complejidad, cuenta con la siguiente información documentada:</t>
  </si>
  <si>
    <t>Verificación de la calidad de la imagen, para cada desplazamiento realizado por la Unidad móvil en la que está instalado el equipo generador de radiación ionizante, que incluye la toma de medidas preventivas y correctivas cuando aplique.</t>
  </si>
  <si>
    <t>32. Cumple con los criterios que le sean aplicables de todos los servicios.</t>
  </si>
  <si>
    <t>IDX_HCR</t>
  </si>
  <si>
    <t>33. Cumple con los criterios que le sean aplicables de todos los servicios y adicionalmente, cuenta con los siguientes registros:</t>
  </si>
  <si>
    <t>33.1. Número de exposiciones e imágenes tomadas que incluya el nombre del paciente y nombredel estudio realizado.</t>
  </si>
  <si>
    <t>33.2. Dosis de radiación expresadas en unidades según la tecnología del equipo.</t>
  </si>
  <si>
    <t>33.3. Número de imágenes rechazadas por el tecnólogo y el profesional de la medicina especialista en radiología e imágenes diagnósticas que incluya sus causas.</t>
  </si>
  <si>
    <t>33.4. Número de estudios repetidos y sus causas, cuando aplique.</t>
  </si>
  <si>
    <t>33.5. Control de calidad vigente, de los equipos generadores de radiación ionizante.</t>
  </si>
  <si>
    <t>34. Cumple con los criterios que le sean aplicables de todos los servicios y adicional a lo definido en la Modalidad intramural cuenta con los siguientes registros:
Verificación de la calidad de imagen para cada desplazamiento de la Unidad Móvil donde está ubicado el equipo generador de radiación ionizante, que incluye la toma de medidas correctivas,
cuando aplique.</t>
  </si>
  <si>
    <t>35. Cumple con los criterios que le sean aplicables de todos los servicios.</t>
  </si>
  <si>
    <t>IDX_INT</t>
  </si>
  <si>
    <t>36. Cumple con los criterios que le sean aplicables de todos los servicios y adicionalmente,</t>
  </si>
  <si>
    <t>37. Servicio de transporte asistencial cuando fuera de salas de cirugía se realicen procedimientos bajo sedación.</t>
  </si>
  <si>
    <t>38. Cumple con los criterios que le sean aplicables de todos los servicios y adicionalmente,</t>
  </si>
  <si>
    <t>39. Cuando se realicen procedimientos con administración de medio de contraste e intervencionismo, disponibilidad de:</t>
  </si>
  <si>
    <t>39.1 Servicio de urgencias.</t>
  </si>
  <si>
    <t>39.2 Servicio de transporte asistencial.</t>
  </si>
  <si>
    <t>Modalidad extramural unidad móvil</t>
  </si>
  <si>
    <t>40. Cumple con los criterios que le sean aplicables de todos los servicios.</t>
  </si>
  <si>
    <t>Modalidad telemedicina – prestador remisor – prestador de referencia</t>
  </si>
  <si>
    <t>41. No aplica.</t>
  </si>
  <si>
    <r>
      <rPr>
        <b/>
        <sz val="11"/>
        <color indexed="8"/>
        <rFont val="Arial"/>
        <family val="2"/>
      </rPr>
      <t xml:space="preserve">Métodos diagnósticos con imágenes obtenidas mediante </t>
    </r>
    <r>
      <rPr>
        <i/>
        <sz val="11"/>
        <color indexed="8"/>
        <rFont val="Calibri"/>
        <family val="2"/>
      </rPr>
      <t>equipos generadores de radiaciones NO ionizantes</t>
    </r>
  </si>
  <si>
    <t>Modalidades intramural, extramural jornada de salud, unidad móvil y domiciliaria, telemedicina - prestador remisor</t>
  </si>
  <si>
    <t>1. Cumple con los criterios que le sean aplicables de todos los servicios y adicionalmente cuenta con:</t>
  </si>
  <si>
    <t>1.1. Médico especializado en radiología e imágenes diagnósticas o aquellos médicos especialistas quienes en su pensum o formación académica hayan adquirido los conocimientos del manejo e interpretación del espectro electromagnético, del ultrasonido especialmente, así como de las radiaciones ionizantes para establecer el diagnóstico y/o el tratamiento de las enfermedades inherentes a sus especialidades. Para lo cual deberá acreditar el respectivo certificado.</t>
  </si>
  <si>
    <t>1.2. Cuando se realicen procedimientos de resonancia magnética cuenta con Técnico profesional o tecnólogo en imágenes diagnósticas, para la operación de equipos y adquisición de imágenes.</t>
  </si>
  <si>
    <t>2. Cumple con los criterios que le sean aplicables de todos los servicios.</t>
  </si>
  <si>
    <t>4. Cumple con los criterios que le sean aplicables de todos los servicios y adicionalmente, cuenta con:</t>
  </si>
  <si>
    <t>4.1 Ambiente exclusivo para el equipo generador de radiación no ionizante. La dimensión de este ambiente debe ser acorde al tipo de equipo generador de radiación no ionizante, su ficha técnica y a los procedimientos que se realicen, debe permitir movilización del talento humano, pacientes, usuarios y equipos biomédicos.</t>
  </si>
  <si>
    <t>4.2 Unidad sanitaria, cuando el procedimiento lo requiera.</t>
  </si>
  <si>
    <t>5. Disponibilidad de:</t>
  </si>
  <si>
    <t>5.1 Vestidor para pacientes y área para casilleros, cuando el procedimiento lo requiera.</t>
  </si>
  <si>
    <t>5.2 Área para almacenamiento de dispositivos médicos e insumos.</t>
  </si>
  <si>
    <t>5.3 Sala de espera.</t>
  </si>
  <si>
    <t>5.4 Unidades sanitarias discriminadas por sexo.</t>
  </si>
  <si>
    <t>Modalidades extramural jornada de salud, domiciliaria, telemedicina - prestador remisor</t>
  </si>
  <si>
    <t>7. Cumple con los criterios que le sean aplicables de todos los servicios.</t>
  </si>
  <si>
    <t>8. Cumple con los criterios que le sean aplicables de todos los servicios y adicionalmente,</t>
  </si>
  <si>
    <t>8.1 Cuenta con él o los equipos generadores de radiaciones no ionizantes, según los exámenes diagnósticos realizados.</t>
  </si>
  <si>
    <t>8.2 Cuando se realice resonancia magnética y ultrasonido cuenta con pantalla o monitor grado médico.</t>
  </si>
  <si>
    <t>Modalidades extramural unidad móvil, domiciliaria y jornada de salud, telemedicina - prestador remisor</t>
  </si>
  <si>
    <t>El o los equipos generadores de radiaciones no ionizantes, según los exámenes diagnósticos realizados, cuyas indicaciones del fabricante refieran que es un equipo portátil.</t>
  </si>
  <si>
    <t>10. Cumple con los criterios que le sean aplicables de todos los servicios y los de la modalidad intramural y adicionalmente cuenta con equipo de captura y transmisión de datos e imágenes que asegure las condiciones de visualización de imagen y lectura.</t>
  </si>
  <si>
    <t>11. Cumple con los criterios que le sean aplicables de todos los servicios y adicionalmente, cuenta con pantalla o monitor grado médico.</t>
  </si>
  <si>
    <t>Modalidades intramural y extramural unidad móvil, domiciliaria y jornada de salud, telemedicina - prestador remisor – prestador de referencia</t>
  </si>
  <si>
    <t>Modalidades intramural, extramural unidad móvil, domiciliaria y jornada de salud, telemedicina - prestador remisor</t>
  </si>
  <si>
    <t>13. Cumplen con los criterios definidos para todos los servicios y adicionalmente, cuenta con la siguiente información documentada:</t>
  </si>
  <si>
    <t>13.1 Procedimientos para la realización de los exámenes diagnósticos.</t>
  </si>
  <si>
    <t>13.2 Instrucciones a los pacientes sobre la preparación de los procedimientos diagnósticos, cuando se requiera.</t>
  </si>
  <si>
    <t>13.3 Verificación de la calidad de imagen cuando aplique, que incluye la toma de medidas preventivas y correctivas.</t>
  </si>
  <si>
    <t>13.4 Control de calidad del equipo cuando aplique, que incluye la toma de medidas correctivas.</t>
  </si>
  <si>
    <t>15. Cumple con los criterios que le sean aplicables de todos los servicios y adicionalmente cuenta con registro de exámenes realizados.</t>
  </si>
  <si>
    <t>Modalidades intramural, extramural unidad móvil, domiciliaria y jornada de salud, telemedicina - prestador remisor, prestador de referencia</t>
  </si>
  <si>
    <t>17. No aplica</t>
  </si>
  <si>
    <t>2. Disponibilidad de:</t>
  </si>
  <si>
    <t>3. Cumple con los criterios que le sean aplicables de todos los servicios.</t>
  </si>
  <si>
    <t>6. Disponibilidad de:</t>
  </si>
  <si>
    <t>22. Cumple con los criterios que le sean aplicables de todos los servicios.</t>
  </si>
  <si>
    <t>Disponibilidad de:</t>
  </si>
  <si>
    <t>15. Cumple con los criterios que le sean aplicables de todos los servicios.</t>
  </si>
  <si>
    <t>12. Cumple con los criterios que le sean aplicables de todos los servicios y adicionalmente, cuenta con:</t>
  </si>
  <si>
    <t>Modalidad tefemedicina - prestador de referencia</t>
  </si>
  <si>
    <t>Modalidades  intramural</t>
  </si>
  <si>
    <t>Modalidad telemedicina - prestador remisor - prestador de referencia</t>
  </si>
  <si>
    <t>Servicio de Gestión Pre-Trasfusional</t>
  </si>
  <si>
    <t>GPT_TH</t>
  </si>
  <si>
    <t>1.   Cumple con los criterios que le sean aplicables de todos los servicios y adicionalmente, cuando el servicio de gestión pre- transfusional sea interdependiente de:</t>
  </si>
  <si>
    <t>Servicios de salud de alta complejidad:</t>
  </si>
  <si>
    <t>1.1 Cuenta con profesional de bacteriología.</t>
  </si>
  <si>
    <t>Servicios de salud de baja y mediana complejidad:</t>
  </si>
  <si>
    <t>1.2. Disponibilidad de profesional de bacteriología.</t>
  </si>
  <si>
    <t>2. El profesional de bacteriología cuenta con constancia de asistencia en las acciones de formación continua en el manejo de la gestión pre transfusional.</t>
  </si>
  <si>
    <t>GPT_INF</t>
  </si>
  <si>
    <t>3. Cumple con los criterios que le sean aplicables de todos los servicios y adicionalmente.</t>
  </si>
  <si>
    <t>4. Cuenta con:</t>
  </si>
  <si>
    <t>4.1 Área para recepción, información y entrega de componentes sanguíneos.</t>
  </si>
  <si>
    <t>4.2.1. Lavamanos.</t>
  </si>
  <si>
    <t>4.2.2. Mesón de trabajo.</t>
  </si>
  <si>
    <t>4.2.3. Poceta, cuando la requiera, según los procedimientos que documente en el estándar de procesos prioritarios.</t>
  </si>
  <si>
    <t>4.2.4. Área para refrigeración y congelación.</t>
  </si>
  <si>
    <t>GPT_DOT</t>
  </si>
  <si>
    <r>
      <rPr>
        <sz val="11"/>
        <color indexed="8"/>
        <rFont val="Arial"/>
        <family val="2"/>
      </rPr>
      <t xml:space="preserve">5.  Cumple con los criterios que le sean aplicables de todos los servicios y adicionalmente </t>
    </r>
    <r>
      <rPr>
        <b/>
        <sz val="11"/>
        <color indexed="8"/>
        <rFont val="Calibri"/>
        <family val="2"/>
      </rPr>
      <t>cuenta con</t>
    </r>
  </si>
  <si>
    <t>5.1.  Nevera o depósito frío para el almacenamiento de sangre o sus componentes con sistema de control de temperatura entre 1ºC y 6ºC y alarma audible o sistema de monitoreo que alerte cambios próximos al limite en que la sangre o sus componentes puedan deteriorarse.</t>
  </si>
  <si>
    <t>5.2.   Equipo para descongelar plasma cuando se requiera, con sistema de control de temperatura</t>
  </si>
  <si>
    <t>5.3.  Congelador para la conservación de plasma o crioprecipitados, cuando se requiera, éste cuenta con sistema de control de temperatura por debajo de -18ºC y alarma audible o sistema de monitoreo que alerte cambios próximos al límite en que el componente almacenado pueda deteriorarse</t>
  </si>
  <si>
    <t>5.4.  Nevera para el almacenamiento  de sueros y  reactivos con termómetro  para control de temperatura de 2 ºC a 8 ºC</t>
  </si>
  <si>
    <t>5.5. Pipetas automáticas.</t>
  </si>
  <si>
    <t>5.6.  Centrifuga para la realización de pruebas pre transfusionales de acuerdo con la metodologia empleada.</t>
  </si>
  <si>
    <t>5.7. Agitador o retador de plaquetas, cuando se requiera, con sistema de control de temperatura entre 2DºC y 24ºC</t>
  </si>
  <si>
    <t>5.8. Incubadora para la realización de pruebas pre transfusionales, de acuerdo con la metodología empleada.</t>
  </si>
  <si>
    <t>5.9.  Lector de pruebas pre transfusionales cuando se requiera, de acuerdo con la metodología empleada</t>
  </si>
  <si>
    <t xml:space="preserve">5.10. Nevera para transporte de componentes sanguíneos, que garantice la cadena de fría. </t>
  </si>
  <si>
    <t>GPT_MD</t>
  </si>
  <si>
    <r>
      <rPr>
        <sz val="11"/>
        <color indexed="8"/>
        <rFont val="Arial"/>
        <family val="2"/>
      </rPr>
      <t xml:space="preserve">6. Cumple con los criterios que le sean aplicables de todos los servicios y adicionalmente </t>
    </r>
    <r>
      <rPr>
        <b/>
        <sz val="11"/>
        <color indexed="8"/>
        <rFont val="Calibri"/>
        <family val="2"/>
      </rPr>
      <t>cuenta con:</t>
    </r>
  </si>
  <si>
    <t>Convenio o contrato escrito vigente con un banco de sangre certificado por la autoridad competente para e1 suministro de componentes sanguíneos.</t>
  </si>
  <si>
    <t>GPT_PP</t>
  </si>
  <si>
    <t>7. Cumple con los criterios que le sean aplicables de todos los servicios y adicionalmente. cuenta con la siguiente información documentada:</t>
  </si>
  <si>
    <t>7.1. Procedimientos técnicos realizados en el servicio.</t>
  </si>
  <si>
    <t>7.2.  Manejo de inventarios de sangre y componentes sanguíneos, incluyendo mecanismos de respuesta ante situaciones de riesgo de emergencia o desastre.</t>
  </si>
  <si>
    <t>7.3. Recepción,  información, condiciones de  almacenamiento y  entrega  de  ta  sangre  y  los componentes sanguíneos.</t>
  </si>
  <si>
    <t>7.4.  Programa de control de calidad interno.</t>
  </si>
  <si>
    <t>7.5.  Programa de control de calidad externo.</t>
  </si>
  <si>
    <t>7.6.  Análisis de tos reportes del control de calidad y toma de medidas preventivas y correctivas.</t>
  </si>
  <si>
    <t>7.7. Limpieza y desinfección del material que se utilice en el procesamiento de las muestras. cuando aplique.</t>
  </si>
  <si>
    <t xml:space="preserve">7.8. Almacenamiento de muestras (seroteca). </t>
  </si>
  <si>
    <t>GPT_HCR</t>
  </si>
  <si>
    <t>8.   Cumple con los criterios que le sean aplicables de todos los servicios y adicionalmente cuenta con los siguientes registros:</t>
  </si>
  <si>
    <t>8.1. Solicitud de reserva de sangre y sus componentes.</t>
  </si>
  <si>
    <t>8.2. Resultados de cada una de las pruebas realizadas en el servicio.</t>
  </si>
  <si>
    <t>8.3. Entrega de sangre y sus componentes a los servicios solicitantes.</t>
  </si>
  <si>
    <t>8.4. Control de calidad interno y externo</t>
  </si>
  <si>
    <t>8.5. Entrega  para  incineración  de  restos  de  transfusión  y  los  componentes   sanguíneos descartados.</t>
  </si>
  <si>
    <t>8.6. Registros  que  aseguren  la  trazabilidad  de  los  componentes  sanguíneos,  desde  su consecución hasta la entrega para la transfusión a los servicios solicitantes.</t>
  </si>
  <si>
    <t>GPT_INT</t>
  </si>
  <si>
    <t>9.  No aplica.</t>
  </si>
  <si>
    <t>Servicio de Toma de Muestras de Laboratorio Clinico</t>
  </si>
  <si>
    <t>TMLC_TH</t>
  </si>
  <si>
    <t>Profesional de bacteriología o auxiliar de laboratorio clínico o auxiliar de enfermería.</t>
  </si>
  <si>
    <t>Profesional de bacteriología quien realiza la supervisión cuando la toma de muestras es realizada por el auxiliar.</t>
  </si>
  <si>
    <t>TMLC_INF</t>
  </si>
  <si>
    <t>3. Cumple con los criterios que le sean aplicables de todos los servicios y adicionalmente,</t>
  </si>
  <si>
    <t>4.1. Área para recepción de muestras, información y entrega de resultados.</t>
  </si>
  <si>
    <t>4.2. Cubículo para la toma de muestras.</t>
  </si>
  <si>
    <t>4.3. Ambiente para la toma de muestras especiales cuando lo oferte, cuenta con unidad sanitaria y perchero (si el procedimiento lo indica).</t>
  </si>
  <si>
    <t>4.4. Lavamanos.</t>
  </si>
  <si>
    <t>4.5. Área de preparación, embalaje y remisión de las muestras que cuenta con:</t>
  </si>
  <si>
    <t>4.5.1. Mesón de trabajo, con poceta cuando ésta se requiera.</t>
  </si>
  <si>
    <t>5.1. Sala de espera.</t>
  </si>
  <si>
    <t>5.2. Unidades sanitarias discriminadas por sexo.</t>
  </si>
  <si>
    <t>6. Cumple con los criterios que le sean aplicables de todos los servicios</t>
  </si>
  <si>
    <t>TMLC_DOT</t>
  </si>
  <si>
    <t>7. Cumple con los criterios que le sean aplicables de todos los servicios y adicionalmente cuenta con:</t>
  </si>
  <si>
    <t>Equipos biomédicos necesarios, según las muestras que se tomen, de acuerdo con lo documentado en el estándar de procesos prioritarios.</t>
  </si>
  <si>
    <t>TMLC_MED</t>
  </si>
  <si>
    <t>Medicamentos, dispositivos médicos e insumos requeridos para la toma de las muestras, de acuerdo con lo documentado en el estándar de procesos prioritarios.</t>
  </si>
  <si>
    <t>TMLC_PP</t>
  </si>
  <si>
    <t>9. Cumple con los criterios que le sean aplicables de todos los servicios y adicionalmente, cuenta con la siguiente información documentada:</t>
  </si>
  <si>
    <t>9.1. Toma, recepción, identificación, transporte, conservación, embalaje y remisión de las muestras.</t>
  </si>
  <si>
    <t>9.2. Entrega de resultados.</t>
  </si>
  <si>
    <t>9.3. Supervisión de la toma de muestras cuando sea realizada por los auxiliares.</t>
  </si>
  <si>
    <t>9.4. Procedimiento y condiciones para la toma de muestras en la modalidad extramural cuando se realicen.</t>
  </si>
  <si>
    <t>TM_HCR</t>
  </si>
  <si>
    <t>10. Cumple con los criterios que le sean aplicables de todos los servicios y adicionalmente cuenta con:</t>
  </si>
  <si>
    <t>10.1. Registro de pacientes, muestras tomadas, exámenes solicitados y muestras remitidas.</t>
  </si>
  <si>
    <t>10.2. Registro de los resultados de los exámenes remitidos. Los resultados de los exámenes deben ser entregados al paciente con el nombre del laboratorio clínico y la persona que los realizó.</t>
  </si>
  <si>
    <t>10.3. Contrato o convenio escrito con el o los laboratorios que realizan el procesamiento de las muestras. Cuando se trate de sedes de un mismo prestador no requiere convenio o contrato.</t>
  </si>
  <si>
    <t>10.4. Contrato o convenio escrito con el servicio de patología cuando se recepcione fragmentos de tejidos, órganos (biopsias) y material citológico de origen humano para su estudio. Cuando se trate de sedes de un mismo prestador no requiere convenio o contrato.</t>
  </si>
  <si>
    <t>TM_INT</t>
  </si>
  <si>
    <t>11. Cumple con los criterios que le sean aplicables de todos los servicios y adicionalmente disponibilidad de:</t>
  </si>
  <si>
    <t>Servicio de laboratorio clínico.</t>
  </si>
  <si>
    <t>Servicio de Laboratorio Clinico</t>
  </si>
  <si>
    <t>LC_TH</t>
  </si>
  <si>
    <t>Modalidades intramural, extramural unidad móvil, jornada de salud y telemedicina - prestador remisor.</t>
  </si>
  <si>
    <t>1.1. Cuenta con:</t>
  </si>
  <si>
    <t>1.1.1. Bacteriólogo (a).</t>
  </si>
  <si>
    <r>
      <rPr>
        <sz val="11"/>
        <color indexed="8"/>
        <rFont val="Arial"/>
        <family val="2"/>
      </rPr>
      <t xml:space="preserve">1.1.2. Talento humano profesional que </t>
    </r>
    <r>
      <rPr>
        <b/>
        <sz val="11"/>
        <color indexed="8"/>
        <rFont val="Calibri"/>
        <family val="2"/>
      </rPr>
      <t>cuenta con</t>
    </r>
    <r>
      <rPr>
        <sz val="11"/>
        <color indexed="8"/>
        <rFont val="Calibri"/>
        <family val="2"/>
      </rPr>
      <t xml:space="preserve"> constancia de asistencia en las acciones de formación continua en las actividades relacionadas con el laboratorio clínico, cuando se requiera.</t>
    </r>
  </si>
  <si>
    <t>1.1.3. Auxiliar(es) de laboratorio clínico o de enfermería, cuando se requiera.</t>
  </si>
  <si>
    <r>
      <rPr>
        <sz val="11"/>
        <color indexed="8"/>
        <rFont val="Arial"/>
        <family val="2"/>
      </rPr>
      <t xml:space="preserve">1.1.4. Talento humano que </t>
    </r>
    <r>
      <rPr>
        <b/>
        <sz val="11"/>
        <color indexed="8"/>
        <rFont val="Calibri"/>
        <family val="2"/>
      </rPr>
      <t>cuenta con</t>
    </r>
    <r>
      <rPr>
        <sz val="11"/>
        <color indexed="8"/>
        <rFont val="Calibri"/>
        <family val="2"/>
      </rPr>
      <t xml:space="preserve"> constancia de asistencia en las acciones de formación continua para el desarrollo de los programas para diagnóstico y control de enfermedades transmitidas por vectores, cuando se requiera.</t>
    </r>
  </si>
  <si>
    <r>
      <rPr>
        <b/>
        <sz val="11"/>
        <color indexed="8"/>
        <rFont val="Calibri"/>
        <family val="2"/>
      </rPr>
      <t>2. Disponibilidad</t>
    </r>
    <r>
      <rPr>
        <sz val="11"/>
        <color indexed="8"/>
        <rFont val="Calibri"/>
        <family val="2"/>
      </rPr>
      <t xml:space="preserve"> de bacteriólogo en zonas dispersas con permanencia de acuerdo con lo definido por el prestador de servicios de salud en el estándar de procesos prioritarios.</t>
    </r>
  </si>
  <si>
    <t>3. Cuando se realicen pruebas de inmunología para trasplantes, el profesional de bacteriología cuenta con constancia de asistencia en las acciones de formación continua en la realización de dichas pruebas.</t>
  </si>
  <si>
    <r>
      <rPr>
        <sz val="11"/>
        <color indexed="8"/>
        <rFont val="Arial"/>
        <family val="2"/>
      </rPr>
      <t xml:space="preserve">4. Cuando se realicen controles de calidad a las “pruebas en el punto de atención del paciente - (Point of Care Testing - POCT)” a otros servicios de salud que hacen uso de estas pruebas, el/la bacteriólogo (a) </t>
    </r>
    <r>
      <rPr>
        <b/>
        <sz val="11"/>
        <color indexed="8"/>
        <rFont val="Calibri"/>
        <family val="2"/>
      </rPr>
      <t>cuenta con</t>
    </r>
    <r>
      <rPr>
        <sz val="11"/>
        <color indexed="8"/>
        <rFont val="Calibri"/>
        <family val="2"/>
      </rPr>
      <t xml:space="preserve"> constancia de asistencia en las acciones de formación continua en el manejo de las mismas.</t>
    </r>
  </si>
  <si>
    <t>5. Cumple con los criterios que le sean aplicables de todos los servicios.</t>
  </si>
  <si>
    <t>6. El Profesional de bacteriología, puede hacer uso de la categoría telexperticia sincrónica o asincrónica entre profesionales de la salud de acuerdo con lo definido por el prestador de servicios de salud en el estándar de procesos prioritarios.</t>
  </si>
  <si>
    <t>LC_INF</t>
  </si>
  <si>
    <t>7. Cumple con los criterios definidos para todos los servicios.</t>
  </si>
  <si>
    <t>8. Cuenta con:</t>
  </si>
  <si>
    <t>8.1. Área para recepción de muestras, información y entrega de resultados.</t>
  </si>
  <si>
    <t>8.2. Ambiente(s) técnico(s) de procedimientos que cuenta con:</t>
  </si>
  <si>
    <t>8.2.1. Mesón de trabajo, con poceta cuando ésta se requiera.</t>
  </si>
  <si>
    <t>8.2.2. Ducha manual o lavaojos que puede ser compartida entre los ambientes técnicos.</t>
  </si>
  <si>
    <t>8.2.3. Área para neveras o cuarto frío.</t>
  </si>
  <si>
    <t>8.2.4. Lavamanos.</t>
  </si>
  <si>
    <t>8.2.5. Ambiente oscuro, cuando se requiera.</t>
  </si>
  <si>
    <t>8.3. Área o ambiente para el almacenamiento de materiales, insumos y reactivos.</t>
  </si>
  <si>
    <t>8.4. Ambiente para la toma de muestras especiales (cuando las realice), que cumple con los criterios definidos para el servicio de toma de muestras de laboratorio clínico.</t>
  </si>
  <si>
    <t>8.5. Cubículo para toma de muestras, (cuando se realice), que cumple con los criterios definidos para el servicio de toma de muestras de laboratorio clínico.</t>
  </si>
  <si>
    <t>9.1. Sala de espera.</t>
  </si>
  <si>
    <t>9.2. Unidades sanitarias discriminadas por sexo o de uso mixto para profesional independiente.</t>
  </si>
  <si>
    <t>Modalidades extramural unidad móvil y jornada de salud</t>
  </si>
  <si>
    <t>LC_DOT</t>
  </si>
  <si>
    <t>Modalidades intramural, extramural unidad móvil, jornada de salud, telemedicina - prestador remisor.</t>
  </si>
  <si>
    <t>12.1. Equipos biomédicos manuales, semi-automatizados o automatizados para los procedimientos que realice.</t>
  </si>
  <si>
    <t>12.2. Cabina de bioseguridad, si procesa muestras para el análisis de bacterias anaerobias, micosis subcutáneas o profundas y pruebas por técnica de biología molecular, cuando se requiera.</t>
  </si>
  <si>
    <t>12.3. Microscopio para toma e interpretación de pruebas para enfermedades transmitidas por vectores en zonas rurales, zonas especiales de dispersión geográfica y endémica.</t>
  </si>
  <si>
    <t>LC_MD</t>
  </si>
  <si>
    <t>14. Cumple con los criterios que le sean aplicables de todos los servicios y adicionalmente cuenta con:</t>
  </si>
  <si>
    <t>Medicamentos, dispositivos médicos e insumos requeridos para el procesamiento de las muestras, de acuerdo con las pruebas que realice.</t>
  </si>
  <si>
    <t>LC_PP</t>
  </si>
  <si>
    <r>
      <rPr>
        <sz val="11"/>
        <color indexed="8"/>
        <rFont val="Arial"/>
        <family val="2"/>
      </rPr>
      <t xml:space="preserve">16. Cumple con los criterios que le sean aplicables de todos los servicios y adicionalmente </t>
    </r>
    <r>
      <rPr>
        <b/>
        <sz val="11"/>
        <color indexed="8"/>
        <rFont val="Calibri"/>
        <family val="2"/>
      </rPr>
      <t>cuenta con</t>
    </r>
    <r>
      <rPr>
        <sz val="11"/>
        <color indexed="8"/>
        <rFont val="Calibri"/>
        <family val="2"/>
      </rPr>
      <t xml:space="preserve"> la siguiente información documentada:</t>
    </r>
  </si>
  <si>
    <t>16.1. Programa de control de calidad interno y externo, que contemple las pruebas realizadas.</t>
  </si>
  <si>
    <t>16.2. Validación secundaria o verificación.</t>
  </si>
  <si>
    <t>16.3. Análisis de los reportes del control de calidad y toma de medidas preventivas y correctivas.</t>
  </si>
  <si>
    <t>16.4. Toma, identificación, transporte, conservación, embalaje y remisión de las muestras, cuando aplique.</t>
  </si>
  <si>
    <t>16.5. Entrega de resultados.</t>
  </si>
  <si>
    <t>16.6. Supervisión de la toma de muestras cuando sea realizada por los auxiliares, cuando aplique.</t>
  </si>
  <si>
    <t>16.7. Limpieza y desinfección del material que se utilice en el procesamiento de las muestras, cuando aplique.</t>
  </si>
  <si>
    <t>16.8. Control de calidad de las “pruebas en el punto de atención del paciente - (point of care testing -POCT)”, cuando aplique.</t>
  </si>
  <si>
    <t>16.9. Procedimiento y condiciones para la toma de muestras, que incluya los equipos biomédicos y medicamentos, dispositivos médicos e insumos requeridos, según las muestras que se tomen.</t>
  </si>
  <si>
    <t>17. Cumple con los criterios que le sean aplicables de todos los servicios</t>
  </si>
  <si>
    <t>LC_HCR</t>
  </si>
  <si>
    <t>Modalidades intramural, extramural unidad móvil, jornada de salud, telemedicina - prestador remisor</t>
  </si>
  <si>
    <t>18. Cumple con los criterios que le sean aplicables de todos los servicios y adicionalmente cuenta con:</t>
  </si>
  <si>
    <t>18.1. Registro de pacientes, exámenes solicitados y pruebas realizadas.</t>
  </si>
  <si>
    <t>18.2. Registro de muestras tomadas y muestras remitidas, cuando aplique.</t>
  </si>
  <si>
    <t>18.3. Registro de validación secundaria o verificación.</t>
  </si>
  <si>
    <t>18.4. Formato de reporte de resultados.</t>
  </si>
  <si>
    <t>18.5. Registro de resultados de los exámenes remitidos. Los resultados de los exámenes deben ser entregados al paciente con el nombre del laboratorio clínico y la persona que los realizó.</t>
  </si>
  <si>
    <t>18.6. Registro de control de calidad interno y externo.</t>
  </si>
  <si>
    <t>18.7. Registro de control de calidad de las “pruebas en el punto de atención del paciente - (point of care testing - POCT)”, cuando aplique.</t>
  </si>
  <si>
    <t>18.8. Contrato o convenio escrito con el o los laboratorios que realizan el procesamiento de las muestras, cuando lo requiera. Cuando se trate de sedes de un mismo prestador no requiere convenio o contrato. Si el laboratorio se encuentra en otro país, deberá contar con copia del documento que autorice el funcionamiento en dicho país.</t>
  </si>
  <si>
    <t>18.9. Contrato o convenio escrito con el servicio de patología cuando se recepcione fragmentos de tejidos, órganos (biopsias) y material citológico de origen humano para su estudio. Si el servicio de patología se encuentra en otro país, deberá contar con copia del documento que autorice su funcionamiento en dicho país. Cuando se trate de sedes de un mismo prestador no requiere convenio o contrato.</t>
  </si>
  <si>
    <t>LC_INT</t>
  </si>
  <si>
    <t>Modalidades intramural, extramural unidad móvil, jornada de salud, telemedicina - prestador remisor – prestador de referencia</t>
  </si>
  <si>
    <t>20. No aplica.</t>
  </si>
  <si>
    <t>Servicio de Toma de Muestras de Cuello Uterino y Ginecológicas</t>
  </si>
  <si>
    <t>TM_CU_TH</t>
  </si>
  <si>
    <t>Modalidades intramural, extramural unidad móvil. Jornada de salud y domiciliaria</t>
  </si>
  <si>
    <t xml:space="preserve">1. Cumple con los criterios que le sean aplicables de todos los servicios y adicionalmente cuenta con: </t>
  </si>
  <si>
    <t>1.1. Profesional de la medicina o profesional de la enfermería o profesional de bacteriología o citohistotecnólogo (a) o histocitotecnólogo (a)</t>
  </si>
  <si>
    <t>1.2. El personal que realice toma de citologías cuenta con constancia de asistencia en las acciones de formación continua en esta actividad.</t>
  </si>
  <si>
    <t>1.3. La técnica VIA VILI solo podrá ser realizada por profesional de la medicina o profesional en enfermería</t>
  </si>
  <si>
    <t>En zonas especiales de dispersión geográfica:</t>
  </si>
  <si>
    <t>2. Cuenta con:</t>
  </si>
  <si>
    <t>2.1. Auxiliar de enfermería o profesional de la medicina o profesional de la enfermería o profesional de bacteriología o citohistotecnólogo (a) o histocitotecnólogo (a).</t>
  </si>
  <si>
    <t>2.2. El personal que realice toma de citologías cuenta con constancia de asistencia en las acciones de formación continua para esta actividad.</t>
  </si>
  <si>
    <t>TM_CU_INF</t>
  </si>
  <si>
    <t>3. Cumple con los criterios que le sean aplicables de todos los servicios y adicionalmente cuenta con:</t>
  </si>
  <si>
    <t>3.1. Ambiente para la toma de muestras especiales, con unidad sanitaria y perchero.</t>
  </si>
  <si>
    <t>3.2. Área de información y entrega de resultados.</t>
  </si>
  <si>
    <t>3.3. Área o ambiente de preparación, embalaje y remisión de las muestras con mesón de trabajo.</t>
  </si>
  <si>
    <t>3.4. Área o ambiente para el almacenamiento de materiales, insumos y reactivos.</t>
  </si>
  <si>
    <t>4. Disponibilidad de:</t>
  </si>
  <si>
    <t>4.1. sala de espera</t>
  </si>
  <si>
    <t>4.2. Unidades sanitarias discriminadas por sexo.</t>
  </si>
  <si>
    <t>Modalidad extramural unidad móvil y jornada de salud</t>
  </si>
  <si>
    <t>5. Cumple con los criterios que le sean aplicables de todos los servicios</t>
  </si>
  <si>
    <t>TM_CU_DOT</t>
  </si>
  <si>
    <t>6.1. Camilla con estribos.</t>
  </si>
  <si>
    <t>6.2. Lámpara de cuello de cisne o su equivalente.</t>
  </si>
  <si>
    <t>6.3. Escalerilla.</t>
  </si>
  <si>
    <t>TM_CU_MD</t>
  </si>
  <si>
    <t>7.1. Espéculos de diferentes tamaños desechables o reutilizables siempre y cuando se garantice el proceso de esterilización.</t>
  </si>
  <si>
    <t>7.2. Bata para el paciente.</t>
  </si>
  <si>
    <t>7.3. Fijador para células, cuando se requiera</t>
  </si>
  <si>
    <t>7.4. Cepillo endocervical y espátula, desechables, cuando se requiera.</t>
  </si>
  <si>
    <t>7.5. Lámina portaobjetos de único uso con área de rotulado, cuando se requiera</t>
  </si>
  <si>
    <t>7.6. Elemento para rotulación de láminas portaobjetos, cuando se requiera.</t>
  </si>
  <si>
    <t>7.7. Kits de toma de pruebas de ADN – VPH, cuando éstas se realicen.</t>
  </si>
  <si>
    <t>7.8. Soporte para fijación de muestras.</t>
  </si>
  <si>
    <t>7.9. Insumos para realización de citología base líquida, cuando se realice.</t>
  </si>
  <si>
    <t>7.10. Insumos para técnicas de inspección visual: ácido acético y lugol, cuando se realice.</t>
  </si>
  <si>
    <t>TM_CU_PP</t>
  </si>
  <si>
    <t>8. Cumple con los criterios que le sean aplicables de todos los servicios y adicionalmente, cuenta con la siguiente información documentada:</t>
  </si>
  <si>
    <t>8.1. Toma, identificación, transporte, conservación, embalaje y remisión de las muestras.</t>
  </si>
  <si>
    <t>8.2. Toma de muestras de tejido del cuello del útero, pruebas ADN/VPH, técnicas de inspección visual y muestras ginecológicas cuando se oferte</t>
  </si>
  <si>
    <t>8.3. Preparación de fijador de células cuando se realice.</t>
  </si>
  <si>
    <t>8.4. Control de calidad.</t>
  </si>
  <si>
    <t>8.5. Entrega de resultados.</t>
  </si>
  <si>
    <t>TM_CU_HCR</t>
  </si>
  <si>
    <t>9. Cumple con los criterios que le sean aplicables de todos los servicios y adicionalmente cuenta con los siguientes registros:</t>
  </si>
  <si>
    <t>9.1. Pacientes y muestras tomadas.</t>
  </si>
  <si>
    <t>9.2. Muestras remitidas para su procesamiento.</t>
  </si>
  <si>
    <t>9.3. Resultados de los análisis con el nombre del laboratorio que realizó el procesamiento o lectura de las muestras y de la persona que los realizó.</t>
  </si>
  <si>
    <t>9.4. Análisis del control de calidad y de las medidas preventivas y correctivas</t>
  </si>
  <si>
    <t>TM_CU_INT</t>
  </si>
  <si>
    <t>10. Cumple con los criterios que le sean aplicables de todos los servicios y adicionalmente disponibilidad de laboratorio de citología cervico-uterinas o servicio de patología.</t>
  </si>
  <si>
    <t>Servicio de Laboratorio de Citologías Cervico-Uterinas</t>
  </si>
  <si>
    <t>LCU_TH</t>
  </si>
  <si>
    <t>Estándar de talento humano</t>
  </si>
  <si>
    <t>Modalidad intramuraf, telemedicina  prestador remisor</t>
  </si>
  <si>
    <r>
      <rPr>
        <sz val="11"/>
        <color indexed="8"/>
        <rFont val="Arial"/>
        <family val="2"/>
      </rPr>
      <t xml:space="preserve">1. Cumple con los criterios definidos para todos los servicios y adicionalmente, </t>
    </r>
    <r>
      <rPr>
        <b/>
        <sz val="11"/>
        <color indexed="8"/>
        <rFont val="Calibri"/>
        <family val="2"/>
      </rPr>
      <t>cuenta con:</t>
    </r>
  </si>
  <si>
    <t>1.1. Citotecnólogo o citohistotecnólogo o citólogo o histocitotecnólogo.</t>
  </si>
  <si>
    <t>1. Disponibilidad de profesional de ta medicina especialista en patología.</t>
  </si>
  <si>
    <t>3. Cumple con los criterios definidos para todos los servicios.</t>
  </si>
  <si>
    <t>4. El Profesional de la medicina especialista en patología, puede realizar la disponibilidad en la categoría telexperticia sincrónica o asincrónica, entre profesionales de !a salud de acuerdo con lo definido por el prestador de servicios de salud en el estándar de procesos prioritarios.</t>
  </si>
  <si>
    <t>LCU_INF</t>
  </si>
  <si>
    <t>Modalidades intramuraf, tefemedicína -prestador remisor</t>
  </si>
  <si>
    <t>5. Cumple con los criterios que le sean aplicables de todos los servicios y adicionalmente,</t>
  </si>
  <si>
    <t>6. Cuenta con:</t>
  </si>
  <si>
    <t>6.1. Area para recepción de muestras, información y entrega de resultados, con superticie de trabajo</t>
  </si>
  <si>
    <t>6.2. Ambiente técnico de procedimientos que cuenta con:</t>
  </si>
  <si>
    <t>6.2.1. Mesón de trabajo.</t>
  </si>
  <si>
    <t xml:space="preserve">6.2.2. Poceta, cuando la requiera, según los procedimientos que documente. </t>
  </si>
  <si>
    <t>6.2.3.Lavamanos.</t>
  </si>
  <si>
    <t>Modalidad de telemedicina - prestador de referencia</t>
  </si>
  <si>
    <t>LCU_DOT</t>
  </si>
  <si>
    <t>Modalidades intramural y tefemedícína - prestador remisor</t>
  </si>
  <si>
    <t xml:space="preserve">8. Cumple con los criterios que le sean aplicables de todos los servicios y adicionalmente cuenta con·
</t>
  </si>
  <si>
    <t>8. 1. Microscopio binocular.</t>
  </si>
  <si>
    <t>8.2. Elementos para archivar láminas.</t>
  </si>
  <si>
    <t>9. Adicional a lo anterior, para la modalidad intramural cuenta con:</t>
  </si>
  <si>
    <t>Batería para coloración.</t>
  </si>
  <si>
    <t xml:space="preserve">10.	Cumple con los criterios que le sean aplicables de tocios los servicios. </t>
  </si>
  <si>
    <t>LCU_MD</t>
  </si>
  <si>
    <t>Modalidades intramural y telemedicina - prestador remisor - prestador de referencia</t>
  </si>
  <si>
    <t xml:space="preserve">11.	Cumple con los criterios que le sean aplicables de todos los servicios. </t>
  </si>
  <si>
    <t>LCU_PP</t>
  </si>
  <si>
    <t>Modalidades intramural y tefemedicina - prestador remisor</t>
  </si>
  <si>
    <t>12. Cumple con los criterios que te sean aplicables de todos los servicios y adicionalmente cuenta con la siguiente información documentada:</t>
  </si>
  <si>
    <t>12.1. Anfllisis de las muestras de citologla cervico-uterinas.</t>
  </si>
  <si>
    <t>12.2. Control de calidad interno.</t>
  </si>
  <si>
    <t>12.3. Recepción, transporte, conservación, embalaje y remisión de muestras cuando se requiera.</t>
  </si>
  <si>
    <t>12.4. Entrega de resultados que incluya mecanismo de entrega oportuna de resultados positivos.</t>
  </si>
  <si>
    <t>12.5. Supervisión de la lectura de las citologias y su control de calidad por parte del profesional en medicina especializada en patologla.</t>
  </si>
  <si>
    <t>12.6. Archivo de lflminas y resultados.</t>
  </si>
  <si>
    <t>13.        Cumple con los criterios que le sean aplicables de tocios los servicios</t>
  </si>
  <si>
    <t>LCU_HCR</t>
  </si>
  <si>
    <t>14.	Cumple con los criterios que le sean aplicables de todos los servicios y adicionalmente cuenta con los siguientes registros:</t>
  </si>
  <si>
    <t>14.1. Muestras recibidas.</t>
  </si>
  <si>
    <t>14.2.	Pruebas realizadas y sus resultados.</t>
  </si>
  <si>
    <t>14.3. Formato para reporte de resultados.</t>
  </si>
  <si>
    <t>14.4. Registro y análisis de control de calidad interno y toma de medidas preventivas y correctivo</t>
  </si>
  <si>
    <t xml:space="preserve">15. Cumple con los criterios que le sean aplicables de todos los servicios. </t>
  </si>
  <si>
    <t>LCU_INT</t>
  </si>
  <si>
    <t>Modalidades intramural y telemedicina - prestador remisor- prestador de referencia</t>
  </si>
  <si>
    <t>16. No aplica.</t>
  </si>
  <si>
    <t>4. Cumple con los criterios que le sean aplicables de todos los servicios.</t>
  </si>
  <si>
    <t>Modalidades intramural y telemedicina - prestador remisor</t>
  </si>
  <si>
    <t>25. Cumple con los criterios que le sean aplicables de todos los servicios y adicionalmente cuenta con:</t>
  </si>
  <si>
    <t>Grupo Internación</t>
  </si>
  <si>
    <t>Servicio Hospitalización</t>
  </si>
  <si>
    <t>HP_TH</t>
  </si>
  <si>
    <t>COMPLEJIDAD BAJA</t>
  </si>
  <si>
    <t>Modalidad intramural y extramural domiciliaria</t>
  </si>
  <si>
    <t>1. Cumple con los criterios definidos para todos los servicios y adicionalmente, disponibilidad de:</t>
  </si>
  <si>
    <t>1 1. Profesional de la medicina</t>
  </si>
  <si>
    <t>1.2. Profesional de la enfermeria.</t>
  </si>
  <si>
    <t>1.3. Auxiliar de enfermería</t>
  </si>
  <si>
    <t>Categoría telexperticia – prestador remisor</t>
  </si>
  <si>
    <t>2. Cumple con los criterios que le sean aplicables de todos los servicios y adicionalmente</t>
  </si>
  <si>
    <t>2.1. Cuando se realice telexperticia entre profesionales de la salud cumple con los criterios establecidos en la modalidad intramural del servicio de hospitalización de baja complejidad.</t>
  </si>
  <si>
    <t>2.2. Cuando realice telexperticia entre personal de salud no profesional y un profesional de la salud, en la modalidad domiciliaria, el prestador remisor cuenta con auxiliar de enfermería que atiende presencialmente al usuario.</t>
  </si>
  <si>
    <t>Categoría telexperticia – prestador de referencia</t>
  </si>
  <si>
    <t>3. Cumple con los criterios que le sean aplicables de todos los servicios, y adicionalmente cuenta con profesional de la salud, de acuerdo con lo definido por el prestador de servicios de salud en el estándar de procesos prioritarios.</t>
  </si>
  <si>
    <t>Categoría telemonitoreo – prestador remisor en modalidad extramural domiciliaria</t>
  </si>
  <si>
    <t>5. La permanencia del talento humano en salud en el domicilio del paciente será determinada según la condición clínica del paciente y la información documentada en el estándar de procesos prioritarios.</t>
  </si>
  <si>
    <t>6. El personal de la salud puede hacer uso de la categoría telemonitoreo sincrónica o asincrónica, de acuerdo con lo definido por el prestador de servicios de salud en el estándar de procesos prioritarios</t>
  </si>
  <si>
    <t>COMPLEJIDAD MEDIANA</t>
  </si>
  <si>
    <t>7. Cumple los criterios definidos para todos los servicios y adicionalmente cuenta con:</t>
  </si>
  <si>
    <t>7.1. Profesional de la medicina</t>
  </si>
  <si>
    <t>7.2. Profesional de la enfermería.</t>
  </si>
  <si>
    <t>7.3. Auxiliar de enfermería.</t>
  </si>
  <si>
    <t>8. El profesional de salud puede hacer uso de la categoría telexperticia sincrónica o asincrónica entre profesionales de la salud de acuerdo con lo definido por el prestador de servicios de salud en el estándar de procesos prioritarios. El uso de la telemedicina no reemplaza el contar con el profesional de la salud.</t>
  </si>
  <si>
    <t>9.1. Profesional de la medicina especialista por cada especialidad ofertada.</t>
  </si>
  <si>
    <t>9.2. Profesional de fisioterapia o terapia respiratoria.</t>
  </si>
  <si>
    <t>9.3. Profesional de nutrición y dietética.</t>
  </si>
  <si>
    <t>9.4. Profesional de la psicología.</t>
  </si>
  <si>
    <t>10. Cumple con los criterios que le sean aplicables de todos los servicios, y adicionalmente cuenta con profesional de la salud, de acuerdo con lo definido por el prestador de servicios de salud en el estándar de procesos prioritarios.</t>
  </si>
  <si>
    <t>11. La disponibilidad del profesional de la medicina especialista puede realizarse mediante la categoría telexperticia sincrónica o asincrónica, entre profesionales de la salud de acuerdo con lo definido por el prestador de servicios de salud en el estándar de procesos prioritarios.</t>
  </si>
  <si>
    <t>12. El profesional de la salud puede hacer uso de la telexperticia sincrónica o asincrónica entre profesionales de la salud, de acuerdo con lo definido por el prestador de servicios de salud en el estándar de procesos prioritarios.</t>
  </si>
  <si>
    <t>COMPLEJIDAD ALTA</t>
  </si>
  <si>
    <t>13. Cumple los criterios definidos para todos los servicios hospitalización de mediana complejidad y adicionalmente:</t>
  </si>
  <si>
    <t>14. Disponibilidad del profesional de la medicina especialista por cada especialidad ofertada, que tendrá una permanencia mínima de 6 horas por cada 24 horas.</t>
  </si>
  <si>
    <t>15. Si ofrece hospitalización para paciente oncológico, adicionalmente, cuenta con:</t>
  </si>
  <si>
    <t>15.1. Profesional de la enfermería con especialidad en oncología o con constancia de asistencia en acciones de formación continua del cuidado integral del paciente oncológico.</t>
  </si>
  <si>
    <t>15.2. Auxiliar de enfermería.</t>
  </si>
  <si>
    <t>15.3. Todo el personal mencionado cuenta con constancia de asistencia en las acciones de formación continua para la atención del paciente oncológico a excepción de los profesionales especialistas en oncología.</t>
  </si>
  <si>
    <t>Si ofrece trasplante de células progenitoras hematopoyéticas adulto o pediátrico, adicional a lo definido en los numerales 13 y 14:</t>
  </si>
  <si>
    <t>16.1. Cuenta con profesional de la enfermería con especialidad en oncología o con constancia de asistencia en las acciones de formación continua del cuidado del paciente trasplantado.</t>
  </si>
  <si>
    <t>16.2. Disponibilidad del profesional de la medicina especialista en hematología o hematología y oncología, con permanencia durante los procedimientos definidos por el prestador de servicios de salud en el estándar de procesos prioritarios.</t>
  </si>
  <si>
    <t>16.3. Todo el personal mencionado cuenta con constancia de asistencia en las acciones de formación continua del cuidado del paciente trasplantado, a excepción de los profesionales especialistas en oncología.</t>
  </si>
  <si>
    <t>17. El personal que participe en el trasplante debe estar inscrito ante la coordinación regional de la Red de Donación y Trasplantes.</t>
  </si>
  <si>
    <t>18. Cumple con los criterios que le sean aplicables de todos los servicios, y adicionalmente cuenta con profesional de la salud, de acuerdo con lo definido por el prestador de servicios de salud en el estándar de procesos prioritarios.</t>
  </si>
  <si>
    <t>19. Profesional de la medicina especialista, cuando esté en disponibilidad y no se requiera su permanencia, puede hacer uso de la categoría telexperticia sincrónica o asincrónica, entre profesionales de la salud de acuerdo con lo definido por el prestador de servicios de salud en el estándar de procesos prioritarios.</t>
  </si>
  <si>
    <t>HP_INF</t>
  </si>
  <si>
    <t>Modalidades intramural, telemedicina - prestador remisor – categoría telexperticia</t>
  </si>
  <si>
    <t>20. Cumple con los criterios que le sean aplicables de todos los servicios y adicionalmente cuenta con:</t>
  </si>
  <si>
    <t>20.1. Sala de procedimientos cuando el servicio cuente con habitaciones múltiples.</t>
  </si>
  <si>
    <t>20.2. Estación de enfermería.</t>
  </si>
  <si>
    <t>20.3. Área para estacionamiento de camillas y sillas de ruedas.</t>
  </si>
  <si>
    <t>20.4. Habitación individual o múltiple para pacientes adultos, pediátricos o lactantes, según oferta, que cuenta con:</t>
  </si>
  <si>
    <t>20.4.1. Lavamanos, sanitario, ducha, área de guardarropa y sistema de llamado por cama o cuna.</t>
  </si>
  <si>
    <t>20.4.2. La habitación individual para pacientes adultos, pediátricos o lactantes debe tener un área mínima de 16 m2.</t>
  </si>
  <si>
    <t>20.4.3. La habitación múltiple para pacientes adultos debe tener una capacidad máxima de 4 camas, con área libre mínima de 7 m2 por cama, separadas con barrera física fija o móvil.</t>
  </si>
  <si>
    <t>20.4.4. La habitación múltiple para pacientes pediátricos debe tener una capacidad máxima de 6 camas, con área libre mínima de 6 m2 por cama, separadas con barrera física fija o móvil.</t>
  </si>
  <si>
    <t>20.4.5. La habitación múltiple para lactantes debe tener un área libre mínima de 4 m2 por cuna, con área para bañar y vestir a los lactantes y unidad sanitaria para acompañante. La capacidad máxima de cunas será definida por el prestador según su capacidad instalada.</t>
  </si>
  <si>
    <t>20.4.6. Las habitaciones para pacientes adultos deben estar separadas de las habitaciones para pacientes pediátricos.</t>
  </si>
  <si>
    <t>20.4.7. Las habitaciones para pacientes pediátricos cuentan con sistema de seguridad en las ventanas, mecanismos de protección en las instalaciones eléctricas y los aparatos sanitarios y muebles, deben tener la altura adecuada que permita al paciente su fácil utilización.</t>
  </si>
  <si>
    <t>20.4.8. Las puertas de acceso a las habitaciones deben permitir el paso y giro de camillas y sillas de ruedas.</t>
  </si>
  <si>
    <t>20.4.9. El ambiente donde esté ubicado el sanitario y la ducha debe permitir el fácil desplazamiento del paciente y contar con sistema de llamado de enfermería audible y visible.</t>
  </si>
  <si>
    <t>20.5. Habitación individual de aislamiento que cuenta con:</t>
  </si>
  <si>
    <t>20.5.1. Antecámara a manera de filtro, con lavamanos. La presión del aire debe ser acorde con la patología del paciente.</t>
  </si>
  <si>
    <t>20.5.2. Baño.</t>
  </si>
  <si>
    <t>20.5.3. Área de guardarropa.</t>
  </si>
  <si>
    <t>20.6. Si ofrece trasplante de células progenitoras hematopoyéticas adulto o pediátrico, cuenta con habitación individual de aislamiento.</t>
  </si>
  <si>
    <t>21. Disponibilidad de:</t>
  </si>
  <si>
    <t>21.1. Sala de visitas.</t>
  </si>
  <si>
    <t>21.2. Unidades sanitarias discriminadas por sexo.</t>
  </si>
  <si>
    <t>21.3. Ambiente para almacenamiento y distribución de alimentos.</t>
  </si>
  <si>
    <t>21.4. Ambiente para la preparación de fórmulas artificiales y extracción de leche materna.</t>
  </si>
  <si>
    <t>Modalidad extramural domiciliaria y telemedicina</t>
  </si>
  <si>
    <t>Categoría telexperticia – prestador remisor - prestador referencia</t>
  </si>
  <si>
    <t>Categoría telemonitoreo – prestador remisor - prestador referencia</t>
  </si>
  <si>
    <t>COMPLEJIDAD MEDIANA Y ALTA</t>
  </si>
  <si>
    <t>Modalidades intramural, telemedicina - prestador remisor - categoría telexperticia</t>
  </si>
  <si>
    <t>23. Cumple con los criterios del servicio de hospitalización de baja complejidad.</t>
  </si>
  <si>
    <t>Categoría telexperticia – prestador referencia</t>
  </si>
  <si>
    <t>24. Cumple con los criterios que le sean aplicables de todos los servicios.</t>
  </si>
  <si>
    <t>HP_DOT</t>
  </si>
  <si>
    <t>25.1. Camas hospitalarias, de acuerdo con la oferta del servicio.</t>
  </si>
  <si>
    <t>25.2. Carro de paro. Si el servicio de hospitalización está en varios pisos o niveles, cada piso o nivel, cuenta con mínimo un carro de paro, asegurando que se encuentren en permanente disposición y fácil localización para brindar una atención oportuna sin poner en riesgo la vida del paciente.</t>
  </si>
  <si>
    <t>26. Disponibilidad de:</t>
  </si>
  <si>
    <t>26.1. Bomba de infusión.</t>
  </si>
  <si>
    <t>26.2. Glucómetro.</t>
  </si>
  <si>
    <t>26.3. Silla de ruedas.</t>
  </si>
  <si>
    <t>26.4. Tensiómetro para adulto o pediátrico de acuerdo con la oferta del servicio.</t>
  </si>
  <si>
    <t>26.5. Fonendoscopio adulto o pediátrico de acuerdo con la oferta del servicio.</t>
  </si>
  <si>
    <t>26.6. Equipo de órganos de los sentidos.</t>
  </si>
  <si>
    <t>26.7. Electrocardiógrafo.</t>
  </si>
  <si>
    <t>26.8. Oxígeno medicinal que puede ser suministrado mediante salida de oxígeno medicinal o mediante oxígeno medicinal portátil.</t>
  </si>
  <si>
    <t>Modalidad extramural domiciliaria, telemedicina - prestador remisor - categoría telexperticia y categoría telemonitoreo</t>
  </si>
  <si>
    <t>27. Cumple con los criterios que le sean aplicables de todos los servicios y adicionalmente:</t>
  </si>
  <si>
    <t>28. El domicilio del paciente cuenta con nevera, cuando los medicamentos requieran cadena de frío. Corresponde al prestador que habilita el servicio, constatar este criterio.</t>
  </si>
  <si>
    <t>29. La sede del prestador cuenta con la dotación de equipos biomédicos que requiera la atención del paciente de acuerdo con lo documentado en el estándar de procesos prioritarios y adicionalmente:</t>
  </si>
  <si>
    <t>29.1. Fonendoscopio.</t>
  </si>
  <si>
    <t>29.2. Tensiómetro.</t>
  </si>
  <si>
    <t>29.3. Equipo de órganos.</t>
  </si>
  <si>
    <t>29.4. Oxímetro.</t>
  </si>
  <si>
    <t>29.5. Glucómetro.</t>
  </si>
  <si>
    <t>29.6. Martillo.</t>
  </si>
  <si>
    <t>29.7. Termómetro.</t>
  </si>
  <si>
    <t>29.8. Metro.</t>
  </si>
  <si>
    <t>29.9. Atriles.</t>
  </si>
  <si>
    <t>29.10. Bomba de infusión.</t>
  </si>
  <si>
    <t>Categoría telemonitoreo – prestador referencia</t>
  </si>
  <si>
    <t>30. Cumple con los criterios que le sean aplicables de todos los servicios.</t>
  </si>
  <si>
    <t>31. Cumple con los criterios que le sean aplicables de todos los servicios, y del servicio de hospitalización de baja complejidad y adicionalmente:</t>
  </si>
  <si>
    <t>32. Si ofrece trasplante de células progenitoras hematopoyéticas a pacientes adultos o pediátricos,</t>
  </si>
  <si>
    <t>32.1. Cada habitación cuenta con:</t>
  </si>
  <si>
    <t>32.1.1. Bomba de infusión.</t>
  </si>
  <si>
    <t>32.1.2. Monitor de signos vitales.</t>
  </si>
  <si>
    <t>32.1.3. Oxímetro si no se encuentra incluido en el monitor de signos vitales.</t>
  </si>
  <si>
    <t>32.1.4. Aspirador de secreciones mediante succionador o punto de red central con regulador de succión.</t>
  </si>
  <si>
    <t>32.1.5. Tensiómetro adulto o pediátrico según oferta, si no está incluido dentro del monitor.</t>
  </si>
  <si>
    <t>32.1.6. Fonendoscopio adulto o pediátrico según oferta.</t>
  </si>
  <si>
    <t>32.2. Disponibilidad en el servicio de monitor con presión no invasiva, trazado electrocardiográfico y oximetría que puede ser integrada o externa.</t>
  </si>
  <si>
    <t>33. Disponibilidad de:</t>
  </si>
  <si>
    <t>33.1. Monitor de transporte.</t>
  </si>
  <si>
    <t>33.2. Equipo de rayos x portátil.</t>
  </si>
  <si>
    <t>33.3. Bomba de nutrición enteral.</t>
  </si>
  <si>
    <t>33.4. Cabina de flujo laminar.</t>
  </si>
  <si>
    <t>34. Cumple con los criterios que le sean aplicables de todos los servicios.</t>
  </si>
  <si>
    <t>HP_MD</t>
  </si>
  <si>
    <t>Modalidades intramural, extramural domiciliaria, telemedicina – prestador remisor - categoría telexperticia y categoría telemonitoreo</t>
  </si>
  <si>
    <t>35. Cumple con los criterios que le sean aplicables de todos los servicios y adicionalmente, cuenta con:</t>
  </si>
  <si>
    <t>35.1. Oxígeno medicinal.</t>
  </si>
  <si>
    <t>35.2. Dispositivos médicos e insumos, según patología del paciente.</t>
  </si>
  <si>
    <t>35.3. Medicamentos, de acuerdo con inventario establecido para uso en la atención en casa.</t>
  </si>
  <si>
    <t>36. Disponibilidad de kit para recolección de evidencia forense y kit de profilaxis post exposición para VIH, ITS y anticoncepción de emergencia en víctimas de violencia sexual, según lo definido en la Resolución 459 de 2012 o la norma que la modifique, adicione o sustituya.</t>
  </si>
  <si>
    <t>Categoría telemonitoreo - prestador referencia</t>
  </si>
  <si>
    <t>Modalidades intramural, telemedicina – prestador remisor - categoría telexperticia</t>
  </si>
  <si>
    <t>38. Cumple con los criterios definidos para el servicio de hospitalización de baja complejidad</t>
  </si>
  <si>
    <t>39. Cumple con los criterios que le sean aplicables de todos los servicios.</t>
  </si>
  <si>
    <t>40. Cumple con los criterios definidos para el servicio de hospitalización de mediana complejidad y adicionalmente, si ofrece trasplante de células progenitoras hematopoyéticas, cuenta con:</t>
  </si>
  <si>
    <t>40.1. Certificados de calidad del producto, para bancos de células de cordón umbilical y los registros de donantes no relacionados.</t>
  </si>
  <si>
    <t>40.2. Certificado emitido por la autoridad competente al banco del cual provienen los progenitores hematopoyéticos tales como células de cordón umbilical o sangre periférica de donante no relacionado o autorización para el ingreso al país, cuando provengan de bancos del exterior.</t>
  </si>
  <si>
    <t>40.3. Garantía de las condiciones de almacenamiento para las unidades de sangre de cordón umbilical la cuales deben estar a temperatura menor o igual a menos -120 grados centígrados y sangre periférica o médula ósea a menos -84 grados centígrados, en el caso de infusión posterior a 48 horas de recolectado. Si el producto va a ser infundido durante las 48 horas de recolectado, se almacena entre 2 y 8 grados centígrados.</t>
  </si>
  <si>
    <t>HP_PP</t>
  </si>
  <si>
    <t>42. Cumple con los criterios que le sean aplicables de todos los servicios y adicionalmente cuenta con la siguiente información documentada:</t>
  </si>
  <si>
    <t>42.1. Criterios de ingreso y egreso al servicio.</t>
  </si>
  <si>
    <t>42.2. Manejo de las principales causas de hospitalización, según oferta.</t>
  </si>
  <si>
    <t>42.3. Ronda médica diaria de evolución de pacientes.</t>
  </si>
  <si>
    <t>42.4. Solicitud de interconsultas.</t>
  </si>
  <si>
    <t>42.5. Entrega de turno por parte de enfermería y de medicina.</t>
  </si>
  <si>
    <t>42.6. Control de líquidos.</t>
  </si>
  <si>
    <t>42.7. Plan de cuidados de enfermería.</t>
  </si>
  <si>
    <t>42.8. Administración de medicamentos.</t>
  </si>
  <si>
    <t>42.9. Sujeción de pacientes.</t>
  </si>
  <si>
    <t>42.10. Toma de muestras de laboratorio.</t>
  </si>
  <si>
    <t>42.11. Cateterismo vesical.</t>
  </si>
  <si>
    <t>42.12. Preparación para la toma de imágenes diagnósticas.</t>
  </si>
  <si>
    <t>42.13. Ilustrar al paciente en el auto cuidado de la salud y la preservación de la seguridad de su atención.</t>
  </si>
  <si>
    <t>42.14. Información a usuarios.</t>
  </si>
  <si>
    <t>42.15. Revisión del carro de paro.</t>
  </si>
  <si>
    <t>42.16. Actividades de rehabilitación: fisioterapia, terapia ocupacional y terapia del lenguaje, que incluya los tipos de elementos e insumos requeridos para cada tipo de actividad, según se requiera.</t>
  </si>
  <si>
    <t>43. Cumple con los criterios que le sean aplicables de todos los servicios y adicionalmente cuenta con la siguiente información documentada:</t>
  </si>
  <si>
    <t>43.1. Criterios de ingreso y egreso al servicio.</t>
  </si>
  <si>
    <t>43.2. Referencia y contra referencia que incluye el traslado del paciente cuando este se requiera.</t>
  </si>
  <si>
    <t>43.3. Plan individualizado de atención según morbilidad.</t>
  </si>
  <si>
    <t>43.4. Permanencia del talento humano en salud en el domicilio del paciente, cuando se oferte el servicio en la modalidad de telemedicina.</t>
  </si>
  <si>
    <t>43.5. Manejo del dolor y cuidado paliativo, cuando se requiera.</t>
  </si>
  <si>
    <t>43.6. Atención de enfermería.</t>
  </si>
  <si>
    <t>43.7. Revisión de equipos biomédicos.</t>
  </si>
  <si>
    <t>43.8. Alimentación enteral.</t>
  </si>
  <si>
    <t>43.9. Colocación de catéteres.</t>
  </si>
  <si>
    <t>43.10. Manejo de medicamentos en casa.</t>
  </si>
  <si>
    <t>43.11. Entrenamiento y capacitación al paciente, familiar o cuidador que incluya manejo de asepsia y antisepsia en el domicilio, manejo de residuos, uso y almacenamiento adecuado de medicamentos y dispositivos médicos.</t>
  </si>
  <si>
    <t>44. Cumple con los criterios que le sean aplicables de todos los servicios.</t>
  </si>
  <si>
    <t>45. Adicional a lo definido en el servicio de hospitalización de baja complejidad cuenta con la siguiente información documentada:</t>
  </si>
  <si>
    <t>45.1. Valoración y seguimiento por nutrición que incluya minuta patrón de alimentos.</t>
  </si>
  <si>
    <t>45.2. Manejo de nutrición enteral y parenteral.</t>
  </si>
  <si>
    <t>46. Si ofrece trasplante de células progenitoras hematopoyéticas adicionalmente cuenta con la siguiente información documentada:</t>
  </si>
  <si>
    <t>46.1. Obtención, preservación, disposición, trasplante de células progenitoras hematopoyéticas y su seguimiento.</t>
  </si>
  <si>
    <t>46.2. Valoración, estudio pre-trasplante, trasplante y seguimiento pos-trasplante,</t>
  </si>
  <si>
    <t>46.3. Recolección de progenitores hematopoyéticos de origen de médula ósea, realizada en salas de cirugía, bajo anestesia general, asegurando la adecuada marcación y sellamiento que incluya los datos del donante y los del receptor.</t>
  </si>
  <si>
    <t>46.4. Recolección de células progenitoras hematopoyéticas, obtenidas de sangre periférica, realizada en unidad de trasplante o en el banco de sangre, según la edad del paciente.</t>
  </si>
  <si>
    <t>46.5. Calidad del producto celular para el trasplante de células progenitoras hematopoyéticas.</t>
  </si>
  <si>
    <t>47. Cumple con los criterios que le sean aplicables de todos los servicios.</t>
  </si>
  <si>
    <t>HP_HCR</t>
  </si>
  <si>
    <t>COMPLEJIDADES BAJA, MEDIANA Y ALTA</t>
  </si>
  <si>
    <t>Modalidades intramural, extramural domiciliaria y telemedicina - prestador remisor</t>
  </si>
  <si>
    <t>48. Cumple con los criterios que le sean aplicables de todos los servicios.</t>
  </si>
  <si>
    <t>49. Si ofrece trasplante de células progenitoras hematopoyéticas, adicionalmente cuenta con:</t>
  </si>
  <si>
    <t>49.1. Resumen de la historia clínica del donante donde quede consignado los resultados de las pruebas serológicas e inmunológicas.</t>
  </si>
  <si>
    <t>49.2. Resultados de las pruebas serológicas e inmunológicas del receptor y demás registros para trazabilidad pos-trasplante.</t>
  </si>
  <si>
    <t>50. Cumple con los criterios que le sean aplicables de todos los servicios</t>
  </si>
  <si>
    <t>HP_INT</t>
  </si>
  <si>
    <t>51. Cumple con los criterios que le sean aplicables de todos los servicios y adicionalmente disponibilidad de:</t>
  </si>
  <si>
    <t>51.1. Servicio de laboratorio cínico.</t>
  </si>
  <si>
    <t>51.2. Servicio de imágenes diagnósticas.</t>
  </si>
  <si>
    <t>51.3. Servicio de transporte asistencial.</t>
  </si>
  <si>
    <t>51.4. Servicio farmacéutico.</t>
  </si>
  <si>
    <t>51.5. Servicios de apoyo (alimentación, lavandería y vigilancia).</t>
  </si>
  <si>
    <t>Modalidad extramural domiciliaria</t>
  </si>
  <si>
    <t>52. Cumple con los criterios que le sean aplicables de todos los servicios y adicionalmente disponibilidad de:</t>
  </si>
  <si>
    <t>52.1. Servicio de laboratorio cínico.</t>
  </si>
  <si>
    <t>52.2. Servicio de imágenes diagnósticas.</t>
  </si>
  <si>
    <t>52.3. Servicio de transporte asistencial.</t>
  </si>
  <si>
    <t>52.4. Servicio farmacéutico.</t>
  </si>
  <si>
    <t>53. Cumple con los criterios que le sean aplicables de todos los servicios y adicionalmente cuenta con:</t>
  </si>
  <si>
    <t>53.1. Servicio de laboratorio clínico.</t>
  </si>
  <si>
    <t>53.2. Servicio de imágenes diagnósticas.</t>
  </si>
  <si>
    <t>53.3. Servicio farmacéutico.</t>
  </si>
  <si>
    <t>53.4. Servicio de gestión pre transfusional.</t>
  </si>
  <si>
    <t>54. Disponibilidad de:</t>
  </si>
  <si>
    <t>54.1. Servicio de transporte asistencial.</t>
  </si>
  <si>
    <t>54.2. Servicios de apoyo (alimentación, lavandería y vigilancia).</t>
  </si>
  <si>
    <t>55. Adicional a lo requerido para hospitalización de mediana complejidad, cuenta con: Servicio de cirugía.</t>
  </si>
  <si>
    <t>56. Si ofrece trasplante de células progenitoras hematopoyéticas, adicionalmente cuenta con:</t>
  </si>
  <si>
    <t>56.1. Servicio de cuidado intensivo adulto o pediátrico, según oferta</t>
  </si>
  <si>
    <t>56.2. Servicio de patología.</t>
  </si>
  <si>
    <t>57. No aplica.</t>
  </si>
  <si>
    <t>29. Cumple con los criterios que le sean aplicables de todos los servicios.</t>
  </si>
  <si>
    <t>Servicio Cuidado Básico Neonatal</t>
  </si>
  <si>
    <t>Complejidad: Baja</t>
  </si>
  <si>
    <t>Modalidad de prestación: Intramural Telemedicina - categorías: Telexperticia sincrónica o asincrónica - prestador remisor y prestador de referencia Entre dos profesionales</t>
  </si>
  <si>
    <t>CBN-TH</t>
  </si>
  <si>
    <t>Modalidad intramural y telemedicina - prestador remisor</t>
  </si>
  <si>
    <t>1. Cumple con los criterios que le sean aplicables de todos los servicios y adicionalmente,</t>
  </si>
  <si>
    <t>1.1 cuenta con auxiliar de enfermería.</t>
  </si>
  <si>
    <t>2.1. Profesional de la medicina con constancia de acciones de formación continua en atención del paciente neonatal.</t>
  </si>
  <si>
    <t>2.2. Profesional de la enfermería con constancia de acciones de formación continua en atención del paciente neonatal.</t>
  </si>
  <si>
    <t>4. El profesional de la salud puede hacer uso de la telexperticia sincrónica o asincrónica entre profesionales de la salud, de acuerdo con lo definido por el prestador de servicios de salud en el estándar de procesos prioritarios.</t>
  </si>
  <si>
    <t>CBN_INF</t>
  </si>
  <si>
    <t>5.1. Ambiente a manera de filtro, para acceso del talento humano en salud y visitantes, con lavamanos y área de casilleros.</t>
  </si>
  <si>
    <t>5.2. Estación de enfermería.</t>
  </si>
  <si>
    <t>5.3. Ambiente o área para brindar información a familiares.</t>
  </si>
  <si>
    <t>5.4. Área de incubadoras o cunas (4 m2 ), señalizado y de circulación restringida solo para personal autorizado</t>
  </si>
  <si>
    <t>6. Disponibilidad en el servicio de lavamanos.</t>
  </si>
  <si>
    <t>7. Los anteriores ambientes o áreas pueden ser compartidos entre los servicios de cuidado básico, intermedio e intensivo neonatal.</t>
  </si>
  <si>
    <t>8. Las puertas de acceso al servicio deben permitir el paso y giro de incubadoras y cunas.</t>
  </si>
  <si>
    <t>9. Disponibilidad de ambiente para extracción de leche materna y preparación de fórmulas artificiales.</t>
  </si>
  <si>
    <t>Modalidad telemedicina – prestador referencia</t>
  </si>
  <si>
    <t>CBN_DOT</t>
  </si>
  <si>
    <t>11. Cumple con los criterios que le sean aplicables de todos los servicios y adicionalmente por cada paciente cuenta con:</t>
  </si>
  <si>
    <t>11.1. Incubadora abierta o cuna para recién nacido</t>
  </si>
  <si>
    <t>11.2. Silla para el acompañante.</t>
  </si>
  <si>
    <t>12. Disponibilidad en el servicio de:</t>
  </si>
  <si>
    <t>12.1. Fonendoscopio neonatal.</t>
  </si>
  <si>
    <t>12.2. Tensiómetro neonatal (cuando no esté incluido en el monitor de signos vitales).</t>
  </si>
  <si>
    <t>12.3. Monitor de signos vitales que incluya frecuencia cardiaca, respiratoria, tensión arterial no invasiva y saturación de oxígeno, con accesorios neonatales</t>
  </si>
  <si>
    <t xml:space="preserve">12.4. Oxímetro con sensor neonatal (cuando no esté incluido en el monitor de signos vitales). </t>
  </si>
  <si>
    <t>12.5. Bomba de infusión.</t>
  </si>
  <si>
    <t>12.6. Resucitador pulmonar manual neonatal.</t>
  </si>
  <si>
    <t>12.7. Carro de paro</t>
  </si>
  <si>
    <t>12.8. Glucómetro.</t>
  </si>
  <si>
    <t xml:space="preserve">12.9. Monitor neonatal de transporte. </t>
  </si>
  <si>
    <t>12.10.Incubadora neonatal de transporte</t>
  </si>
  <si>
    <t>12.11.Ventilador neonatal de transporte</t>
  </si>
  <si>
    <t>12.12.Lámpara de fototerapia</t>
  </si>
  <si>
    <t>12.13.Báscula para bebés</t>
  </si>
  <si>
    <t>12.14.Tallímetro – infantómetro.</t>
  </si>
  <si>
    <t xml:space="preserve">12.15.Cinta métrica. </t>
  </si>
  <si>
    <t>12.16.Pesa pañales.</t>
  </si>
  <si>
    <t>12.17.Electrocardiógrafo, que permita su impresión, si no está incluida en el monitor de signos vitales.</t>
  </si>
  <si>
    <t xml:space="preserve">12.18.Equipo de órganos de los sentidos. </t>
  </si>
  <si>
    <t>12.19.Oxígeno medicinal que puede ser suministrado mediante salida de oxígeno medicinal o
mediante oxígeno medicinal portátil.</t>
  </si>
  <si>
    <t>12.20.Succión. Puede ser suministrado mediante sistema de vacío o mediante aspirador</t>
  </si>
  <si>
    <t>CBN_MD</t>
  </si>
  <si>
    <t>Modalidades intramural y telemedicina - prestador remisor – prestador de referencia</t>
  </si>
  <si>
    <t xml:space="preserve">14. Cumple con los criterios que le sean aplicables de todos los servicios, y adicionalmente </t>
  </si>
  <si>
    <t>14.1. cuenta con oxígeno medicinal.</t>
  </si>
  <si>
    <t>CBN_PP</t>
  </si>
  <si>
    <t>15. Cumple con los criterios que le sean aplicables de todos los servicios, y adicionalmente, cuenta con la siguiente información documentada:</t>
  </si>
  <si>
    <t xml:space="preserve">15.1. Ronda médica diaria de evolución de pacientes. </t>
  </si>
  <si>
    <t xml:space="preserve">15.2. Solicitud de interconsultas. </t>
  </si>
  <si>
    <t xml:space="preserve">15.3. Entrega de turno por parte de enfermería y de medicina. </t>
  </si>
  <si>
    <t xml:space="preserve">15.4. Control de líquidos. </t>
  </si>
  <si>
    <t xml:space="preserve">15.5. Plan de cuidados de enfermería. </t>
  </si>
  <si>
    <t xml:space="preserve">15.6. Administración de medicamentos. </t>
  </si>
  <si>
    <t xml:space="preserve">15.7. Sujeción de pacientes. </t>
  </si>
  <si>
    <t xml:space="preserve">15.8. Toma de muestras de laboratorio clínico. </t>
  </si>
  <si>
    <t xml:space="preserve">15.9. Cateterismo vesical. </t>
  </si>
  <si>
    <t xml:space="preserve">15.10.Preparación para la toma de imágenes diagnósticas. </t>
  </si>
  <si>
    <t xml:space="preserve">15.11.Indicaciones del cuidado de la salud al familiar o responsable. </t>
  </si>
  <si>
    <t xml:space="preserve">15.12.Transporte del recién nacido. </t>
  </si>
  <si>
    <t xml:space="preserve">15.13.Manejo de líquidos y electrolitos y alteración de los mismos. </t>
  </si>
  <si>
    <t>15.14.Prevención de la retinopatía del recién nacido</t>
  </si>
  <si>
    <t>15.15.Remisión del prematuro al seguimiento en programa canguro.</t>
  </si>
  <si>
    <t>CBN_HCR</t>
  </si>
  <si>
    <t>CBN_INT</t>
  </si>
  <si>
    <t xml:space="preserve">Modalidades intramural </t>
  </si>
  <si>
    <t>18. Cumple con los criterios que le sean aplicables de todos los servicios y adicionalmente endisponibilidad:</t>
  </si>
  <si>
    <t xml:space="preserve">18.1. Servicio de laboratorio clínico. </t>
  </si>
  <si>
    <t xml:space="preserve">18.2. Servicio farmacéutico. </t>
  </si>
  <si>
    <t xml:space="preserve">18.3. Servicio de transporte asistencial </t>
  </si>
  <si>
    <t>18.4. Servicio de imágenes diagnósticas.</t>
  </si>
  <si>
    <t>18.5. Servicio de cuidado intermedio neonatal.</t>
  </si>
  <si>
    <t xml:space="preserve">18.6. Servicios de apoyo hospitalario (lavandería y vigilancia). </t>
  </si>
  <si>
    <t>Modalidad telemedicina - prestador remisor - prestador referencia</t>
  </si>
  <si>
    <t>19. No aplica.</t>
  </si>
  <si>
    <t>22. Cumple con los criterios que le sean aplicables de todos los servicios y adicionalmente cuenta con:</t>
  </si>
  <si>
    <t>Complejidad  mediana</t>
  </si>
  <si>
    <t>Modalidades intramural,  telemedicina - prestador remisor</t>
  </si>
  <si>
    <t>16. Cuenta con:</t>
  </si>
  <si>
    <t>21. Cuenta con:</t>
  </si>
  <si>
    <t>15. Cuenta con:</t>
  </si>
  <si>
    <t>1.1. Auxiliar en enfermería.</t>
  </si>
  <si>
    <t xml:space="preserve">Complejidad mediana y alta </t>
  </si>
  <si>
    <t>41. Disponibilidad de:</t>
  </si>
  <si>
    <t>Grupo de atención inmediata</t>
  </si>
  <si>
    <t>Servicio Urgencias</t>
  </si>
  <si>
    <t>URG_TH</t>
  </si>
  <si>
    <t>Modalidades Intramural, telemedicina - prestador remisor.</t>
  </si>
  <si>
    <r>
      <rPr>
        <sz val="11"/>
        <color indexed="8"/>
        <rFont val="Arial"/>
        <family val="2"/>
      </rPr>
      <t xml:space="preserve">1.1. Profesional de la medicina que </t>
    </r>
    <r>
      <rPr>
        <b/>
        <sz val="11"/>
        <color indexed="8"/>
        <rFont val="Calibri"/>
        <family val="2"/>
      </rPr>
      <t>cuenta con</t>
    </r>
    <r>
      <rPr>
        <sz val="11"/>
        <color indexed="8"/>
        <rFont val="Calibri"/>
        <family val="2"/>
      </rPr>
      <t xml:space="preserve"> constancia de asistencia en las acciones de formación continua en soporte vital avanzado.</t>
    </r>
  </si>
  <si>
    <r>
      <rPr>
        <sz val="11"/>
        <color indexed="8"/>
        <rFont val="Arial"/>
        <family val="2"/>
      </rPr>
      <t>1.2. Auxiliar de enfermería que</t>
    </r>
    <r>
      <rPr>
        <b/>
        <sz val="11"/>
        <color indexed="8"/>
        <rFont val="Calibri"/>
        <family val="2"/>
      </rPr>
      <t xml:space="preserve"> cuenta con</t>
    </r>
    <r>
      <rPr>
        <sz val="11"/>
        <color indexed="8"/>
        <rFont val="Calibri"/>
        <family val="2"/>
      </rPr>
      <t xml:space="preserve"> constancia de asistencia en las acciones de formación continua en soporte vital básico.</t>
    </r>
  </si>
  <si>
    <t>2. En zonas dispersas, de dispersión geográfica, disponibilidad de:</t>
  </si>
  <si>
    <t>2.1. Profesional de la medicinal que cuenta con constancia de asistencia en las acciones de formación continua en soporte vital avanzado.</t>
  </si>
  <si>
    <r>
      <rPr>
        <sz val="11"/>
        <color indexed="8"/>
        <rFont val="Arial"/>
        <family val="2"/>
      </rPr>
      <t xml:space="preserve">2.2. Auxiliar de enfermería que </t>
    </r>
    <r>
      <rPr>
        <b/>
        <sz val="11"/>
        <color indexed="8"/>
        <rFont val="Calibri"/>
        <family val="2"/>
      </rPr>
      <t>cuenta con</t>
    </r>
    <r>
      <rPr>
        <sz val="11"/>
        <color indexed="8"/>
        <rFont val="Calibri"/>
        <family val="2"/>
      </rPr>
      <t xml:space="preserve"> constancia de asistencia en las acciones de formación continua en soporte vital básico.</t>
    </r>
  </si>
  <si>
    <t>4. El profesional de la medicina puede hacer uso de la categoria telexperticia sincronica o asincrónicaentre profesionales de la salud de acuerdo por el prestador de servicios de salud en el estándar de procesos prioritarios.</t>
  </si>
  <si>
    <t>Complejidad media</t>
  </si>
  <si>
    <t xml:space="preserve">5.1. Profesional de la medicina o profesional de la medicina especialista en medicina de urgencias o medicina familiar. </t>
  </si>
  <si>
    <t>5.2.Profesional de la enfermería..</t>
  </si>
  <si>
    <r>
      <rPr>
        <sz val="11"/>
        <color indexed="8"/>
        <rFont val="Arial"/>
        <family val="2"/>
      </rPr>
      <t>5.3. Auxiliar de enfermería que</t>
    </r>
    <r>
      <rPr>
        <b/>
        <sz val="11"/>
        <color indexed="8"/>
        <rFont val="Calibri"/>
        <family val="2"/>
      </rPr>
      <t xml:space="preserve"> cuenta con</t>
    </r>
    <r>
      <rPr>
        <sz val="11"/>
        <color indexed="8"/>
        <rFont val="Calibri"/>
        <family val="2"/>
      </rPr>
      <t xml:space="preserve"> constancia de asistencia en las acciones de formación continua en soporte vital básico.</t>
    </r>
  </si>
  <si>
    <t>6.1. Profesional de la medicina especialistas necesarios para la atención de las diversas patologías conforme con la información documentada en el estándar de procesos prioritarios.</t>
  </si>
  <si>
    <t>6.2. Profesional de terapia respiratoria o fisioterapeuta.</t>
  </si>
  <si>
    <t>7. Los profesionales de la salud cuentan con constancia de asistencia en las acciones de formación continua en soporte vital avanzado, con excepción del profesional de la medicina especialista en medicina de urgencias</t>
  </si>
  <si>
    <t>9. El profesional de salud puede hacer uso de la categoria telexperticia sincrónica o asincrónica entre profesionales de la salud de acuerdo con lo definido por el prestador de servicios de salud en el estaándar  de procesos prioritarios.</t>
  </si>
  <si>
    <t>10. Los profesionale de la medicina especialistas pueden realizar la disponibilidad en la categoria telexperticia sincrónica entre profesionales de la salud ce acuerdo con lo deinido por el prestador de servicios de salud en el estandar de procesos prioritrios.</t>
  </si>
  <si>
    <t>Complejidad Alta</t>
  </si>
  <si>
    <t>11. Cuenta con:</t>
  </si>
  <si>
    <t>11.1. Profesiona de la medicina o profesional de la medicina especialista en medicinade urgencias o medicina familiar.</t>
  </si>
  <si>
    <t>11.2.Profesional de la enfermería.</t>
  </si>
  <si>
    <t>11.3. Auxiliar de enfermería que cuenta con constancia de asistencia en las acciones de formacioncontinua en soporte vital basico.</t>
  </si>
  <si>
    <t>11.4. Profesionales de la medicina especialistas necesarios para la atencion de las diversas patologias conforme a la informacion documentada en el estándar de procesos prioritarios.</t>
  </si>
  <si>
    <t xml:space="preserve">12. Disponibilidad de </t>
  </si>
  <si>
    <t>Profesional de terapia respiratoria o fisioterapeuta.</t>
  </si>
  <si>
    <t>13. Los profesionales de la salud cuentan con constancia de asistencia en las acciones de formación continua en soporte vital avanzado, con excepción del profesional de la medicina especialista en medicina de urgencias</t>
  </si>
  <si>
    <t>14. El profesional de la salud puede hacer uso de la categoría telexperticia sincrónica o asincrónica entre profesionales de la salud de acuerdo con lo definido por el prestador de servicios de salud en el estándar de procesos prioritarios.</t>
  </si>
  <si>
    <t>URG_INF</t>
  </si>
  <si>
    <t>15. Cumple con los criterios que le sean aplicables de todos los servicios y adicionalmente,</t>
  </si>
  <si>
    <t>16. El servicio de urgencias cuenta con:</t>
  </si>
  <si>
    <t>16.1. Acceso directo desde el exterior de la edificación, localizado en el mismo piso o nivel donde funciona el servicio.</t>
  </si>
  <si>
    <t>16.2. Ambientes y áreas definidas para la prestación del servicio, ubicadas en el mismo piso o nivel.</t>
  </si>
  <si>
    <t>16.3. Circulación al interior del servicio que permite el flujo y desplazamiento expedito del personal y pacientes, facilitando los procesos de atención inmediata, oportunidad en la atención y las relaciones funcionales e interdependencia con los otros servicios.</t>
  </si>
  <si>
    <t>17. Cuando la sala de observación o el ambiente de transición del servicio de urgencias se preste en más de un piso o nivel en la misma edificación, el traslado de los pacientes entre los niveles o pisos, se realizará mediante ascensor para movilización de pacientes en camilla, de uso exclusivo, o rampa de uso exclusivo hasta tres (3) niveles o pisos. A partir de tres (3) o más pisos o niveles contados a partir del nivel más bajo construido, se realizará mediante ascensor para movilización de pacientes en camilla, de uso exclusivo. Adicionalmente, cuenta con una sala de reanimación adicional a la ubicada en el piso o nivel de acceso directo desde el exterior de la edificación.</t>
  </si>
  <si>
    <t>18.1. Sala de espera</t>
  </si>
  <si>
    <t>18.2. Unidades sanitarias discriminadas por sexo. De las cuales mínimo una (1) unidad sanitaria discriminada por sexo, es apta para personas con movilidad reducida.</t>
  </si>
  <si>
    <t>18.3. Área para estacionamiento de camillas y sillas de ruedas.</t>
  </si>
  <si>
    <t>18.4. Ambiente para descontaminación de pacientes, con ducha teléfono y sistema de drenaje.</t>
  </si>
  <si>
    <t>18.5. Consultorios con lavamanos., Al menos uno de los consultorios cuenta con unidad sanitaria el cual no requiere lavamanos adicional.</t>
  </si>
  <si>
    <t>18.6. Ambiente o área de Triage.</t>
  </si>
  <si>
    <t>18.7. Estación de enfermería.</t>
  </si>
  <si>
    <t>18.8. Sala de procedimientos (8m2)</t>
  </si>
  <si>
    <t>18.9. Ambiente para atención de la Enfermedad Respiratoria Aguda, cuando se requiera.</t>
  </si>
  <si>
    <t>18.10. Ambiente para inmovilización, cuando se requiera.</t>
  </si>
  <si>
    <t>18.11. Ambiente para rehidratación oral, cuando se requiera.</t>
  </si>
  <si>
    <t>18.12. Ambiente para realización de pruebas POCT cuando se requiera.</t>
  </si>
  <si>
    <t>18.13. Ambiente de aislamiento.</t>
  </si>
  <si>
    <t>18.14. Sala de reanimación (12 m2) que cuenta con:</t>
  </si>
  <si>
    <t>18.14.1. Mesón de trabajo con poceta.</t>
  </si>
  <si>
    <t>18.14.2. Lavamanos.</t>
  </si>
  <si>
    <t>18.15. Sala de observación adultos (6 m2 por camilla) independiente por sexo, que cuenta con:</t>
  </si>
  <si>
    <t>18.15.1. Estación de enfermería que puede compartirse con la sala de observación pediátrica.</t>
  </si>
  <si>
    <t>18.15.2. Baño discriminado por sexo con ducha teléfono.</t>
  </si>
  <si>
    <t>18.15.3. Barrera física móvil o fija entre camillas.</t>
  </si>
  <si>
    <t>18.15.4. Sistema de llamado de enfermería por camilla de observación y en los baños</t>
  </si>
  <si>
    <t>18.16. Sala de observación pediátrica (6 m2 por camilla), que cuenta con:</t>
  </si>
  <si>
    <t>18.16.1. Estación de enfermería que (puede compartirse con la sala de observación adultos</t>
  </si>
  <si>
    <t>18.16.2. Baño con ducha teléfono y área acondicionada para bañar y vestir los lactantes.</t>
  </si>
  <si>
    <t>18.16.3. Barrera física móvil o fija entre camillas</t>
  </si>
  <si>
    <t>18.16.4. Sistema de llamado de enfermería por camilla de observación y en los baños</t>
  </si>
  <si>
    <t>18.17. Ambiente de transición cuando se requiera conforme a la información documentada en el estándar de procesos prioritarios, que cuenta con:</t>
  </si>
  <si>
    <t>18.17.1. Puesto de enfermería</t>
  </si>
  <si>
    <t>18.17.2. Unidad sanitaria discriminada por sexo.</t>
  </si>
  <si>
    <t>18.18. Área señalizada y exclusiva para el acceso y parqueo de ambulancias a la entrada del servicio.</t>
  </si>
  <si>
    <t>19.	Cumple con los criterios que le sean aplicables de todos los servicios.</t>
  </si>
  <si>
    <t>20. Cumple con los criterios definidos para el servicio de urgencias de baja complejidad.</t>
  </si>
  <si>
    <t>URG_DOT</t>
  </si>
  <si>
    <t>Complejidad Baja</t>
  </si>
  <si>
    <t>22.1. Instrumental gineco-obstétrico</t>
  </si>
  <si>
    <t>22.2. Equipo de atención de partos.</t>
  </si>
  <si>
    <t>22.3. Elementos para sujeción física para pacientes adultos y pediátricos.</t>
  </si>
  <si>
    <t>22.4. Equipo de toracostomía.</t>
  </si>
  <si>
    <t>22.5. Carro de paro para paciente adulto y pediátrico.</t>
  </si>
  <si>
    <t>22.6. Monitor de signos vitales con accesorios adultos o pediátricos que cuenta como mínimo con:</t>
  </si>
  <si>
    <t>22.6.1. Trazado electrocardiográfico</t>
  </si>
  <si>
    <t>22.6.2. Presión no invasiva</t>
  </si>
  <si>
    <t>22.6.3. Saturación de oxígeno</t>
  </si>
  <si>
    <t>22.6.4. Temperatura</t>
  </si>
  <si>
    <t>22.6.5. Batería</t>
  </si>
  <si>
    <t>22.7. Oxímetro, cuando no se encuentre incluido en el monitor de signos vitales.</t>
  </si>
  <si>
    <t>22.8. Bomba de infusión.</t>
  </si>
  <si>
    <t>22.9. Electrocardiógrafo de 12 derivaciones</t>
  </si>
  <si>
    <t>22.10. Nebulizador</t>
  </si>
  <si>
    <t>22.11. Oxígeno medicinal y succión. Puede ser suministrado mediante salida de oxígeno medicinal y sistema de vacío o mediante oxígeno medicinal portátil y aspirador.</t>
  </si>
  <si>
    <t>23. Consultorio de urgencias, que cuenta con:</t>
  </si>
  <si>
    <t>23.1. Camilla con estribos, cuando se requiera.</t>
  </si>
  <si>
    <t>23.2. Tensiómetro adulto y pediátrico.</t>
  </si>
  <si>
    <t>23.3. Fonendoscopio adulto y pediátrico.</t>
  </si>
  <si>
    <t>23.4. Termómetro.</t>
  </si>
  <si>
    <t>23.5. Báscula grado médico.</t>
  </si>
  <si>
    <t>23.6. Báscula para bebé cuando se requiera.</t>
  </si>
  <si>
    <t>23.7. Cinta métrica.</t>
  </si>
  <si>
    <t>23.8. Martillo de reflejos.</t>
  </si>
  <si>
    <t>23.9. Equipo de órganos de los sentidos.</t>
  </si>
  <si>
    <t>24. Sala de procedimientos, que cuenta con:</t>
  </si>
  <si>
    <t>24.1. Camilla con barandas, ruedas y freno.</t>
  </si>
  <si>
    <t>24.2. Lámpara o fuente de iluminación móvil o fija</t>
  </si>
  <si>
    <t>24.3. Equipo de pequeña cirugía.</t>
  </si>
  <si>
    <t>24.4. Dotación requerida conforme con lo documentado en el estándar de procesos prioritarios.</t>
  </si>
  <si>
    <t>24.5. Oxígeno medicinal que puede ser suministrado mediante salida de oxígeno medicinal o mediante oxígeno medicinal portátil.</t>
  </si>
  <si>
    <t>24.6. Succión. Puede ser suministrado mediante sistema de vacío o mediante aspirador</t>
  </si>
  <si>
    <t>25. Sala de reanimación que cuenta con:</t>
  </si>
  <si>
    <t>25.1. Oxígeno medicinal que puede ser suministrado mediante salida de oxígeno medicinal o mediante oxígeno medicinal portátil.</t>
  </si>
  <si>
    <t>25.2. Succión. Puede ser suministrado mediante sistema de vacío o mediante aspirador.</t>
  </si>
  <si>
    <t>26. Sala de observación, que cuenta con:</t>
  </si>
  <si>
    <t>26.1. Camilla con barandas, ruedas y freno.</t>
  </si>
  <si>
    <t>26.2. Dotación requerida conforme con lo documentado en el estándar de procesos prioritarios.</t>
  </si>
  <si>
    <t>26.3. Oxígeno medicinal que puede ser suministrado mediante salida de oxígeno medicinal o mediante oxígeno medicinal portátil por camilla.</t>
  </si>
  <si>
    <t>26.4. Succión. Puede ser suministrado mediante sistema de vacío o mediante aspirador.</t>
  </si>
  <si>
    <t>27. Ambiente de transición que cuenta con:</t>
  </si>
  <si>
    <t>27.1. Silla reclinable escualizable.</t>
  </si>
  <si>
    <t>28. Sala de reanimacion que cuenta con:</t>
  </si>
  <si>
    <t>28.1. Camilla rodante con freno y con baranda.</t>
  </si>
  <si>
    <t>28.2. Mesa auxiliar rodante.</t>
  </si>
  <si>
    <t>28.3. Aspirador para cada camilla.</t>
  </si>
  <si>
    <r>
      <rPr>
        <sz val="11"/>
        <color indexed="8"/>
        <rFont val="Arial"/>
        <family val="2"/>
      </rPr>
      <t>28.4. Monitor de signos vitales con accesorios adultos o pediátricos que</t>
    </r>
    <r>
      <rPr>
        <b/>
        <sz val="11"/>
        <color indexed="8"/>
        <rFont val="Calibri"/>
        <family val="2"/>
      </rPr>
      <t xml:space="preserve"> cuenta como mínimo con:</t>
    </r>
  </si>
  <si>
    <t>28.4.1. Trazado electrocardiográfico</t>
  </si>
  <si>
    <t>28.4.2. Presión no invasiva</t>
  </si>
  <si>
    <t>28.4.3. Saturación de oxígeno</t>
  </si>
  <si>
    <t>28.4.4. Temperatura</t>
  </si>
  <si>
    <t>28.5. Marcapasos externo no invasivo con batería. Puede estar incluido en el desfibrilador</t>
  </si>
  <si>
    <t>28.6. Lámpara o fuente de iluminación móvil o fija</t>
  </si>
  <si>
    <t>28.7. Carro de paro</t>
  </si>
  <si>
    <t>29.Cuando la sala de observación o el ambiente de transición del servicio de urgencias se preste en más de un piso o nivel en la misma edificación, cuenta con la dotación definida para estos ambientes en los numerales 25 y 26 del servicio de urgencias de baja complejidad.</t>
  </si>
  <si>
    <t>30. La sala de reanimación adicional a la ubicada en el piso o nivel de acceso directo desde el exterior de la edificación, cuenta con la dotación definida para este ambiente en el numeral 27 del servicio de urgencias de baja complejidad.</t>
  </si>
  <si>
    <t>Complejidad media y alta</t>
  </si>
  <si>
    <t>31. Cumple con los criterios que le sean aplicables de todos los servicios.</t>
  </si>
  <si>
    <t>URG_MD</t>
  </si>
  <si>
    <t>32. Cumple con los criterios definidos en baja complejidad y adicionalmente, cuenta con equipo de punción lumbar.</t>
  </si>
  <si>
    <t>33. Cumple con los criterios que le sean aplicables de todos los servicios.</t>
  </si>
  <si>
    <t>34. Cumple con los criterios que le sean aplicables de todos los servicios y adicionalmente cuenta con:</t>
  </si>
  <si>
    <t>34.1. Kit para recolección de evidencia forense y kit de profilaxis post exposición para VIH, ITS y anticoncepción de emergencia en víctimas de violencia sexual, según lo definido en la resolución 459 de 2012 o la norma que la modifique, adicione o sustituya.</t>
  </si>
  <si>
    <t>34.2. Oxígeno medicinal.</t>
  </si>
  <si>
    <t>URG_PP</t>
  </si>
  <si>
    <t>36. Cumple con los criterios definidos en todos los servicios y adicionalmente cuenta con la siguiente información documentada:</t>
  </si>
  <si>
    <t>36.1. Ronda médica de evolución diaria de pacientes.</t>
  </si>
  <si>
    <t>36.2. Solicitud de interconsultas.</t>
  </si>
  <si>
    <t>36.3. Entrega de turno por parte de enfermería y de medicina.</t>
  </si>
  <si>
    <t>36.4. Control de líquidos.</t>
  </si>
  <si>
    <t>36.5. Plan de cuidados de enfermería.</t>
  </si>
  <si>
    <t>36.6. Administración de medicamentos.</t>
  </si>
  <si>
    <t>36.7. Sujeción de pacientes.</t>
  </si>
  <si>
    <t>36.8. Toma de muestras de laboratorio clínico.</t>
  </si>
  <si>
    <t>36.9. Cateterismo vesical.</t>
  </si>
  <si>
    <t>36.10. Preparación para la toma de imágenes diagnósticas.</t>
  </si>
  <si>
    <t>36.11. Información a familiares o responsables sobre el estado de salud del paciente</t>
  </si>
  <si>
    <t>36.12. Atención médica inicial y definición de conducta, de las principales patologías que el servicio atiende.</t>
  </si>
  <si>
    <t>36.13. Selección y clasificación de pacientes - TRIAGE.</t>
  </si>
  <si>
    <t>36.14. Planeación para la prestación del servicio cuando aumente la demanda, que incluya la definición de estrategias para la descongestión y la mejora en los tiempos de respuesta al usuario.</t>
  </si>
  <si>
    <t>36.15. Criterios clínicos para la ubicación y atención de pacientes en el ambiente de transición.</t>
  </si>
  <si>
    <t>36.16. Criterios clínicos para referir y recibir a un usuario a servicios de consulta externa, hospitalización u otros servicios de cualquier complejidad.</t>
  </si>
  <si>
    <t>36.17. Identificación de pacientes que por su condición clínica pueden ser tratados en su domicilio.</t>
  </si>
  <si>
    <t>36.18. Identificación de pacientes que por su condición clínica pueden ser derivados a servicios de consulta externa que cuenten con la estrategia de consulta prioritaria.</t>
  </si>
  <si>
    <t>36.19. Manejo de urgencias que incluya:</t>
  </si>
  <si>
    <t>36.19.1. Intoxicación aguda y síndrome de abstinencia a sustancias psicoactivas, según oferta.</t>
  </si>
  <si>
    <t>36.19.2. Agitación psicomotora, conducta suicida y agresión a terceros.</t>
  </si>
  <si>
    <t>36.19.3. Agudización de síntomas psiquiátricos e intervención en crisis</t>
  </si>
  <si>
    <t>36.20. Plan Hospitalario para emergencias.</t>
  </si>
  <si>
    <t>36.21. Información al paciente sobre recomendaciones al egreso, criterios de reingreso, controles y posibles complicaciones.</t>
  </si>
  <si>
    <t>36.22. Declaración de muerte encefálica, acorde con la complejidad del servicio.</t>
  </si>
  <si>
    <t>36.23. Atención en salud a víctimas de violencia sexual según normatividad vigente.</t>
  </si>
  <si>
    <t>36.24. Aislamiento de pacientes que por su condición clínica lo requieran.</t>
  </si>
  <si>
    <t>36.25. Documento que orienta la atención en salud de pacientes con problemas y trastornos en salud mental o consumo de sustancias psicoactivas.</t>
  </si>
  <si>
    <t>36.26. Si ofrece la estrategia de sala de rehidratación oral o la estrategia de sala ERA, cuenta con información documentada sobre el manejo de pacientes que requieran rehidratación oral y/o pacientes con enfermedad respiratoria alta y baja, que incluye:</t>
  </si>
  <si>
    <t>36.26.1. Criterios documentados sobre las condiciones de los pacientes que pueden ser manejados en el servicio.</t>
  </si>
  <si>
    <t>36.26.2. Seguimiento del estado clínico.</t>
  </si>
  <si>
    <t>36.26.3. Criterios de tiempos máximos de manejo de pacientes con rehidratación oral y de pacientes con enfermedad respiratoria alta y baja, así como de su remisión al servicio de hospitalización.</t>
  </si>
  <si>
    <t>36.26.4. Información al paciente sobre recomendaciones al egreso, criterios que impliquen reingreso al servicio, controles y posibles complicaciones.</t>
  </si>
  <si>
    <t>37. Cuando la sala de observación o el ambiente de transición del servicio de urgencias se preste en más de un piso o nivel en la misma edificación, cuenta con documento que indique el traslado de pacientes entre los diferentes pisos o niveles.</t>
  </si>
  <si>
    <t>38. Cumple con los criterios que le sean aplicables de todos los servicios.</t>
  </si>
  <si>
    <t>URG_HCR</t>
  </si>
  <si>
    <t>Modalidades intramural y telemedicina: prestador remisor - prestador referencia</t>
  </si>
  <si>
    <t>URG_INT</t>
  </si>
  <si>
    <t>40. Cumple con los criterios definidos en todos los servicios y adicionalmente,</t>
  </si>
  <si>
    <t>41.1. Servicio de imágenes diagnósticas, a excepción de las zonas especiales de dispersión geográfica, donde no se exigirá.</t>
  </si>
  <si>
    <t>41.2. Servicio de laboratorio clínico</t>
  </si>
  <si>
    <t>41.3. Servicio de hospitalización</t>
  </si>
  <si>
    <t>41.4. Servicio farmacéutico</t>
  </si>
  <si>
    <t>41.5. Servicio de transporte asistencial</t>
  </si>
  <si>
    <t>41.6. Servicios de apoyo (alimentación, lavandería, vigilancia)</t>
  </si>
  <si>
    <t>Modalidad telemedicina- prestador remisor - prestador referencia</t>
  </si>
  <si>
    <t>42. No aplica</t>
  </si>
  <si>
    <t>43. Cumple con los criterios definidos en todos los servicios y adicionalmente, cuenta con:</t>
  </si>
  <si>
    <t>43.1. Servicio de imágenes diagnósticas</t>
  </si>
  <si>
    <t>43.2. Servicio de laboratorio clínico</t>
  </si>
  <si>
    <t>43.3. Servicio de hospitalización</t>
  </si>
  <si>
    <t>43.4. Servicio de cirugía</t>
  </si>
  <si>
    <t>43.5. Servicio farmacéutico</t>
  </si>
  <si>
    <t>44. Disponibilidad de:</t>
  </si>
  <si>
    <t>44.1. Servicio de transporte asistencial</t>
  </si>
  <si>
    <t>44.2. Servicios de apoyo (alimentación, lavandería, vigilancia).</t>
  </si>
  <si>
    <t>Modalidad telemedicina- prestador remisor -prestador referencia</t>
  </si>
  <si>
    <t>45. No aplica</t>
  </si>
  <si>
    <t>46. Cumple con los criterios definidos en todos los servicios y adicionalmente, cuenta con:</t>
  </si>
  <si>
    <t>46.1. Servicio de hospitalización</t>
  </si>
  <si>
    <t>46.2. Servicio de cirugía</t>
  </si>
  <si>
    <t>46.3. Servicio de cuidado intensivo adulto o pediátrico o neonatal, según oferta.</t>
  </si>
  <si>
    <t>46.4. Servicio farmacéutico</t>
  </si>
  <si>
    <t>46.5. Servicio de imágenes diagnósticas</t>
  </si>
  <si>
    <t>46.6. Servicio de laboratorio clínico</t>
  </si>
  <si>
    <t>46.7. Servicio de gestión pre transfusional</t>
  </si>
  <si>
    <t>47. Disponibilidad de:</t>
  </si>
  <si>
    <t>47.1. Servicio de transporte asistencial</t>
  </si>
  <si>
    <t>47.2. Servicios de apoyo (alimentación, lavandería, vigilancia).</t>
  </si>
  <si>
    <t>Modalidad telemedicina- prestador remisor- prestador referencia</t>
  </si>
  <si>
    <t>48. No aplica</t>
  </si>
  <si>
    <t>11.6.2 Servicio de transporte asistencial</t>
  </si>
  <si>
    <r>
      <rPr>
        <b/>
        <sz val="11"/>
        <color indexed="8"/>
        <rFont val="Calibri"/>
        <family val="2"/>
      </rPr>
      <t xml:space="preserve">Descripciòn del servicio: </t>
    </r>
    <r>
      <rPr>
        <sz val="11"/>
        <color indexed="8"/>
        <rFont val="Calibri"/>
        <family val="2"/>
      </rPr>
      <t xml:space="preserve">Es el servicio de salud donde se realiza el traslado y se brinda atenciòn oportuna y permanente al paciente en ambulancias terrestres, mariítimas, fluviales y aéreas
</t>
    </r>
    <r>
      <rPr>
        <b/>
        <sz val="11"/>
        <color indexed="8"/>
        <rFont val="Calibri"/>
        <family val="2"/>
      </rPr>
      <t>Estructura del servicio:</t>
    </r>
    <r>
      <rPr>
        <sz val="11"/>
        <color indexed="8"/>
        <rFont val="Calibri"/>
        <family val="2"/>
      </rPr>
      <t xml:space="preserve">
Complejidad Baja: Transporte terrestre, maritimo y fluvial
Complejidad Mediana: Transporte terrestre, maritimo, fluvial y aéreo
</t>
    </r>
    <r>
      <rPr>
        <b/>
        <sz val="11"/>
        <color indexed="8"/>
        <rFont val="Calibri"/>
        <family val="2"/>
      </rPr>
      <t>Modalidades de prestación:</t>
    </r>
    <r>
      <rPr>
        <sz val="11"/>
        <color indexed="8"/>
        <rFont val="Calibri"/>
        <family val="2"/>
      </rPr>
      <t xml:space="preserve">
Extramural
Telemedicina - categoría:
Telexperticia sincrónico - prestador remisor y prestador de referencia
Entre dos profesionales
Entre personal no profesional de salud y profesional de salud</t>
    </r>
  </si>
  <si>
    <t>TR__AS_TH</t>
  </si>
  <si>
    <t>Modalidades extramural y telemedicina - prestador remisor</t>
  </si>
  <si>
    <t>Para ambulancias terrestres:</t>
  </si>
  <si>
    <t>1.1. Tecnólogo en atención prehospitalaria o técnico profesional en atención prehospitalaria o auxiliar en enfermería,  en cualquier caso, cuenta con constancia de asistencia en las acciones de formación continua en soporte vital básico.</t>
  </si>
  <si>
    <t>1.2. Conductor que cuenta con licencia para la conducción del respectivo vehículo, expedida por la autoridad competente  y adicionalmente cuenta con constancia de asistencia en las acciones de formación continua en primeros auxilios o de primer respondiente.</t>
  </si>
  <si>
    <t>Para ambulancias fluviales y marítimas:</t>
  </si>
  <si>
    <t>2. Cumple con los criterios que le sean aplicables de todos los servicios y adicionalmente cuenta con:</t>
  </si>
  <si>
    <t>2.1. Tecnólogo en atención prehospitalaria o técnico profesional en atención prehospitalaria o auxiliar en enfermería, en cualquier caso, cuenta con constancia de asistencia en las acciones de formación continua en soporte vital básico.</t>
  </si>
  <si>
    <t>2.2. Para embarcaciones menores (cuya capacidad de transporte no excede las 25 toneladas) cuenta con:</t>
  </si>
  <si>
    <t>2.2.1. Motorista y tripulante (que puede ser ayudante fluvial), que cuentan con permiso expedido por la autoridad competente  y adicionalmente cuentan con constancia de asistencia en las acciones de formación continua en primeros auxilios o de primer respondiente.</t>
  </si>
  <si>
    <t>2.2.2. Para embarcaciones mayores (cuya capacidad de transporte excede las 25 toneladas) la tripulación mínima será la que determina el Ministerio de Transporte para las 6 categorías que conforman este grupo de embarcaciones, cuenta con licencia expedidos por la autoridad competente y adicionalmente cuentan con constancia de asistencia en las acciones de formación continua en primeros auxilios o de primer respondiente.</t>
  </si>
  <si>
    <t>Para ambulancias terrestres, fluviales y marítimas</t>
  </si>
  <si>
    <t>3.1. Coordinador responsable de la totalidad de las ambulancias con las que cuente el servicio, que puede ser profesional de la medicina o profesional de la enfermería.</t>
  </si>
  <si>
    <t>4. La ambulancia cuenta con la siguiente tripulación:</t>
  </si>
  <si>
    <t>4.1. Profesional de la medicina.</t>
  </si>
  <si>
    <t>4.2. Profesional de la enfermería o tecnólogo en atención prehospitalaria o técnico profesional en atención prehospitalaria o auxiliar de enfermería.</t>
  </si>
  <si>
    <t>4.3. Conductor que cuenta con licencia para la conducción del respectivo vehículo expedida por la autoridad competente y adicionalmente cuenta con constancia de asistencia en las acciones de formación continua en primeros auxilios o de primer respondiente.</t>
  </si>
  <si>
    <t>4.4. El personal profesional de la salud cuenta con constancia de asistencia en las acciones de formación continua en soporte vital avanzado.</t>
  </si>
  <si>
    <t>4.5. El personal técnico o auxiliar cuenta con constancia de asistencia en las acciones de formación continua en soporte vital básico.</t>
  </si>
  <si>
    <t>Para ambulancias fluviales y marítimas</t>
  </si>
  <si>
    <t>5. Para embarcaciones menores (cuya capacidad de transporte no excede las 25 toneladas), motorista y otro tripulante (que puede ser ayudante fluvial), con permisos expedidos por la autoridad competente y adicionalmente cuentan con constancia de asistencia en las acciones de formación continua en primeros auxilios o de primer respondiente.</t>
  </si>
  <si>
    <t>6. Para embarcaciones mayores (cuya capacidad de transporte excede las 25 toneladas), la tripulación mínima será la que determina el Ministerio de Transporte para las 6 categorías que conforman este grupo de embarcaciones, con licencias y permisos expedidos por la autoridad competente y adicionalmente cuentan con constancia de asistencia en las acciones de formación continua en primeros auxilios o de primer respondiente.</t>
  </si>
  <si>
    <t>Para ambulancias aéreas</t>
  </si>
  <si>
    <t>7.1. Profesional de la medicina.</t>
  </si>
  <si>
    <t>7.2. Profesional de la enfermería o tecnólogo (a) en atención prehospitalaria o técnico (a) profesional en atención prehospitalaria.</t>
  </si>
  <si>
    <t>7.3. Tripulación de vuelo que cuenta con licencia y certificado médico expedido por la unidad administrativa especial de aeronáutica civil – UAEAC.</t>
  </si>
  <si>
    <t>7.4. El personal profesional de la salud cuenta con constancia de asistencia en las acciones de formación continua en soporte vital avanzado.</t>
  </si>
  <si>
    <t>7.5. El personal técnico o auxiliar cuenta con constancia de asistencia en las acciones de formación continua en soporte vital básico.</t>
  </si>
  <si>
    <t>7.6. La tripulación de vuelo y el personal de salud cuentan con certificado vigente de entrenamiento específico para el servicio de ambulancias aéreas otorgado por un centro de instrucción aeronáutico autorizado por la unidad administrativa especial de aeronáutica civil – UAEAC.</t>
  </si>
  <si>
    <t>9. El profesional de la salud puede hacer uso de la categoría telexperticia sincrónica entre profesionales de la salud, de acuerdo con lo definido por el prestador de servicios de salud en el estándar de procesos prioritarios.</t>
  </si>
  <si>
    <t>10. El personal de salud no profesional puede hacer uso de la categoría telexperticia sincrónica con profesionales de la salud de acuerdo con lo definido por el prestador de servicios de salud en el estándar de procesos prioritarios.</t>
  </si>
  <si>
    <t>TR_AS_INF</t>
  </si>
  <si>
    <t>11. Las ambulancias terrestres, fluviales, y marítimas, además de los requisitos exigidos por el sector salud, deben cumplir con los que para este tipo de servicios determinen las autoridades de tránsito terrestre, fluvial y marítimo.</t>
  </si>
  <si>
    <t>12. Cumple con los criterios que le sean aplicables de todos los servicios y adicionalmente cuenta con:</t>
  </si>
  <si>
    <t>12.1. Sede donde se manejen los procesos administrativos que cuenta con:</t>
  </si>
  <si>
    <t>12.1.1.Ambiente para el manejo de medicamentos y dispositivos médicos e insumos.</t>
  </si>
  <si>
    <t>12.1.2. Área o ambiente para el almacenamiento de equipos biomédicos.</t>
  </si>
  <si>
    <t>12.1.3. Área o ambiente para realizar procesos de limpieza y desinfección, que cuenta con mesón de trabajo con poceta</t>
  </si>
  <si>
    <t>12.1.4. Sistema eléctrico que permita la conexión de los equipos biomédicos.</t>
  </si>
  <si>
    <t>12.1.5. Ambiente para el archivo de las historias clínicos y registros.</t>
  </si>
  <si>
    <t>12.2. Disponibilidad de área o ambiente para realizar el proceso de aseo, limpieza y desinfección de los vehículos. Cuando el prestador de servicios de salud contrate el proceso de aseo, limpieza y desinfección de los vehículos con un tercero, cuenta con un contrato, o convenio o acuerdo escrito entre las partes. Para este caso el tercero cuenta con los permisos correspondientes expedidos por la autoridad sanitaria y ambiental para tal fin.</t>
  </si>
  <si>
    <t>Para ambulancias terrestres</t>
  </si>
  <si>
    <t>Carrocería del vehículo</t>
  </si>
  <si>
    <t>13. La carrocería del vehículo cuenta con:</t>
  </si>
  <si>
    <t>13.1. Dos compartimentos, uno para el conductor y otro para el paciente con comunicación visual y auditiva entre sí.</t>
  </si>
  <si>
    <t>13.2. Acceso principal al compartimiento del paciente por la parte posterior que cuenta con una apertura útil de mínimo 1.10 metros altura y de 0.90 metros de ancho, con mecanismo que permite el bloqueo en posición de “abierta”, con un peldaño adherido a la carrocería con acabado antideslizante para facilitar el acceso al compartimiento del paciente. Sobre estas medidas se autorizan variaciones máximas del 10 %.</t>
  </si>
  <si>
    <t>13.3. En el compartimiento del paciente, el vehículo cuenta con ventanas con vidrio de seguridad, visibilidad únicamente de adentro hacia fuera y dispositivo de martillo o de otro tipo, para fracturarlas, en caso de necesidad.</t>
  </si>
  <si>
    <t>13.4. Las dimensiones interiores del compartimiento del paciente para ambulancias 4x4, 4x2 y tipo van son mínimo de 2.20m de longitud, 1.50m de ancho y 1.35 de alto.</t>
  </si>
  <si>
    <t>13.5. En todos los lados exteriores de la carrocería incluida el techo está la leyenda “ambulancia”, fabricada en material reflectivo. En el aviso de la parte anterior externa de la carrocería, la palabra “ambulancia”, tiene un largo mínimo del 90% del frente del vehículo y está escrita en sentido inverso.</t>
  </si>
  <si>
    <t>13.6. En los costados y en la parte posterior de la ambulancia, lleva el nombre o logotipo del prestador de servicios de salud a la cual pertenece, también lleva la sigla TAB o TAM y el nombre del municipio sede del prestador de servicios de salud.</t>
  </si>
  <si>
    <t>13.7. En los costados, puertas posteriores y en el techo de la ambulancia, deberá tener “estrella de la vida”, de color azul o verde reflectivo, o el emblema protector de la misión médica de conformidad con lo dispuesto en la Resolución 4481 de 2012 o las normas que la modifiquen, adicionen o sustituyan del Ministerio de Salud y la Protección Social.</t>
  </si>
  <si>
    <t>13.8. Los vehículos de transporte asistencial en baja o mediana complejidad que estén al servicio de la sociedad nacional de la cruz roja colombiana, comité internacional de la cruz roja y la federación internacional de sociedades de la cruz roja estarán exentos de cumplir el anterior requisito y su emblema será la cruz roja sobre fondo blanco. De igual manera, los medios de transporte sanitario que pertenecen a las fuerzas militares y de policía, conservarán sus colores correspondientes y se identificarán con el emblema de la cruz roja, pintado sobre un recuadro blanco.</t>
  </si>
  <si>
    <t xml:space="preserve">14. El vehículo cuenta con: </t>
  </si>
  <si>
    <t>14.1. Dispositivo de señalización óptica (barra de luces) en la parte delantera y por encima del vidrio parabrisas que puede ser de tipo rotatorio, intermitente o estroboscópico, visible como mínimo a 180º y de fácil observación con la luz del día.</t>
  </si>
  <si>
    <t>14.2. Dispositivo de señalización óptica, que puede ser de tipo rotatorio, intermitente o estroboscópico, visible como mínimo a 180º y de fácil observación a la luz del día, que se encuentra ubicado en la parte posterior de la carrocería del vehículo.</t>
  </si>
  <si>
    <t>14.3. Dos luces de delimitación: laterales, blancas fijas, distribuidas simétricamente en cada costado del vehículo.</t>
  </si>
  <si>
    <t>14.4. Dos luces de delimitación: laterales rojas intermitentes, distribuidas simétricamente en cada costado del vehículo.</t>
  </si>
  <si>
    <t>Interior del vehículo</t>
  </si>
  <si>
    <t>15.1. Revestimientos interiores del compartimiento del paciente sin elementos afilados o cortantes, de material lavable, con acabados no rugosos y resistentes al deterioro por agentes desinfectantes.</t>
  </si>
  <si>
    <t>15.2. Piso antideslizante, su unión con las paredes es hermética y se encuentra adherido al vehículo.</t>
  </si>
  <si>
    <t>15.3. Silla del acompañante y silla del personal auxiliador, de material lavable que cuenta con cinturones de seguridad y protección para la cabeza y la espalda.</t>
  </si>
  <si>
    <t>15.4. Cinturones de seguridad adicionales para sostener una camilla adicional.</t>
  </si>
  <si>
    <t>15.5. Leyenda de “este es un espacio libre de humo de tabaco” u otro similar” y “use el cinturón de seguridad”, ubicada en el compartimiento del paciente.</t>
  </si>
  <si>
    <t>15.6. Gabinetes del compartimiento del paciente que son livianos, de material resistente, lisos, lavables, sin bordes agudos o filos cortantes y cuentan con puertas de material transparente, resistente, con anclajes seguros para evitar su apertura.</t>
  </si>
  <si>
    <t>15.7. Los gabinetes llevan el nombre correspondiente y colores de identificación para guardar los elementos de acuerdo con su especialidad, así: azul: sistema respiratorio; rojo: sistema circulatorio; amarillo: pediátrico; verde: quirúrgico y accesorios.</t>
  </si>
  <si>
    <t>15.8. Entrepaños de los gabinetes que cuentan con borde ligeramente elevado para evitar que los medicamentos y equipos biomédicos se caigan cuando el vehículo está en movimiento.</t>
  </si>
  <si>
    <t>15.9. Los gases del tubo de escape no ingresan al interior de la ambulancia.</t>
  </si>
  <si>
    <t>15.10. Cuenta con iluminación interior para toda el área de manejo del paciente.</t>
  </si>
  <si>
    <t>15.11. Lámpara desmontable que permita su utilización a distancia del vehículo.</t>
  </si>
  <si>
    <t>15.12. Barra pasamanos en el compartimiento del paciente, fijada al techo y resistente para sostener al personal asistencial cuando el vehículo esté en movimiento.</t>
  </si>
  <si>
    <t>15.13. Compartimiento aislado para los cilindros de oxígeno medicinal con manómetros visibles y regulables desde el interior del compartimiento del paciente</t>
  </si>
  <si>
    <t>Sistema sonoro y de comunicaciones</t>
  </si>
  <si>
    <t>16.1. Sirena como sistema principal de alerta.</t>
  </si>
  <si>
    <t>16.2. Sistema de telecomunicaciones de doble vía, asignado exclusivamente a la ambulancia, que le permita establecer contacto con su central, base o red de coordinación.</t>
  </si>
  <si>
    <t>16.3. Sistema de georreferenciación y comunicación que permita el monitoreo y contacto con la entidad territorial en salud a través del CRUE.</t>
  </si>
  <si>
    <t>Otras condiciones generales de seguridad del vehículo</t>
  </si>
  <si>
    <t>17. Cuenta con:</t>
  </si>
  <si>
    <t>17.1. Extintor para fuegos ABC, con capacidad mínima de carga de 2.26 kg. Para cada uno de los compartimentos de la ambulancia (conductor y paciente).</t>
  </si>
  <si>
    <t>17.2. Chalecos reflectivos para la tripulación.</t>
  </si>
  <si>
    <t>Para ambulancias marítimas y fluviales</t>
  </si>
  <si>
    <t>Condiciones generales de la embarcación</t>
  </si>
  <si>
    <t>18. Cuenta con:</t>
  </si>
  <si>
    <t>18.1. El diseño y la construcción de la embarcación cumple con la normatividad vigente a la fecha de la construcción, expedidas por las autoridades competentes.</t>
  </si>
  <si>
    <t>18.2.Compartimiento para el paciente que tiene como mínimo las siguientes dimensiones: largo útil 2.20 metros, ancho útil 2.20 metros, altura interna útil 2.0 metros. (sobre estas medidas se autorizan variaciones máximas del 15 %).</t>
  </si>
  <si>
    <t>18.3. Soportes y elementos metálicos de los equipos biomédicos no representan riesgo de accidente.</t>
  </si>
  <si>
    <t>18.4. Banco para soportar una camilla principal, construida en material resistente y fijado en la cubierta del vehículo.</t>
  </si>
  <si>
    <t>18.5. El piso no debe poseer elementos afilados o cortantes y está fabricado en material lavable, que evite la acumulación del mugre y contaminantes, resistente a los agentes desinfectantes habituales, antideslizante, con las uniones del piso con las paredes herméticamente selladas.</t>
  </si>
  <si>
    <t>18.6. La embarcación está fabricada en materiales resistentes al medio acuático.</t>
  </si>
  <si>
    <t>18.7. La cubierta inferior del compartimiento del paciente está fabricada en material antideslizante, sin elementos afilados o cortantes, de material lavable, con acabados redondeados, superficies pulidas y resistentes a agentes desinfectantes.</t>
  </si>
  <si>
    <t>18.8. La disposición de los soportes y elementos metálicos para equipos de asistencia, deben quedar de tal forma que no produzcan daño a los ocupantes del vehículo.</t>
  </si>
  <si>
    <t>18.9. Techo-cubierta de material rígido o plegable, liviano, para proteger y cubrir los compartimientos del paciente, piloto y acompañantes.</t>
  </si>
  <si>
    <t>18.10. El techo-cubierta debe servir en su parte exterior de soporte a los dispositivos de alerta, luces y exploradoras y en su parte interior para la fijación de los rieles para ubicación de líquidos parenterales y equipos biomédicos.</t>
  </si>
  <si>
    <t>19.1. Extintor para fuegos ABC, con capacidad mínima de carga de 2.26 kilogramos para la ambulancia.</t>
  </si>
  <si>
    <t>19.2. Chalecos salvavidas para cada uno de los ocupantes.</t>
  </si>
  <si>
    <t>Área del paciente</t>
  </si>
  <si>
    <t>20. Cuenta con:</t>
  </si>
  <si>
    <t>20.1. Asientos tanto para los acompañantes como para el motorista auxiliar con su respectivo espaldar.</t>
  </si>
  <si>
    <t>20.2. Leyenda de “este es un espacio libre de humo de tabaco” u otro similar” y “use chaleco salvavidas”.</t>
  </si>
  <si>
    <t>20.3. Compartimientos livianos, de material resistente, lisos, lavables, sin bordes agudos o filos cortantes, con puertas resistentes, abatibles o deslizantes, con anclajes seguros para evitar su apertura.</t>
  </si>
  <si>
    <t>20.4. Los gabinetes llevan el nombre correspondiente y colores de identificación para guardar los elementos, de acuerdo con su especialidad, así: azul: sistema respiratorio; rojo: sistema circulatorio; amarillo: pediátrico; verde: quirúrgico y accesorios.</t>
  </si>
  <si>
    <t>20.5. El paciente está ubicado de tal manera que los gases de los motores no le afecten</t>
  </si>
  <si>
    <t>Luces y otros elementos del vehículo</t>
  </si>
  <si>
    <t>21.1. Iluminación interior para toda el área de manejo del paciente.</t>
  </si>
  <si>
    <t>21.2. Brújula y luces de navegación.</t>
  </si>
  <si>
    <t>21.3. Dispositivo de señalización óptica (barra de luces) que puede ser de tipo rotatorio, intermitente o estroboscópico, de fácil observación con la luz del día, ubicado sobre el techo-cubierta.</t>
  </si>
  <si>
    <t>21.4. Compartimiento aislado para los cilindros de oxígeno medicinal con manómetros visibles y regulables desde el interior del compartimiento del paciente.</t>
  </si>
  <si>
    <t>Sistema de comunicaciones</t>
  </si>
  <si>
    <t>22. Cumple con los criterios definidos en materia de comunicaciones para ambulancia terrestre y adicionalmente cuenta con:</t>
  </si>
  <si>
    <t>22.1. Sistema de perifoneo externo como mecanismo de alerta o de información.</t>
  </si>
  <si>
    <t>22.2. Sistema de georreferenciación y comunicación que permita el monitoreo y contacto con la secretaría de salud departamental o distrital, o la entidad que tenga a cargo dichas competencias. a través del CRUE.</t>
  </si>
  <si>
    <t>23. Las ambulancias terrestres, fluviales, marítimas y aéreas, además de los requisitos exigidos por el sector salud, deben cumplir con los que para este tipo de servicios determinen las autoridades de tránsito terrestre, fluvial, marítimo y aéreo.</t>
  </si>
  <si>
    <t>24. Adicional a lo definido para la complejidad baja, la carrocería del vehículo cuenta con:</t>
  </si>
  <si>
    <t>24.1. Sistema eléctrico que cuenta con las siguientes especificaciones:</t>
  </si>
  <si>
    <t>24.1.1. Sistema generador de energía eléctrica a partir del motor, tipo alternador, con potencia suficiente o varios de ellos, para lograr que todos los equipos biomédicos funcionen de manera simultánea.</t>
  </si>
  <si>
    <t>24.1.2. Mínimo dos baterías con una capacidad mínima total de 150 amperios.</t>
  </si>
  <si>
    <t>24.1.3. mínimo dos tomacorrientes tipo “encendedor de cigarrillo” identificados en el compartimiento del paciente.</t>
  </si>
  <si>
    <t>24.1.4. Convertidor de 12 voltios corriente continua a 120 voltios +/-15% de corriente alterna, con mínimo dos tomacorrientes identificados en el compartimiento del paciente.</t>
  </si>
  <si>
    <t>24.1.5. Un tomacorriente en el exterior de la carrocería debidamente protegido.</t>
  </si>
  <si>
    <t>24.1.6. Cable conductor con polo a tierra y recubierto con caucho de mínimo 30 metros de longitud, con los extremos adaptados para alimentación eléctrica.</t>
  </si>
  <si>
    <t>24.1.7. En los costados y en la parte posterior de la ambulancia, debe llevar el nombre o logotipo de la entidad a la cual pertenece, la sigla TAM y el nombre del municipio sede del prestador de servicios de salud.</t>
  </si>
  <si>
    <t>Para ambulancias aéreas:</t>
  </si>
  <si>
    <t>25. Adicional a lo definido para la complejidad baja, la sede donde se manejen todos los procesos administrativos para el servicio cuenta con certificado de operaciones como empresa de trabajos aéreos especiales en la modalidad de ambulancia aérea expedido por la Unidad Administrativa Especial de la Aeronáutica Civil – UAEAC.</t>
  </si>
  <si>
    <t>26. La aeronave cuenta con los siguientes documentos vigentes emitidos por la UAEAC:</t>
  </si>
  <si>
    <t>26.1. Certificado de aeronavegabilidad</t>
  </si>
  <si>
    <t>26.2. Certificado de matrícula</t>
  </si>
  <si>
    <t>26.3. Forma RAC 337 con la cual se autoriza la alteración de la aeronave como ambulancia aérea</t>
  </si>
  <si>
    <t>Condiciones generales para cualquier tipo de aeronave</t>
  </si>
  <si>
    <t>27. La aeronave cuenta con:</t>
  </si>
  <si>
    <t>27.1. Puerta de acceso que permita maniobrar el ingreso y salida de la camilla, sin necesidad de flexionar al paciente.</t>
  </si>
  <si>
    <t>27.2. Cabina del paciente que permite maniobras de reanimación.</t>
  </si>
  <si>
    <t>27.3. Sillas para los tripulantes y los acompañantes que cuentan con cinturones de seguridad.</t>
  </si>
  <si>
    <t>27.4. Iluminación interior para toda el área de manejo del paciente aún con los motores apagados.</t>
  </si>
  <si>
    <t>27.5. Leyenda de “este es un espacio libre de humo de tabaco” u otro similar” y “use el cinturón de seguridad” en el compartimiento del paciente</t>
  </si>
  <si>
    <t>27.6. Señalización de la salida o salidas de emergencia.</t>
  </si>
  <si>
    <t>27.7. Sistema de oxígeno medicinal, diferente al del paciente.</t>
  </si>
  <si>
    <t>27.8. El sistema de oxígeno medicinal está asegurado con arnés a la estructura de la aeronave o está en el interior de la camilla; con sistema de conexión rápida y con manómetro visible y regulable.</t>
  </si>
  <si>
    <t>27.9. Las paredes y materiales del interior de la aeronave son lavables.</t>
  </si>
  <si>
    <t>Sistema eléctrico</t>
  </si>
  <si>
    <t>28. La aeronave cuenta con:</t>
  </si>
  <si>
    <t>28.1. Fuente propia de energía</t>
  </si>
  <si>
    <t>28.2. Inversor o sistemas de alimentación de los equipos para su funcionamiento regular durante el traslado del paciente y para facilitar el uso permanente de los equipos a bordo manteniendo siempre la disponibilidad de sus baterías.</t>
  </si>
  <si>
    <t>28.3. Lámpara que permita su utilización a distancia de la aeronave.</t>
  </si>
  <si>
    <t>29. Para ambulancias aéreas:</t>
  </si>
  <si>
    <t>29.1. Sistema de telecomunicaciones de doble vía que le permita establecer contacto con su central, base o torre de control.</t>
  </si>
  <si>
    <t>29.2. La base principal y las bases auxiliares cuenta con sistema de comunicación que permita el contacto con la entidad territorial de salud a través del CRUE.</t>
  </si>
  <si>
    <t>TR_AS_DOT</t>
  </si>
  <si>
    <t>Para las ambulancias terrestres, fluviales y marítimas</t>
  </si>
  <si>
    <t>31. Cumplen con los criterios definidos para todos los servicios y adicionalmente, cuentan con:</t>
  </si>
  <si>
    <t>31.1. Desfibrilador externo automático, incluyendo electrodos adhesivos para adultos y pediátricos, con fecha de vencimiento vigente.</t>
  </si>
  <si>
    <t>31.2. Fonendoscopio adulto y pediátrico</t>
  </si>
  <si>
    <t>31.3. Tensiómetro adulto y pediátrico</t>
  </si>
  <si>
    <t>31.4. Equipo eléctrico de aspiración de urgencia con todos sus accesorios (manguera de succión y sondas de aspiración de varios tamaños).</t>
  </si>
  <si>
    <t>31.5. Aspirador nasal manual.</t>
  </si>
  <si>
    <t>31.6. Glucómetro</t>
  </si>
  <si>
    <t>31.7. Torniquetes para el control de hemorragias.</t>
  </si>
  <si>
    <t>31.8. Camilla principal con sistema de anclaje y cinturones de seguridad o correas para asegurar el paciente.</t>
  </si>
  <si>
    <t>31.9. Camilla secundaria para inmovilización espinal y correas para asegurar el paciente.</t>
  </si>
  <si>
    <t>31.10. Tabla espinal corta o chaleco de extracción vehicular.</t>
  </si>
  <si>
    <t>31.11. Atril portasuero de dos ganchos.</t>
  </si>
  <si>
    <t>31.12. Silla de ruedas portátil, liviana y plegable, con una capacidad de carga de mínimo 120 kg. Deberá tener mínimo dos cinturones de sujeción para el paciente y para su transporte al interior de la ambulancia.</t>
  </si>
  <si>
    <t>31.13. Pinzas de Magill.</t>
  </si>
  <si>
    <t>31.14. Tijeras de material o cortatodo.</t>
  </si>
  <si>
    <t>31.15. Riñonera.</t>
  </si>
  <si>
    <t>31.16.Pato para mujeres.</t>
  </si>
  <si>
    <t>31.17. Pato para hombres.</t>
  </si>
  <si>
    <t>31.18. Lámpara de mano (linterna) con baterías de repuesto.</t>
  </si>
  <si>
    <t>31.19. Manta térmica aluminizada.</t>
  </si>
  <si>
    <t>31.20. Oxígeno medicinal con capacidad total de almacenamiento de mínimo tres (3) metros cúbicos permanentes disponibles.</t>
  </si>
  <si>
    <t>31.21. Oxígeno medicinal portátil de mínimo 0.5 metros cúbicos para permitir el desplazamiento de las camillas manteniendo el suministro de oxígeno medicinal al paciente.</t>
  </si>
  <si>
    <t>31.22. Conjunto para inmovilización que cuenta con inmovilizadores cervicales graduables, adulto (2) y pediátrico (2), inmovilizadores laterales de cabeza, inmovilizadores para extremidades superiores e inferiores.</t>
  </si>
  <si>
    <t>31.23. Resucitador pulmonar manual.</t>
  </si>
  <si>
    <t>31.24. Los equipos biomédicos deben contar con sistema de fijación específico al vehículo sin detrimento de su operación.</t>
  </si>
  <si>
    <t>31.25. Monitor de signos vitales con accesorios adultos y pediátricos que cuenta como mínimo con:</t>
  </si>
  <si>
    <t>31.25.1. Trazado electrocardiográfico si no está incorporado en el desfibrilador</t>
  </si>
  <si>
    <t>31.25.1. Presión no invasica</t>
  </si>
  <si>
    <t>31.25.3. Saturación de oxígeno que puede estar integrado en el monitor o externo</t>
  </si>
  <si>
    <t>Para las ambulancias terrestres, fluviales y marítimas:</t>
  </si>
  <si>
    <t>32. Cumple con los criterios definidos para la baja complejidad y adicionalmente cuenta con:</t>
  </si>
  <si>
    <t>32.1. Desfibrilador bifásico con capacidad de realizar cardioversión sincrónica y marcapasos transcutáneo, baterías mínimas para 4 horas con paletas (adulto y pediátrico). No requiere el desfibrilador definido en baja complejidad.</t>
  </si>
  <si>
    <t>32.2. Ventilador para traslado, de acuerdo con la edad del paciente (adulto y pediátrico) que cuenta con las siguientes especificaciones:</t>
  </si>
  <si>
    <t>32.2.1. Dos modos de volumen y modos de presión</t>
  </si>
  <si>
    <t>32.2.2. Batería mínimo para 4 horas.</t>
  </si>
  <si>
    <t>32.2.3. Fracción inspirada de oxígeno -fio2.</t>
  </si>
  <si>
    <t>32.2.4. Indicación de volumen corriente y minuto</t>
  </si>
  <si>
    <t>32.2.5. Indicación de presión máxima y plateu</t>
  </si>
  <si>
    <t>32.2.6. Presión positiva al final de la espiración - PEEP, frecuencia respiratoria máxima de la máquina y del paciente (respiración espontánea)</t>
  </si>
  <si>
    <t>32.2.7. Alarmas auditivas y visuales de presión, volumen, apnea, presión de aire, oxígeno medicinal y batería baja.</t>
  </si>
  <si>
    <t>32.2.8. Sistema de conexión rápida al oxígeno medicinal y al aire medicinal, la conexión al aire medicinal podrá ser reemplazado por turbina integrada al equipo.</t>
  </si>
  <si>
    <t>32.2.9. Modos de control, asistido/control y presión positiva continua en la vía aérea - CPAP.</t>
  </si>
  <si>
    <t>32.3. Equipo de órganos de los sentidos, con baterías de repuesto.</t>
  </si>
  <si>
    <t>32.4. Dos bombas de infusión o una con dos canales, con batería mínimo para 4 horas.</t>
  </si>
  <si>
    <t>32.5. Medidor de pico flujo.</t>
  </si>
  <si>
    <t>32.6. Laringoscopio con hojas rectas y curvas neonatales, pediátricas y adulto.</t>
  </si>
  <si>
    <t>33. Para traslado neonatal, cumple con lo anterior y adicionalmente cuenta con:</t>
  </si>
  <si>
    <t>33.1. Incubadora pediátrica portátil.</t>
  </si>
  <si>
    <t>33.2. Adicional a lo exigido para el ventilador mecánico de transporte adulto / pediátrico, el ventilador neonatal cuenta con control de flujo y tiempo inspiratorio.</t>
  </si>
  <si>
    <t>34. Adicional a lo establecido para transporte terrestre, marítimo y fluvial en mediana complejidad, cuenta con:</t>
  </si>
  <si>
    <t>34.1. La capacidad de almacenamiento del sistema de oxígeno medicinal permite su suministro al paciente durante el trayecto desde el origen al destino, contemplando además contingencias por espera y cierre de aeropuertos.</t>
  </si>
  <si>
    <t>34.2. Camilla del paciente que cuenta con cinturones de seguridad y está debidamente asegurada a la estructura de la aeronave.</t>
  </si>
  <si>
    <t>34.3. Los equipos biomédicos están certificados para transporte aéreo por parte del fabricante de tal manera que se garantice su funcionamiento bajo cualquier condición de vuelo y en especial, ante cambios de presión barométrica, vibración, turbulencia y temperaturas extremas, aceleración y desaceleración y no afecten los sistemas de radio y de navegación de la aeronave cuando estén en uso.</t>
  </si>
  <si>
    <t>34.4. Los equipos biomédicos cuentan con:</t>
  </si>
  <si>
    <t>34.4.1. Certificados EMI: interferencia electromagnética.</t>
  </si>
  <si>
    <t>34.4.2. Certificado de prueba de interferencia de radio frecuencia (RFI).</t>
  </si>
  <si>
    <t>Modalidad de telemedicina prestador de referencia</t>
  </si>
  <si>
    <t>TR_AS_MED</t>
  </si>
  <si>
    <t>36. Cumple con los criterios que le sean aplicables de todos los servicios y adicionalmente el prestador define los medicamentos, dispositivos médicos e insumos requeridos de acuerdo con lo documentado en el estándar de procesos prioritarios.</t>
  </si>
  <si>
    <t>37. Cuenta con:</t>
  </si>
  <si>
    <t>37.1. Oxígeno medicinal</t>
  </si>
  <si>
    <t>37.2. Aditamento supraglótico de varias tallas adulto y pediátrico.</t>
  </si>
  <si>
    <t>38. Cumple con los criterios que le sean aplicables de todos los servicios y adicionalmente cuenta con convenio o contrato escrito vigente con un banco de sangre, certificado por la autoridad competente para el suministro de componentes sanguíneos y la realización de pruebas transfusionales.</t>
  </si>
  <si>
    <t>39. Cumple con los criterios definidos para ambulancias terrestres, fluviales y marítimas en la baja complejidad y adicionalmente cuenta con:</t>
  </si>
  <si>
    <t>39.1. Los medicamentos, dispositivos médicos e insumos definidos por el prestador de servicios de salud de acuerdo con la morbilidad, riesgos de complicaciones más frecuentes y lo documentado para el procedimiento de reanimación cardio cerebro pulmonar.</t>
  </si>
  <si>
    <t>40. Adicional a lo establecido para transporte terrestre, marítimo y fluvial en media complejidad:</t>
  </si>
  <si>
    <t>40.1. Los elementos acondicionados para el transporte de insumos y medicamentos (maletas, maletines, gabinetes, etc.) Son de material resistente, lisos, lavables, sin bordes agudos o filos cortantes con cierres seguros para evitar la apertura involuntaria y su sujeción a la aeronave está aprobada por la unidad administrativa especial de la aeronáutica civil – UAEAC.</t>
  </si>
  <si>
    <t>40.2. Los elementos acondicionados para el transporte de insumos y medicamentos (maletas, maletines, gabinetes, etc.), llevan el nombre correspondiente y los colores de identificación de acuerdo con su especialidad, así: azul: sistema respiratorio; rojo: sistema circulatorio; amarillo: pediátrico; verde: quirúrgico y accesorios.</t>
  </si>
  <si>
    <t>TR_AS_PP</t>
  </si>
  <si>
    <t>Para las ambulancias terrestres, fluviales, marítimas y aéreas:</t>
  </si>
  <si>
    <t>41. Cumple con los criterios que le sean aplicables de todos los servicios y adicionalmente cuenta con la siguiente información documentada:</t>
  </si>
  <si>
    <t>41.1. Manejo de urgencias</t>
  </si>
  <si>
    <t>41.2. Remisión que incluya traslado de niños y personas en abandono o sin acompañante.</t>
  </si>
  <si>
    <t>41.3. Atención en salud de pacientes con problemas y trastornos en salud mental o consumo de sustancias psicoactivas.</t>
  </si>
  <si>
    <t>41.4. Rutinas permanentes de mantenimiento preventivo y correctivo del vehículo.</t>
  </si>
  <si>
    <t>41.5. Aseo, limpieza y desinfección de la ambulancia, que incluya las rutinas para su realización.</t>
  </si>
  <si>
    <t>41.6. Medicamentos, dispositivos médicos e insumos en los procedimientos que se realicen.</t>
  </si>
  <si>
    <t>42. Cumple con los criterios que le sean aplicables de todos los servicios.</t>
  </si>
  <si>
    <t>TR_AS_HC</t>
  </si>
  <si>
    <t>43. Cumple con los criterios que le sean aplicables de todos los servicios y adicionalmente cuenta con:</t>
  </si>
  <si>
    <t>43.1. Registro con el nombre de los pacientes atendidos o trasladados con la siguiente información:</t>
  </si>
  <si>
    <t>43.1.1. Nombre de los pacientes atendidos o trasladados.</t>
  </si>
  <si>
    <t>43.1.2. Nombre del acompanante o responsable</t>
  </si>
  <si>
    <t>43.1.3. Fecha</t>
  </si>
  <si>
    <t>43.1.4. Hora</t>
  </si>
  <si>
    <t>43.1.5. Origen</t>
  </si>
  <si>
    <t>43.1.6. Destino del servicio</t>
  </si>
  <si>
    <t>43.1.7. Tipo de servicio</t>
  </si>
  <si>
    <t>43.1.8. Nombre del personal que atiende el servicio</t>
  </si>
  <si>
    <t>43.1.9. Evolución y procedimientos durante el traslado o atención de los pacientes en el programa o servicio.</t>
  </si>
  <si>
    <t>44. Cumple con los criterios que le sean aplicables de todos los servicios</t>
  </si>
  <si>
    <t>TR_AS_INT</t>
  </si>
  <si>
    <t>Modalidades extramural y telemedicina - prestador remisor- prestador de referencia</t>
  </si>
  <si>
    <t>45. No Aplica</t>
  </si>
  <si>
    <t>Complejidad  baja</t>
  </si>
  <si>
    <t>S_Aparto_TH</t>
  </si>
  <si>
    <t>Modalidades intramural y telemedicina - prestador  remisor</t>
  </si>
  <si>
    <t>2.1. Profesional de la medicina general.</t>
  </si>
  <si>
    <t>2.2. Profesional de la enfermería.</t>
  </si>
  <si>
    <t>Complejidades mediana  y alta</t>
  </si>
  <si>
    <t>3. Cumple con los criterios que le sean aplicables de todos los servicios y adicionalmente, cuenta con:</t>
  </si>
  <si>
    <t>3.1. Profesional de la medicina especialista en ginecobstetricia</t>
  </si>
  <si>
    <t>3.2. Profesional de la enfermería.</t>
  </si>
  <si>
    <t>3.3. Auxiliar de enfermería.</t>
  </si>
  <si>
    <t>4.1. Profesional de la medicina especialista en pediatría.</t>
  </si>
  <si>
    <t>4.2. Profesional de la medicina especialista en anestesiología.</t>
  </si>
  <si>
    <t>4.3. Profesional de psicología.</t>
  </si>
  <si>
    <t>5.1. Profesional de nutrición y dietética.</t>
  </si>
  <si>
    <t>5.2. Profesional de fisioterapia o terapia respiratoria.</t>
  </si>
  <si>
    <t>5.3. Profesional de trabajo social.</t>
  </si>
  <si>
    <t>Compleiidades baja, mediana y alta</t>
  </si>
  <si>
    <t>Modalidad telemedicina - prestador referencia</t>
  </si>
  <si>
    <t>7. El profesional de salud puede hacer uso de la categoría telexperticia sincrónica o asincrónica entre profesionales de la salud de acuerdo con lo definido por el prestador de servicios de salud en el estándar de procesos prioritarios.</t>
  </si>
  <si>
    <t>8. El personal de salud no profesional puede hacer uso de la categoría telexperticia sincrónica o asincrónica con profesionales de la salud de acuerdo con lo definido por el prestador de servicios de salud en el estándar de procesos prioritarios.</t>
  </si>
  <si>
    <t>S_Aparto_INF</t>
  </si>
  <si>
    <t>9.1. Sala de visitas</t>
  </si>
  <si>
    <t>9.2. Área para la recepción y entrega de pacientes.</t>
  </si>
  <si>
    <t>9.3. Vestidor para pacientes que funciona como filtro.</t>
  </si>
  <si>
    <t>9.4. Vestidor para el talento humano que funciona como filtro y área para casilleros.</t>
  </si>
  <si>
    <t>9.5. Estación de enfermería.</t>
  </si>
  <si>
    <t>10. Disponibilidad en el servicio de unidad sanitaria.</t>
  </si>
  <si>
    <t>11. Ambiente de trabajo de parto que cuenta con:</t>
  </si>
  <si>
    <t>11.1. Área para dos camillas por cada mesa de parto.</t>
  </si>
  <si>
    <t>11.2. Sistema de vacío.</t>
  </si>
  <si>
    <t>Barrera física móvil o fija entre camillas, que permite fácil limpieza y desinfección y la privacidad del paciente, cuando exista más de una camilla.</t>
  </si>
  <si>
    <t>12. Sala de partos (16 m2) que cuenta con:</t>
  </si>
  <si>
    <t>12.1. Área de atención al recién nacido o ambiente de adaptación.</t>
  </si>
  <si>
    <t>12.2. Sistema de vacío.</t>
  </si>
  <si>
    <t>12.3. Lavamanos quirúrgico en cantidad igual al número de sala de partos, ubicado antes del ingreso a cada sala de partos.</t>
  </si>
  <si>
    <t>12.4. La puerta de la sala permite la visualización entre el interior y el exterior o cuenta con visor y su ancho permite el paso de las camillas.</t>
  </si>
  <si>
    <t>13. Cuando la sala de partos funcione en la zona de quirófanos del servicio de cirugía, sólo se puede compartir con éste, el vestidor de personal.</t>
  </si>
  <si>
    <t>14. Los procedimientos quirúrgicos de obstetricia se deben realizar en el servicio de cirugía.</t>
  </si>
  <si>
    <t>15. Ambiente de recuperación que cuenta con:</t>
  </si>
  <si>
    <t>15.1. Puesto de enfermería.</t>
  </si>
  <si>
    <t>15.2. Área para dos camillas por cada mesa de parto</t>
  </si>
  <si>
    <t>16. Cuando se oferte la estrategia TPR (trabajo de parto, parto y recuperación en el mismo ambiente), Cumple con los criterios que le sean aplicables de todos los servicios y cuenta con:</t>
  </si>
  <si>
    <t>16.1. Habitación individual de TPR con dimensión mínima de 16 m2, que cuenta con:</t>
  </si>
  <si>
    <t>16.1.1. Baño, guardarropa y sistema de llamado.</t>
  </si>
  <si>
    <t>16.1.2. Mesón de trabajo</t>
  </si>
  <si>
    <t>16.1.3. Poceta, cuando la requiera, según los procedimientos que documente.</t>
  </si>
  <si>
    <t>16.1.4. Área de atención al recién nacido.</t>
  </si>
  <si>
    <t>16.1.5. Lavamanos con dispositivo de manos libres adicional dentro de la habitación.</t>
  </si>
  <si>
    <t>16.2. Disponibilidad en el servicio de:</t>
  </si>
  <si>
    <t>16.2.1. Sala de visitas.</t>
  </si>
  <si>
    <t>16.2.2. Unidades sanitarias discriminadas por sexo.</t>
  </si>
  <si>
    <t>16.2.3. Estación de enfermería.</t>
  </si>
  <si>
    <t>Complejidades  mediana y alta</t>
  </si>
  <si>
    <t>17. Cumple con los criterios definidos para el servicio de atención del parto de baja complejidad y adicionalmente cuenta con consultorio con unidad sanitaria</t>
  </si>
  <si>
    <t>Modalidad de telemedicína - prestador de referencia</t>
  </si>
  <si>
    <t>18.	Cumple con los criterios que le sean aplicables de todos los servicios.</t>
  </si>
  <si>
    <t>S_Aparto_DOT</t>
  </si>
  <si>
    <t>Modalidades lntramural, telemedicina - prestador remisor</t>
  </si>
  <si>
    <t>19. Cumple con los criterios que le sean aplicables de todos los servicios y adicionalmente:</t>
  </si>
  <si>
    <t>19.1. El ambiente de trabajo de parto cuenta con:</t>
  </si>
  <si>
    <t>19.1.1. Cama hospitalaria para atención de partos.</t>
  </si>
  <si>
    <t>19.1.2. Monitor fetal.</t>
  </si>
  <si>
    <t>19.1.3. Oxígeno medicinal que puede ser suministrado mediante salida de oxígeno medicinal o mediante oxígeno medicinal portátil por camilla</t>
  </si>
  <si>
    <t>19.2. La sala de partos cuenta con:</t>
  </si>
  <si>
    <t>19.2.1. Lámpara pielítica o cielítica.</t>
  </si>
  <si>
    <t>19.2.2. Mesa para atención de partos.</t>
  </si>
  <si>
    <t>19.2.3. Equipo para atención de partos.</t>
  </si>
  <si>
    <t>19.2.4. Equipo de episiotomía y episiorrafia.</t>
  </si>
  <si>
    <t>19.2.5. Aspirador o sistema de succión.</t>
  </si>
  <si>
    <t>19.2.6. Oxígeno medicinal que puede ser suministrado mediante salida de oxígeno medicinal o mediante oxígeno medicinal portátil por camilla</t>
  </si>
  <si>
    <t>19.3. El área de adaptación del recién nacido cuenta con:</t>
  </si>
  <si>
    <t>19.3.1. Incubadora abierta o lámpara de calor radiante.</t>
  </si>
  <si>
    <t>19.3.2. Báscula para bebé.</t>
  </si>
  <si>
    <t>19.3.3. Infantometro.</t>
  </si>
  <si>
    <t>19.3.4. Cinta métrica.</t>
  </si>
  <si>
    <t>19.3.5. Oxímetro con sensor neonatal.</t>
  </si>
  <si>
    <t>19.3.6. Fonendoscopio pediátrico.</t>
  </si>
  <si>
    <t>19.3.7. Laringoscopio con hoja neonatal.</t>
  </si>
  <si>
    <t>19.4. La sala de recuperación cuenta con:</t>
  </si>
  <si>
    <t>19.4.1. Camilla con barandas, ruedas y freno.</t>
  </si>
  <si>
    <t>19.4.2. Disponibilidad de cunas.</t>
  </si>
  <si>
    <t>19.4.3. Oxígeno medicinal que puede ser suministrado mediante salida de oxígeno medicinal o mediante oxígeno medicinal portátil por camilla</t>
  </si>
  <si>
    <t>19.4.4. Succión. Puede ser suministrado mediante sistema de vacío o mediante aspirador.</t>
  </si>
  <si>
    <t>19.5. Para todo el servicio disponibilidad de:</t>
  </si>
  <si>
    <t>19.5.1. Carro de paro</t>
  </si>
  <si>
    <t>19.5.2. Bomba de infusión.</t>
  </si>
  <si>
    <t>19.5.3. Glucómetro.</t>
  </si>
  <si>
    <t>19.5.4. Incubadora de transporte.</t>
  </si>
  <si>
    <t>19.5.5. Silla de ruedas.</t>
  </si>
  <si>
    <t>19.5.6. Oxígeno medicinal que puede ser suministrado mediante salida de oxígeno medicinal o mediante oxígeno medicinal portátil por camilla.</t>
  </si>
  <si>
    <t>20. Cuando se oferte la estrategia TPR (trabajo de parto, parto y recuperación en el mismo ambiente), cuenta con:</t>
  </si>
  <si>
    <t>20.1. Cama hospitalaria para atención de partos.</t>
  </si>
  <si>
    <t>20.2. Lámpara pielítica o cielítica.</t>
  </si>
  <si>
    <t>20.3. Equipo para atención de partos.</t>
  </si>
  <si>
    <t>20.4. Equipo de episiotomía y episiorrafia</t>
  </si>
  <si>
    <t>20.5. Incubadora abierta o lámpara de calor radiante.</t>
  </si>
  <si>
    <t>20.6. Succión. Puede ser suministrado mediante sistema de vacío o mediante aspirador</t>
  </si>
  <si>
    <t>20.7. Oxígeno medicinal que puede ser suministrado mediante salida de oxígeno medicinal o mediante oxígeno medicinal portátil por camilla</t>
  </si>
  <si>
    <t>20.8. Disponibilidad en el servicio de:</t>
  </si>
  <si>
    <t>20.8.1. Bomba de infusión.</t>
  </si>
  <si>
    <t>20.8.2. Báscula para bebé.</t>
  </si>
  <si>
    <t>20.8.3. Infantómetro.</t>
  </si>
  <si>
    <t>20.8.4. Cinta métrica.</t>
  </si>
  <si>
    <t>20.8.5. Oxímetro con sensor neonatal.</t>
  </si>
  <si>
    <t>20.8.6. Fonendoscopio.</t>
  </si>
  <si>
    <t>20.8.7. Camilla con barandas, ruedas y freno.</t>
  </si>
  <si>
    <t>20.8.8. Carro de paro</t>
  </si>
  <si>
    <t>Modalidades lntramural, tefemedicina - prestador remisor</t>
  </si>
  <si>
    <t>21. Cumple con los criterios definidos en el servicio de atención del parto de baja complejidad y adicionalmente cuenta con:</t>
  </si>
  <si>
    <t>21.1. El ambiente de trabajo de parto:</t>
  </si>
  <si>
    <t>21.1.1. Equipo para amniocentesis</t>
  </si>
  <si>
    <t>21.1.2. Doppler fetal.</t>
  </si>
  <si>
    <t>21.2. En la sala de partos:</t>
  </si>
  <si>
    <t>21.2.1. Incubadora pediátrica portátil, convencional o abierta.</t>
  </si>
  <si>
    <t>21.2.2. Ecógrafo.</t>
  </si>
  <si>
    <t>21.3. Disponibilidad en el servicio de:</t>
  </si>
  <si>
    <t>21.3.1. Máquina de anestesia.</t>
  </si>
  <si>
    <t>21.3.2. Monitor de signos vitales.</t>
  </si>
  <si>
    <t>21.3.3. Electrobisturí.</t>
  </si>
  <si>
    <t>21.3.4. Reanimador pulmonar neonatal manual con accesorios para control del límite de presión y manómetro.</t>
  </si>
  <si>
    <t>21.3.5. Oxígeno medicinal que puede ser suministrado mediante salida de oxígeno medicinal o mediante oxígeno medicinal portátil por camilla</t>
  </si>
  <si>
    <t>Complejidad  alta</t>
  </si>
  <si>
    <t>22. Cumple con los criterios definidos en mediana complejidad y adicionalmente, cuenta con la siguiente dotación para el consultorio para examen:</t>
  </si>
  <si>
    <t>22.1. Camilla con estribos</t>
  </si>
  <si>
    <t>22.2. Tensiómetro.</t>
  </si>
  <si>
    <t>22.3. Fonendoscopio.</t>
  </si>
  <si>
    <t>22.4. Espéculos vaginales desechables o que se demuestre la esterilización</t>
  </si>
  <si>
    <t>Modalidad de tefemedicina - prestador de referencia</t>
  </si>
  <si>
    <t>S_Aparto_MD</t>
  </si>
  <si>
    <t>Modalidades intramural, telemedicina    prestador remisor</t>
  </si>
  <si>
    <t>24. Cumple con los criterios que le sean aplicables de todos los servicios y adicionalmente cuenta con:</t>
  </si>
  <si>
    <t>24.1. Catéteres para vena umbilical.</t>
  </si>
  <si>
    <t>24.2. Oxígeno medicinal.</t>
  </si>
  <si>
    <t>24.3. Kit de emergencias obstétricas o código rojo.</t>
  </si>
  <si>
    <t>25. Cuando se oferte la estrategia TPR (trabajo de parto, parto y recuperación en el mismo ambiente), cuenta con:</t>
  </si>
  <si>
    <t>25.1. Catéteres para vena umbilical.</t>
  </si>
  <si>
    <t>25.2. Oxígeno medicinal</t>
  </si>
  <si>
    <t>Modalidad de telemedicina – prestador de referencia</t>
  </si>
  <si>
    <t>S_Aparto_PP</t>
  </si>
  <si>
    <t>27. Cumple con los criterios que le sean aplicables de todos los servicios y adicionalmente cuenta con la siguiente información documentada:</t>
  </si>
  <si>
    <t>27.1. Atención del parto.</t>
  </si>
  <si>
    <t>27.2. Indicaciones y técnica de la episiotomía y episiorrafia.</t>
  </si>
  <si>
    <t>27.3. Manejo de complicaciones intraparto e instrumentación.</t>
  </si>
  <si>
    <t>27.4. Atención al recién nacido que incluya:</t>
  </si>
  <si>
    <t>27.4.1. Profilaxis ocular y umbilical.</t>
  </si>
  <si>
    <t>27.4.2. Adaptación.</t>
  </si>
  <si>
    <t>27.4.3. Reanimación del recién nacido.</t>
  </si>
  <si>
    <t>27.4.4. Criterios de remisión</t>
  </si>
  <si>
    <t>27.4.5. Vacunación.</t>
  </si>
  <si>
    <t>27.4.6. Pinzamiento oportuno del cordón.</t>
  </si>
  <si>
    <t>27.4.7. Tamizaje neonatal</t>
  </si>
  <si>
    <t>27.4.8. Preparación de fórmulas artificiales, priorizando la lactancia materna exclusiva.</t>
  </si>
  <si>
    <t>27.4.9. Protocolo de manejo del prematuro en programa canguro con base en los lineamientos del Ministerio de Salud y Protección Social.</t>
  </si>
  <si>
    <t>27.5. Información sobre métodos de planificación familiar.</t>
  </si>
  <si>
    <t>28. Cumple con los criterios definidos en la baja complejidad y adicionalmente cuenta con la siguiente información documentada:</t>
  </si>
  <si>
    <t>28.1. Manejo de hemorragia post-parto y post-cesárea y de complicaciones intraparto.</t>
  </si>
  <si>
    <t>28.2. Criterios clínicos para el ingreso al servicio de cuidados intensivos neonatales y de adultos.</t>
  </si>
  <si>
    <t>Modalidad de telemedicina- prestador de referencia</t>
  </si>
  <si>
    <t>S_Aparto_HCR</t>
  </si>
  <si>
    <t>30. Cumple con los criterios que le sean aplicables de todos los servicios y adicionalmente cuenta con partograma para toda materna en trabajo de parto.</t>
  </si>
  <si>
    <t>Modalidad de telemeclicina - prestador referencia</t>
  </si>
  <si>
    <t>S_Aparto_INT</t>
  </si>
  <si>
    <t>32. Cumple con los criterios que le sean aplicables de todos los servicios y adicionalmente disponibilidad de:</t>
  </si>
  <si>
    <t>32.1. Servicio de laboratorio clínico.</t>
  </si>
  <si>
    <t>32.2. Servicio de imágenes diagnósticas.</t>
  </si>
  <si>
    <t>32.3. Servicio de transporte asistencial.</t>
  </si>
  <si>
    <t>32.4. Servicio farmacéutico.</t>
  </si>
  <si>
    <t>32.5. Servicio de vacunación.</t>
  </si>
  <si>
    <t>32.6. Servicios de apoyo (alimentación, lavandería y vigilancia)</t>
  </si>
  <si>
    <t>33. Cumple con los criterios que le sean aplicables de todos los servicios y adicionalmente cuenta con:</t>
  </si>
  <si>
    <t>33.1. Servicio de cirugía.</t>
  </si>
  <si>
    <t>33.2. Servicio de laboratorio clínico.</t>
  </si>
  <si>
    <t>33.3. Servicio de imágenes diagnósticas.</t>
  </si>
  <si>
    <t>33.4. Servicio farmacéutico.</t>
  </si>
  <si>
    <t>33.5. Servicio de gestión pre transfusional.</t>
  </si>
  <si>
    <t>34. Disponibilidad de:</t>
  </si>
  <si>
    <t>34.1. Servicio de vacunación</t>
  </si>
  <si>
    <t>34.2. Servicio de transporte asistencial.</t>
  </si>
  <si>
    <t>34.3. Servicios de apoyo (alimentación, lavandería y vigilancia).</t>
  </si>
  <si>
    <t>Complejidades alta</t>
  </si>
  <si>
    <t>35. Cumple con los criterios definidos para la atención de parto de mediana complejidad y adicionalmente cuenta con:</t>
  </si>
  <si>
    <t>35.1. Servicio de cuidado intensivo neonatal.</t>
  </si>
  <si>
    <t>35.2. Servicio de cuidado intensivo adultos.</t>
  </si>
  <si>
    <t>36. No aplica.</t>
  </si>
  <si>
    <t>15.1. Área para lavamanos quirúrgico, ubicada al ingreso del ambiente de procedimientos de radiología intervencionista.</t>
  </si>
  <si>
    <r>
      <t xml:space="preserve">44. En los servicios de cirugía, atención del parto, ambiente TPR, salas de procedimientos, consultorios donde se realicen procedimientos, servicios de internación en cuidado básico, intermedio e intensivo, urgencias, diálisis, hemodinámia e intervencionismo, laboratorios, gestión pre transfunsional, quimioterapia, consulta odontológica </t>
    </r>
    <r>
      <rPr>
        <b/>
        <sz val="11"/>
        <color indexed="8"/>
        <rFont val="Arial"/>
        <family val="2"/>
      </rPr>
      <t>y los ambientes o áreas donde se requieran procesos de limpieza y asepsia más profundos</t>
    </r>
    <r>
      <rPr>
        <sz val="11"/>
        <color indexed="8"/>
        <rFont val="Arial"/>
        <family val="2"/>
      </rPr>
      <t>, adicional al criterio anterior, la unión entre paredes o muros y el piso debe ser en media caña evitando la formación de aristas o de esquinas.</t>
    </r>
  </si>
  <si>
    <r>
      <t xml:space="preserve">14. En edificaciones donde se presten servicios de cirugía, atención del parto, laboratorio clínico, urgencias, gestión pre transfusional, dialisis, hospitalarios, </t>
    </r>
    <r>
      <rPr>
        <b/>
        <sz val="11"/>
        <color indexed="8"/>
        <rFont val="Arial"/>
        <family val="2"/>
      </rPr>
      <t>imagénes diagnósticas,</t>
    </r>
    <r>
      <rPr>
        <sz val="11"/>
        <color indexed="8"/>
        <rFont val="Arial"/>
        <family val="2"/>
      </rPr>
      <t xml:space="preserve"> vacunación, servicio farmaceutico y los que requieran cadena de frio, cuentan </t>
    </r>
    <r>
      <rPr>
        <b/>
        <sz val="11"/>
        <color indexed="8"/>
        <rFont val="Arial"/>
        <family val="2"/>
      </rPr>
      <t>con planta electrica.</t>
    </r>
  </si>
  <si>
    <t>3. La interpretación de las imágenes diagnósticas es realizada médico especializado en radiología e imágenes diagnósticas o aquellos médicos especialistas quienes en su pensum o formación académica hayan adquirido los conocimientos del manejo e interpretación del espectro electromagnético, del ultrasonido especialmente, así como de las radiaciones ionizantes para establecer el diagnóstico y/o el tratamiento de las enfermedades inherentes a sus especialidades.
Para lo cual deberá acreditar el respectivo certificado.</t>
  </si>
  <si>
    <t>11.3.10 SERVICIO DE GESTIÓN PRE-TRASFUSIONAL</t>
  </si>
  <si>
    <t>INSTRUCTIVO PARA DILIGENCIAR EL FORMATO "AUTOEVALUACIÓN DE HABILITACIÓN"</t>
  </si>
  <si>
    <t>OBJETIVO:</t>
  </si>
  <si>
    <t xml:space="preserve">Verificar los procedimientos y condiciones en la Prestación de los Servicios de Salud en las diferentes sedes de las áreas urbanas y rurales de la E.S.E Carmen Emilia Ospina.  </t>
  </si>
  <si>
    <t>ALCANCE:</t>
  </si>
  <si>
    <t>Todas la sedes del área urbana y rural de la E.S.E Carmen Emilia Ospina registradas en el REPS.</t>
  </si>
  <si>
    <t>Para el diligenciamiento correcto del formato tenga en cuenta lo siguiente:</t>
  </si>
  <si>
    <t>CUMPLE (C):</t>
  </si>
  <si>
    <t>NO CUMPLE (NC):</t>
  </si>
  <si>
    <t>NO APLICA (NA):</t>
  </si>
  <si>
    <t>Registre todos los comentarios pertinentes a lo encontrado al momento de la verificación y que contribuyan a describir el estado en que se encuentra el servicio. Deben ser claras y concisas.</t>
  </si>
  <si>
    <t>CONTROL DE CAMBIOS</t>
  </si>
  <si>
    <t>Versión</t>
  </si>
  <si>
    <t>Descripción del cambio</t>
  </si>
  <si>
    <t xml:space="preserve">Fecha de aprobación </t>
  </si>
  <si>
    <t>Elaboración del documento: Se elabora el documento con el fin de contar con instrumentos adecuados que permitan recolectar la información durante el proceso de autoevaluación de condiciones de habilitación que se realiza de forma anual y exigidas por la Resolución 2003 del 2014.</t>
  </si>
  <si>
    <t>Elaboró</t>
  </si>
  <si>
    <t>Revisó</t>
  </si>
  <si>
    <t>Aprobó</t>
  </si>
  <si>
    <r>
      <t xml:space="preserve">Seleccionar </t>
    </r>
    <r>
      <rPr>
        <b/>
        <sz val="12"/>
        <color indexed="8"/>
        <rFont val="Arial"/>
        <family val="2"/>
      </rPr>
      <t>C</t>
    </r>
    <r>
      <rPr>
        <sz val="12"/>
        <color indexed="8"/>
        <rFont val="Arial"/>
        <family val="2"/>
      </rPr>
      <t xml:space="preserve"> en la casilla que corresponda si cumple , si al realizar la verificación se encuentran evidencias documentadas y claras del cumplimiento del item se considera que cumple.</t>
    </r>
  </si>
  <si>
    <r>
      <t xml:space="preserve">Seleccionar </t>
    </r>
    <r>
      <rPr>
        <b/>
        <sz val="12"/>
        <color indexed="8"/>
        <rFont val="Arial"/>
        <family val="2"/>
      </rPr>
      <t>NC</t>
    </r>
    <r>
      <rPr>
        <sz val="12"/>
        <color indexed="8"/>
        <rFont val="Arial"/>
        <family val="2"/>
      </rPr>
      <t xml:space="preserve"> en la casilla que corresponda, si al realizar la verificación no se encuentran evidencias documentadas y claras del cumplimiento del item se considera que no cumple.</t>
    </r>
  </si>
  <si>
    <r>
      <t xml:space="preserve">Seleccionar </t>
    </r>
    <r>
      <rPr>
        <b/>
        <sz val="12"/>
        <color indexed="8"/>
        <rFont val="Arial"/>
        <family val="2"/>
      </rPr>
      <t>NA</t>
    </r>
    <r>
      <rPr>
        <sz val="12"/>
        <color indexed="8"/>
        <rFont val="Arial"/>
        <family val="2"/>
      </rPr>
      <t xml:space="preserve"> en la casilla que corresponda, si el item no puede ser aplicado en el servicio por no corresponder a su naturaleza o nivel de complejidad, ni ser necesario contar con el por interdependencia de servicios.</t>
    </r>
  </si>
  <si>
    <t>COMENTARIOS</t>
  </si>
  <si>
    <t>Modificación del documento: Se modifica de acuerdo a los criterios definidos en la Resolución 3100 de 2019. Y con esto obtener una mejora continua en el subproceso de "Habilitación".</t>
  </si>
  <si>
    <t>ZONA SUR</t>
  </si>
  <si>
    <t>ZONA ORIENTE</t>
  </si>
  <si>
    <t>ZONA NORTE</t>
  </si>
  <si>
    <t>Canaima</t>
  </si>
  <si>
    <t>IPC</t>
  </si>
  <si>
    <t>CAGUAN</t>
  </si>
  <si>
    <t>PALMAS</t>
  </si>
  <si>
    <t>SIETE DE AGOSTO</t>
  </si>
  <si>
    <t>VEGALARGA</t>
  </si>
  <si>
    <t>GRANJAS</t>
  </si>
  <si>
    <t>EDUARDO SANTOS</t>
  </si>
  <si>
    <t>FORTALECILLAS</t>
  </si>
  <si>
    <t>SAN LUIS</t>
  </si>
  <si>
    <t>TOTAL CANAIMA</t>
  </si>
  <si>
    <t>TOTAL IPC</t>
  </si>
  <si>
    <t>TOTAL CAGUAN</t>
  </si>
  <si>
    <t>TOTAL PALMAS</t>
  </si>
  <si>
    <t>TOTAL SIETE DE AGOSTO</t>
  </si>
  <si>
    <t>TOTAL VEGALARGA</t>
  </si>
  <si>
    <t>TOTAL GRANJAS</t>
  </si>
  <si>
    <t>TOTAL EDUARDO SANTOS</t>
  </si>
  <si>
    <t>TOTAL FORTALECILLAS</t>
  </si>
  <si>
    <t>TOTAL SAN LUIS</t>
  </si>
  <si>
    <t>TOTAL</t>
  </si>
  <si>
    <t>PORCENTAJE DE CUMPLIMIENTO</t>
  </si>
  <si>
    <t>Total evaluados</t>
  </si>
  <si>
    <t>Proporción de cumplimiento global</t>
  </si>
  <si>
    <r>
      <rPr>
        <b/>
        <sz val="11"/>
        <color indexed="8"/>
        <rFont val="Arial"/>
        <family val="2"/>
      </rPr>
      <t>11.4    GRUPO INTERNACIÓN</t>
    </r>
  </si>
  <si>
    <r>
      <rPr>
        <b/>
        <sz val="7"/>
        <color indexed="8"/>
        <rFont val="Arial"/>
        <family val="2"/>
      </rPr>
      <t xml:space="preserve">PROCESO: </t>
    </r>
    <r>
      <rPr>
        <sz val="7"/>
        <color indexed="8"/>
        <rFont val="Arial"/>
        <family val="2"/>
      </rPr>
      <t xml:space="preserve">
GARANTÍA DE LA CALIDAD</t>
    </r>
  </si>
  <si>
    <r>
      <rPr>
        <b/>
        <sz val="7"/>
        <color indexed="8"/>
        <rFont val="Arial"/>
        <family val="2"/>
      </rPr>
      <t xml:space="preserve">CODIGO: </t>
    </r>
    <r>
      <rPr>
        <sz val="7"/>
        <color indexed="8"/>
        <rFont val="Arial"/>
        <family val="2"/>
      </rPr>
      <t>GC-S2-F1</t>
    </r>
  </si>
  <si>
    <r>
      <rPr>
        <b/>
        <sz val="7"/>
        <color indexed="8"/>
        <rFont val="Arial"/>
        <family val="2"/>
      </rPr>
      <t>V</t>
    </r>
    <r>
      <rPr>
        <sz val="7"/>
        <color indexed="8"/>
        <rFont val="Arial"/>
        <family val="2"/>
      </rPr>
      <t>3</t>
    </r>
  </si>
  <si>
    <r>
      <rPr>
        <b/>
        <sz val="7"/>
        <color indexed="8"/>
        <rFont val="Arial"/>
        <family val="2"/>
      </rPr>
      <t>PROCESO:</t>
    </r>
    <r>
      <rPr>
        <sz val="7"/>
        <color indexed="8"/>
        <rFont val="Arial"/>
        <family val="2"/>
      </rPr>
      <t xml:space="preserve"> GARANTÍA DE LA CALIDAD</t>
    </r>
  </si>
  <si>
    <r>
      <rPr>
        <b/>
        <sz val="7"/>
        <color indexed="8"/>
        <rFont val="Arial"/>
        <family val="2"/>
      </rPr>
      <t>CODIGO:</t>
    </r>
    <r>
      <rPr>
        <sz val="7"/>
        <color indexed="8"/>
        <rFont val="Arial"/>
        <family val="2"/>
      </rPr>
      <t xml:space="preserve"> GC-S2-F1</t>
    </r>
  </si>
  <si>
    <t>V3</t>
  </si>
  <si>
    <t>Cant</t>
  </si>
  <si>
    <t xml:space="preserve">CUMPLE </t>
  </si>
  <si>
    <t xml:space="preserve">NO CUMPLE </t>
  </si>
  <si>
    <t>SEDE</t>
  </si>
  <si>
    <t>%CUMPLIMIENTO</t>
  </si>
  <si>
    <t>CONSOLIDADO ESE X SEDE</t>
  </si>
  <si>
    <t>CAIMI</t>
  </si>
  <si>
    <t xml:space="preserve"> CUMPLE </t>
  </si>
  <si>
    <t>TOTAL CAIMI</t>
  </si>
  <si>
    <t xml:space="preserve"> NO CUMPLE </t>
  </si>
  <si>
    <t xml:space="preserve"> NO APLICA</t>
  </si>
  <si>
    <t xml:space="preserve">,     </t>
  </si>
  <si>
    <t>TOTAL CAIMA</t>
  </si>
  <si>
    <r>
      <rPr>
        <b/>
        <sz val="7"/>
        <color indexed="8"/>
        <rFont val="Arial"/>
        <family val="2"/>
      </rPr>
      <t>PÁGINA</t>
    </r>
    <r>
      <rPr>
        <sz val="7"/>
        <color indexed="8"/>
        <rFont val="Arial"/>
        <family val="2"/>
      </rPr>
      <t xml:space="preserve"> 1 de 27</t>
    </r>
  </si>
  <si>
    <t>PÁGINA 2 de 27</t>
  </si>
  <si>
    <t>PÁGINA 3 de 27</t>
  </si>
  <si>
    <t>PÁGINA 10 de 27</t>
  </si>
  <si>
    <t>PÁGINA 27 de 27</t>
  </si>
  <si>
    <t>PÁGINA 26 de 27</t>
  </si>
  <si>
    <t>PÁGINA 4 de 27</t>
  </si>
  <si>
    <t>PÁGINA 5 de 27</t>
  </si>
  <si>
    <t>PÁGINA 6 de 27</t>
  </si>
  <si>
    <t>PÁGINA 7 de 27</t>
  </si>
  <si>
    <t>PÁGINA 8 de 27</t>
  </si>
  <si>
    <t>PÁGINA 9 de 27</t>
  </si>
  <si>
    <t>PÁGINA 11 de 27</t>
  </si>
  <si>
    <t>PÁGINA 12 de 27</t>
  </si>
  <si>
    <t>PÁGINA 13 de 27</t>
  </si>
  <si>
    <t>PÁGINA 14 de 27</t>
  </si>
  <si>
    <t>PÁGINA 15 de 27</t>
  </si>
  <si>
    <t>PÁGINA 16 de 27</t>
  </si>
  <si>
    <t>PÁGINA 17 de 27</t>
  </si>
  <si>
    <t>PÁGINA 18 de 27</t>
  </si>
  <si>
    <t>PÁGINA 19 de 27</t>
  </si>
  <si>
    <t>PÁGINA 21 de 27</t>
  </si>
  <si>
    <t>PÁGINA 22 de 27</t>
  </si>
  <si>
    <t>PÁGINA 24 de 27</t>
  </si>
  <si>
    <t>PÁGINA 25 de 27</t>
  </si>
  <si>
    <r>
      <rPr>
        <b/>
        <sz val="7"/>
        <color indexed="8"/>
        <rFont val="Arial"/>
        <family val="2"/>
      </rPr>
      <t>VIGENCIA:</t>
    </r>
    <r>
      <rPr>
        <sz val="7"/>
        <color indexed="8"/>
        <rFont val="Arial"/>
        <family val="2"/>
      </rPr>
      <t xml:space="preserve"> 29/07/2024</t>
    </r>
  </si>
  <si>
    <t>Nombre: Julio Cesar Quintero Vieda
Cargo: Gerente</t>
  </si>
  <si>
    <t xml:space="preserve">Nombre: Camilo Sepulveda Tovar  
Contratista área de Planeación </t>
  </si>
  <si>
    <t xml:space="preserve">Modificación del documento: Se modifica con el fin de obtener una mejora continua en el subproceso de "Habilitación". - Se incluye en el consolidado la sede CAIMI - Se relizan ajustes estructurales, se actualiza la viegencia y se incluye analisis estadistico de los resultados de cada estandar. </t>
  </si>
  <si>
    <t>VIGENCIA: 01/08/2024</t>
  </si>
  <si>
    <r>
      <rPr>
        <sz val="7"/>
        <color rgb="FF000000"/>
        <rFont val="Arial"/>
        <family val="2"/>
      </rPr>
      <t>FORMATO</t>
    </r>
    <r>
      <rPr>
        <b/>
        <sz val="12"/>
        <color rgb="FF000000"/>
        <rFont val="Arial"/>
        <family val="2"/>
      </rPr>
      <t xml:space="preserve">
AUTOEVALUACION HABILITACION </t>
    </r>
  </si>
  <si>
    <r>
      <rPr>
        <sz val="8"/>
        <color rgb="FF000000"/>
        <rFont val="Arial"/>
        <family val="2"/>
      </rPr>
      <t>FORMATO</t>
    </r>
    <r>
      <rPr>
        <b/>
        <sz val="12"/>
        <color rgb="FF000000"/>
        <rFont val="Arial"/>
        <family val="2"/>
      </rPr>
      <t xml:space="preserve">
FORMATO AUTOEVALUACION HABILITACION </t>
    </r>
  </si>
  <si>
    <r>
      <rPr>
        <sz val="7"/>
        <color rgb="FF000000"/>
        <rFont val="Arial"/>
        <family val="2"/>
      </rPr>
      <t>FORMATO</t>
    </r>
    <r>
      <rPr>
        <b/>
        <sz val="12"/>
        <color rgb="FF000000"/>
        <rFont val="Arial"/>
        <family val="2"/>
      </rPr>
      <t xml:space="preserve"> 
AUTOEVALUACION HABILITACION</t>
    </r>
  </si>
  <si>
    <r>
      <t xml:space="preserve">PROCESO: 
</t>
    </r>
    <r>
      <rPr>
        <sz val="7"/>
        <color indexed="8"/>
        <rFont val="Arial"/>
        <family val="2"/>
      </rPr>
      <t>GARANTÍA DE LA CALIDAD</t>
    </r>
  </si>
  <si>
    <r>
      <t>CODIGO:</t>
    </r>
    <r>
      <rPr>
        <sz val="7"/>
        <color rgb="FF000000"/>
        <rFont val="Arial"/>
        <family val="2"/>
      </rPr>
      <t xml:space="preserve"> GC-S2-F1</t>
    </r>
  </si>
  <si>
    <r>
      <rPr>
        <b/>
        <sz val="7"/>
        <color rgb="FF000000"/>
        <rFont val="Arial"/>
        <family val="2"/>
      </rPr>
      <t>VIGENCIA</t>
    </r>
    <r>
      <rPr>
        <sz val="7"/>
        <color rgb="FF000000"/>
        <rFont val="Arial"/>
        <family val="2"/>
      </rPr>
      <t>: 01/08/2024</t>
    </r>
  </si>
  <si>
    <t>PÁGINA 20 de 27</t>
  </si>
  <si>
    <t>PÁGINA 23 de 27</t>
  </si>
  <si>
    <t>Nombre:  Luz Andrea Tovar Leon 
Contratista del area Garantia de la Calidad.
                                                                                                             Nombre: Paula Clareth Garnica Quintero 
Agremiada del area Garantia de la Calidad.
Nombre: Maria Alejandra Mayor Morales
Agremiada de planeación</t>
  </si>
  <si>
    <r>
      <rPr>
        <sz val="7"/>
        <color theme="1"/>
        <rFont val="Arial"/>
        <family val="2"/>
      </rPr>
      <t>FORMATO</t>
    </r>
    <r>
      <rPr>
        <b/>
        <sz val="12"/>
        <color theme="1"/>
        <rFont val="Arial"/>
        <family val="2"/>
      </rPr>
      <t xml:space="preserve">
AUTOEVALUACIÓN DE HABILITACIÓN</t>
    </r>
  </si>
  <si>
    <r>
      <t xml:space="preserve">CODIGO: </t>
    </r>
    <r>
      <rPr>
        <sz val="7"/>
        <color indexed="8"/>
        <rFont val="Arial"/>
        <family val="2"/>
      </rPr>
      <t>GC-S2-F2</t>
    </r>
    <r>
      <rPr>
        <sz val="11"/>
        <color theme="1"/>
        <rFont val="Calibri"/>
        <family val="2"/>
        <scheme val="minor"/>
      </rPr>
      <t/>
    </r>
  </si>
  <si>
    <r>
      <t xml:space="preserve">PROCESO:
</t>
    </r>
    <r>
      <rPr>
        <sz val="7"/>
        <color indexed="8"/>
        <rFont val="Arial"/>
        <family val="2"/>
      </rPr>
      <t>GARANTÍA DE LA CALIDAD</t>
    </r>
  </si>
  <si>
    <r>
      <t xml:space="preserve">VIGENCIA: </t>
    </r>
    <r>
      <rPr>
        <sz val="7"/>
        <color theme="1"/>
        <rFont val="Arial"/>
        <family val="2"/>
      </rPr>
      <t>29/07/2024</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</si>
</sst>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44" x14ac:knownFonts="1">
    <font>
      <sz val="11"/>
      <color rgb="FF000000"/>
      <name val="Calibri"/>
      <family val="2"/>
    </font>
    <font>
      <sz val="11"/>
      <color theme="1"/>
      <name val="Calibri"/>
      <family val="2"/>
      <scheme val="minor"/>
    </font>
    <font>
      <sz val="11"/>
      <color indexed="8"/>
      <name val="Calibri"/>
      <family val="2"/>
    </font>
    <font>
      <b/>
      <sz val="11"/>
      <color indexed="8"/>
      <name val="Calibri"/>
      <family val="2"/>
    </font>
    <font>
      <sz val="11"/>
      <color indexed="8"/>
      <name val="Arial"/>
      <family val="2"/>
    </font>
    <font>
      <b/>
      <sz val="11"/>
      <color indexed="8"/>
      <name val="Arial"/>
      <family val="2"/>
    </font>
    <font>
      <i/>
      <sz val="11"/>
      <color indexed="8"/>
      <name val="Calibri"/>
      <family val="2"/>
    </font>
    <font>
      <sz val="12"/>
      <color indexed="8"/>
      <name val="Arial"/>
      <family val="2"/>
    </font>
    <font>
      <b/>
      <sz val="12"/>
      <color indexed="8"/>
      <name val="Arial"/>
      <family val="2"/>
    </font>
    <font>
      <sz val="12"/>
      <color indexed="8"/>
      <name val="Calibri"/>
      <family val="2"/>
    </font>
    <font>
      <b/>
      <sz val="7"/>
      <color indexed="8"/>
      <name val="Arial"/>
      <family val="2"/>
    </font>
    <font>
      <sz val="11"/>
      <name val="Arial"/>
      <family val="2"/>
    </font>
    <font>
      <sz val="7"/>
      <color indexed="8"/>
      <name val="Arial"/>
      <family val="2"/>
    </font>
    <font>
      <sz val="11"/>
      <color rgb="FF000000"/>
      <name val="Calibri"/>
      <family val="2"/>
    </font>
    <font>
      <u/>
      <sz val="11"/>
      <color theme="10"/>
      <name val="Calibri"/>
      <family val="2"/>
    </font>
    <font>
      <sz val="12"/>
      <color theme="1"/>
      <name val="Arial"/>
      <family val="2"/>
    </font>
    <font>
      <b/>
      <sz val="12"/>
      <color theme="1"/>
      <name val="Arial"/>
      <family val="2"/>
    </font>
    <font>
      <sz val="12"/>
      <color rgb="FF000000"/>
      <name val="Arial"/>
      <family val="2"/>
    </font>
    <font>
      <sz val="11"/>
      <color theme="1"/>
      <name val="Calibri"/>
      <family val="2"/>
    </font>
    <font>
      <b/>
      <sz val="11"/>
      <color rgb="FF000000"/>
      <name val="Calibri"/>
      <family val="2"/>
    </font>
    <font>
      <sz val="11"/>
      <color rgb="FF000000"/>
      <name val="Arial"/>
      <family val="2"/>
    </font>
    <font>
      <b/>
      <sz val="11"/>
      <color rgb="FF000000"/>
      <name val="Arial"/>
      <family val="2"/>
    </font>
    <font>
      <sz val="11"/>
      <color theme="1"/>
      <name val="Arial"/>
      <family val="2"/>
    </font>
    <font>
      <b/>
      <sz val="11"/>
      <color theme="1"/>
      <name val="Arial"/>
      <family val="2"/>
    </font>
    <font>
      <sz val="11"/>
      <color rgb="FF000000"/>
      <name val="Roboto"/>
    </font>
    <font>
      <b/>
      <i/>
      <sz val="11"/>
      <color rgb="FF000000"/>
      <name val="Arial"/>
      <family val="2"/>
    </font>
    <font>
      <b/>
      <sz val="8"/>
      <color rgb="FF000000"/>
      <name val="Arial"/>
      <family val="2"/>
    </font>
    <font>
      <b/>
      <sz val="7"/>
      <color rgb="FF000000"/>
      <name val="Arial"/>
      <family val="2"/>
    </font>
    <font>
      <b/>
      <sz val="7"/>
      <color theme="1"/>
      <name val="Arial"/>
      <family val="2"/>
    </font>
    <font>
      <b/>
      <sz val="12"/>
      <color rgb="FF000000"/>
      <name val="Arial"/>
      <family val="2"/>
    </font>
    <font>
      <b/>
      <sz val="10"/>
      <color rgb="FF000000"/>
      <name val="Arial"/>
      <family val="2"/>
    </font>
    <font>
      <b/>
      <sz val="10"/>
      <color theme="1"/>
      <name val="Arial"/>
      <family val="2"/>
    </font>
    <font>
      <u/>
      <sz val="12"/>
      <color rgb="FF0000FF"/>
      <name val="Arial"/>
      <family val="2"/>
    </font>
    <font>
      <b/>
      <i/>
      <sz val="12"/>
      <color rgb="FF000000"/>
      <name val="Arial"/>
      <family val="2"/>
    </font>
    <font>
      <sz val="12"/>
      <color rgb="FF000000"/>
      <name val="Calibri"/>
      <family val="2"/>
    </font>
    <font>
      <sz val="10"/>
      <color theme="1"/>
      <name val="Arial"/>
      <family val="2"/>
    </font>
    <font>
      <b/>
      <i/>
      <sz val="12"/>
      <color theme="1"/>
      <name val="Arial"/>
      <family val="2"/>
    </font>
    <font>
      <sz val="7"/>
      <color theme="1"/>
      <name val="Arial"/>
      <family val="2"/>
    </font>
    <font>
      <sz val="7"/>
      <color rgb="FF000000"/>
      <name val="Arial"/>
      <family val="2"/>
    </font>
    <font>
      <sz val="9"/>
      <color rgb="FF000000"/>
      <name val="Arial"/>
      <family val="2"/>
    </font>
    <font>
      <sz val="10"/>
      <color rgb="FF000000"/>
      <name val="Arial"/>
      <family val="2"/>
    </font>
    <font>
      <u/>
      <sz val="12"/>
      <color theme="10"/>
      <name val="Arial"/>
      <family val="2"/>
    </font>
    <font>
      <sz val="12"/>
      <name val="Arial"/>
      <family val="2"/>
    </font>
    <font>
      <sz val="8"/>
      <color rgb="FF000000"/>
      <name val="Arial"/>
      <family val="2"/>
    </font>
  </fonts>
  <fills count="32">
    <fill>
      <patternFill patternType="none"/>
    </fill>
    <fill>
      <patternFill patternType="gray125"/>
    </fill>
    <fill>
      <patternFill patternType="solid">
        <fgColor rgb="FF8496B0"/>
        <bgColor rgb="FF8496B0"/>
      </patternFill>
    </fill>
    <fill>
      <patternFill patternType="solid">
        <fgColor rgb="FFFFFFFF"/>
        <bgColor rgb="FFFFFFFF"/>
      </patternFill>
    </fill>
    <fill>
      <patternFill patternType="solid">
        <fgColor rgb="FFA8D08D"/>
        <bgColor rgb="FFA8D08D"/>
      </patternFill>
    </fill>
    <fill>
      <patternFill patternType="solid">
        <fgColor rgb="FFFFE598"/>
        <bgColor rgb="FFFFE598"/>
      </patternFill>
    </fill>
    <fill>
      <patternFill patternType="solid">
        <fgColor rgb="FFCCCCCC"/>
        <bgColor rgb="FFCCCCCC"/>
      </patternFill>
    </fill>
    <fill>
      <patternFill patternType="solid">
        <fgColor rgb="FFB7B7B7"/>
        <bgColor rgb="FFB7B7B7"/>
      </patternFill>
    </fill>
    <fill>
      <patternFill patternType="solid">
        <fgColor rgb="FFD9D9D9"/>
        <bgColor rgb="FFD9D9D9"/>
      </patternFill>
    </fill>
    <fill>
      <patternFill patternType="solid">
        <fgColor rgb="FFF1C232"/>
        <bgColor rgb="FFF1C232"/>
      </patternFill>
    </fill>
    <fill>
      <patternFill patternType="solid">
        <fgColor rgb="FFFFD966"/>
        <bgColor rgb="FFFFD966"/>
      </patternFill>
    </fill>
    <fill>
      <patternFill patternType="solid">
        <fgColor rgb="FF93C47D"/>
        <bgColor rgb="FF93C47D"/>
      </patternFill>
    </fill>
    <fill>
      <patternFill patternType="solid">
        <fgColor theme="0"/>
        <bgColor indexed="64"/>
      </patternFill>
    </fill>
    <fill>
      <patternFill patternType="solid">
        <fgColor theme="4" tint="0.59999389629810485"/>
        <bgColor rgb="FFFFE598"/>
      </patternFill>
    </fill>
    <fill>
      <patternFill patternType="solid">
        <fgColor theme="5" tint="0.59999389629810485"/>
        <bgColor rgb="FFFFE598"/>
      </patternFill>
    </fill>
    <fill>
      <patternFill patternType="solid">
        <fgColor theme="4" tint="0.79998168889431442"/>
        <bgColor indexed="64"/>
      </patternFill>
    </fill>
    <fill>
      <patternFill patternType="solid">
        <fgColor rgb="FFD8D8D8"/>
        <bgColor rgb="FFD8D8D8"/>
      </patternFill>
    </fill>
    <fill>
      <patternFill patternType="solid">
        <fgColor theme="0"/>
        <bgColor theme="0"/>
      </patternFill>
    </fill>
    <fill>
      <patternFill patternType="solid">
        <fgColor rgb="FFFDFDFD"/>
        <bgColor rgb="FFFDFDFD"/>
      </patternFill>
    </fill>
    <fill>
      <patternFill patternType="solid">
        <fgColor theme="0"/>
        <bgColor rgb="FFFFFFFF"/>
      </patternFill>
    </fill>
    <fill>
      <patternFill patternType="solid">
        <fgColor theme="8" tint="0.59999389629810485"/>
        <bgColor rgb="FFD9E2F3"/>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8"/>
        <bgColor indexed="64"/>
      </patternFill>
    </fill>
    <fill>
      <patternFill patternType="solid">
        <fgColor theme="5"/>
        <bgColor indexed="64"/>
      </patternFill>
    </fill>
    <fill>
      <patternFill patternType="solid">
        <fgColor theme="0" tint="-0.14999847407452621"/>
        <bgColor indexed="64"/>
      </patternFill>
    </fill>
    <fill>
      <patternFill patternType="solid">
        <fgColor theme="0" tint="-0.14999847407452621"/>
        <bgColor rgb="FFCCCCCC"/>
      </patternFill>
    </fill>
    <fill>
      <patternFill patternType="solid">
        <fgColor theme="2" tint="-0.14999847407452621"/>
        <bgColor indexed="64"/>
      </patternFill>
    </fill>
    <fill>
      <patternFill patternType="solid">
        <fgColor theme="2" tint="-0.14999847407452621"/>
        <bgColor rgb="FFCCCCCC"/>
      </patternFill>
    </fill>
    <fill>
      <patternFill patternType="solid">
        <fgColor theme="0" tint="-0.14999847407452621"/>
        <bgColor rgb="FFFFFFFF"/>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A5A5A5"/>
      </left>
      <right style="thin">
        <color rgb="FFA5A5A5"/>
      </right>
      <top style="thin">
        <color rgb="FFA5A5A5"/>
      </top>
      <bottom style="thin">
        <color rgb="FFA5A5A5"/>
      </bottom>
      <diagonal/>
    </border>
    <border>
      <left style="thin">
        <color rgb="FFA5A5A5"/>
      </left>
      <right style="thin">
        <color rgb="FFA5A5A5"/>
      </right>
      <top style="thin">
        <color rgb="FFA5A5A5"/>
      </top>
      <bottom/>
      <diagonal/>
    </border>
    <border>
      <left style="thin">
        <color rgb="FFA5A5A5"/>
      </left>
      <right/>
      <top style="thin">
        <color rgb="FFA5A5A5"/>
      </top>
      <bottom style="thin">
        <color rgb="FFA5A5A5"/>
      </bottom>
      <diagonal/>
    </border>
    <border>
      <left style="thin">
        <color rgb="FFA5A5A5"/>
      </left>
      <right style="thin">
        <color rgb="FFA5A5A5"/>
      </right>
      <top style="thin">
        <color rgb="FFA5A5A5"/>
      </top>
      <bottom style="thin">
        <color rgb="FF000000"/>
      </bottom>
      <diagonal/>
    </border>
    <border>
      <left style="thin">
        <color rgb="FFB7B7B7"/>
      </left>
      <right style="thin">
        <color rgb="FFB7B7B7"/>
      </right>
      <top style="thin">
        <color rgb="FFB7B7B7"/>
      </top>
      <bottom style="thin">
        <color rgb="FFB7B7B7"/>
      </bottom>
      <diagonal/>
    </border>
    <border>
      <left style="thin">
        <color rgb="FFA5A5A5"/>
      </left>
      <right style="thin">
        <color rgb="FFA5A5A5"/>
      </right>
      <top/>
      <bottom style="thin">
        <color rgb="FFA5A5A5"/>
      </bottom>
      <diagonal/>
    </border>
    <border>
      <left style="thin">
        <color rgb="FFA5A5A5"/>
      </left>
      <right style="thin">
        <color rgb="FFA5A5A5"/>
      </right>
      <top/>
      <bottom/>
      <diagonal/>
    </border>
    <border>
      <left/>
      <right style="thin">
        <color rgb="FFA5A5A5"/>
      </right>
      <top style="thin">
        <color rgb="FFA5A5A5"/>
      </top>
      <bottom/>
      <diagonal/>
    </border>
    <border>
      <left/>
      <right style="thin">
        <color rgb="FFA5A5A5"/>
      </right>
      <top style="thin">
        <color rgb="FFA5A5A5"/>
      </top>
      <bottom style="thin">
        <color rgb="FFA5A5A5"/>
      </bottom>
      <diagonal/>
    </border>
    <border>
      <left style="thin">
        <color rgb="FFD9D9D9"/>
      </left>
      <right style="thin">
        <color rgb="FFD9D9D9"/>
      </right>
      <top style="thin">
        <color rgb="FFD9D9D9"/>
      </top>
      <bottom/>
      <diagonal/>
    </border>
    <border>
      <left style="thin">
        <color rgb="FF000000"/>
      </left>
      <right style="thin">
        <color rgb="FF000000"/>
      </right>
      <top style="thin">
        <color rgb="FF000000"/>
      </top>
      <bottom/>
      <diagonal/>
    </border>
    <border>
      <left style="thin">
        <color indexed="64"/>
      </left>
      <right style="thin">
        <color rgb="FFA5A5A5"/>
      </right>
      <top style="thin">
        <color rgb="FFA5A5A5"/>
      </top>
      <bottom style="thin">
        <color rgb="FFA5A5A5"/>
      </bottom>
      <diagonal/>
    </border>
    <border>
      <left style="thin">
        <color rgb="FFA5A5A5"/>
      </left>
      <right style="thin">
        <color indexed="64"/>
      </right>
      <top style="thin">
        <color rgb="FFA5A5A5"/>
      </top>
      <bottom style="thin">
        <color rgb="FFA5A5A5"/>
      </bottom>
      <diagonal/>
    </border>
    <border>
      <left style="thin">
        <color indexed="64"/>
      </left>
      <right style="thin">
        <color rgb="FFA5A5A5"/>
      </right>
      <top style="thin">
        <color rgb="FFA5A5A5"/>
      </top>
      <bottom style="thin">
        <color indexed="64"/>
      </bottom>
      <diagonal/>
    </border>
    <border>
      <left style="thin">
        <color rgb="FFA5A5A5"/>
      </left>
      <right/>
      <top/>
      <bottom style="thin">
        <color rgb="FFA5A5A5"/>
      </bottom>
      <diagonal/>
    </border>
    <border>
      <left style="thin">
        <color rgb="FFA5A5A5"/>
      </left>
      <right/>
      <top style="thin">
        <color rgb="FFA5A5A5"/>
      </top>
      <bottom/>
      <diagonal/>
    </border>
    <border>
      <left style="thin">
        <color rgb="FFB7B7B7"/>
      </left>
      <right/>
      <top style="thin">
        <color rgb="FFB7B7B7"/>
      </top>
      <bottom style="thin">
        <color rgb="FFB7B7B7"/>
      </bottom>
      <diagonal/>
    </border>
    <border>
      <left style="thin">
        <color indexed="64"/>
      </left>
      <right style="thin">
        <color rgb="FFA5A5A5"/>
      </right>
      <top style="thin">
        <color indexed="64"/>
      </top>
      <bottom style="thin">
        <color rgb="FFA5A5A5"/>
      </bottom>
      <diagonal/>
    </border>
    <border>
      <left style="thin">
        <color indexed="64"/>
      </left>
      <right style="thin">
        <color rgb="FFA5A5A5"/>
      </right>
      <top style="thin">
        <color rgb="FFA5A5A5"/>
      </top>
      <bottom/>
      <diagonal/>
    </border>
    <border>
      <left style="thin">
        <color indexed="64"/>
      </left>
      <right style="thin">
        <color rgb="FFB7B7B7"/>
      </right>
      <top style="thin">
        <color rgb="FFB7B7B7"/>
      </top>
      <bottom style="thin">
        <color rgb="FFB7B7B7"/>
      </bottom>
      <diagonal/>
    </border>
    <border>
      <left style="thin">
        <color indexed="64"/>
      </left>
      <right style="thin">
        <color rgb="FFA5A5A5"/>
      </right>
      <top/>
      <bottom style="thin">
        <color rgb="FFA5A5A5"/>
      </bottom>
      <diagonal/>
    </border>
    <border>
      <left style="thin">
        <color indexed="64"/>
      </left>
      <right style="thin">
        <color rgb="FFB7B7B7"/>
      </right>
      <top style="thin">
        <color rgb="FFB7B7B7"/>
      </top>
      <bottom style="thin">
        <color indexed="64"/>
      </bottom>
      <diagonal/>
    </border>
    <border>
      <left style="thin">
        <color rgb="FFA5A5A5"/>
      </left>
      <right style="thin">
        <color indexed="64"/>
      </right>
      <top style="thin">
        <color indexed="64"/>
      </top>
      <bottom style="thin">
        <color rgb="FFA5A5A5"/>
      </bottom>
      <diagonal/>
    </border>
    <border>
      <left style="thin">
        <color rgb="FFA5A5A5"/>
      </left>
      <right style="thin">
        <color indexed="64"/>
      </right>
      <top style="thin">
        <color rgb="FFA5A5A5"/>
      </top>
      <bottom/>
      <diagonal/>
    </border>
    <border>
      <left style="thin">
        <color rgb="FFB7B7B7"/>
      </left>
      <right style="thin">
        <color indexed="64"/>
      </right>
      <top style="thin">
        <color rgb="FFB7B7B7"/>
      </top>
      <bottom style="thin">
        <color rgb="FFB7B7B7"/>
      </bottom>
      <diagonal/>
    </border>
    <border>
      <left style="thin">
        <color rgb="FFA5A5A5"/>
      </left>
      <right style="thin">
        <color indexed="64"/>
      </right>
      <top/>
      <bottom style="thin">
        <color rgb="FFA5A5A5"/>
      </bottom>
      <diagonal/>
    </border>
    <border>
      <left style="thin">
        <color rgb="FFB7B7B7"/>
      </left>
      <right style="thin">
        <color indexed="64"/>
      </right>
      <top style="thin">
        <color rgb="FFB7B7B7"/>
      </top>
      <bottom style="thin">
        <color indexed="64"/>
      </bottom>
      <diagonal/>
    </border>
    <border>
      <left style="thin">
        <color indexed="64"/>
      </left>
      <right style="thin">
        <color rgb="FFB7B7B7"/>
      </right>
      <top style="thin">
        <color indexed="64"/>
      </top>
      <bottom style="thin">
        <color rgb="FFB7B7B7"/>
      </bottom>
      <diagonal/>
    </border>
    <border>
      <left style="thin">
        <color rgb="FFB7B7B7"/>
      </left>
      <right style="thin">
        <color indexed="64"/>
      </right>
      <top style="thin">
        <color indexed="64"/>
      </top>
      <bottom style="thin">
        <color rgb="FFB7B7B7"/>
      </bottom>
      <diagonal/>
    </border>
    <border>
      <left/>
      <right/>
      <top style="thin">
        <color rgb="FFA5A5A5"/>
      </top>
      <bottom style="thin">
        <color rgb="FFA5A5A5"/>
      </bottom>
      <diagonal/>
    </border>
    <border>
      <left/>
      <right style="thin">
        <color indexed="64"/>
      </right>
      <top style="thin">
        <color indexed="64"/>
      </top>
      <bottom style="thin">
        <color rgb="FFA5A5A5"/>
      </bottom>
      <diagonal/>
    </border>
    <border>
      <left/>
      <right style="thin">
        <color indexed="64"/>
      </right>
      <top style="thin">
        <color rgb="FFA5A5A5"/>
      </top>
      <bottom style="thin">
        <color rgb="FFA5A5A5"/>
      </bottom>
      <diagonal/>
    </border>
    <border>
      <left/>
      <right style="thin">
        <color indexed="64"/>
      </right>
      <top style="thin">
        <color rgb="FFA5A5A5"/>
      </top>
      <bottom style="thin">
        <color indexed="64"/>
      </bottom>
      <diagonal/>
    </border>
    <border>
      <left style="thin">
        <color rgb="FFA5A5A5"/>
      </left>
      <right style="thin">
        <color indexed="64"/>
      </right>
      <top style="thin">
        <color rgb="FFA5A5A5"/>
      </top>
      <bottom style="thin">
        <color indexed="64"/>
      </bottom>
      <diagonal/>
    </border>
    <border>
      <left style="thin">
        <color indexed="64"/>
      </left>
      <right/>
      <top style="thin">
        <color indexed="64"/>
      </top>
      <bottom style="thin">
        <color rgb="FFA5A5A5"/>
      </bottom>
      <diagonal/>
    </border>
    <border>
      <left style="thin">
        <color indexed="64"/>
      </left>
      <right/>
      <top style="thin">
        <color rgb="FFA5A5A5"/>
      </top>
      <bottom style="thin">
        <color rgb="FFA5A5A5"/>
      </bottom>
      <diagonal/>
    </border>
    <border>
      <left/>
      <right/>
      <top style="thin">
        <color rgb="FFA5A5A5"/>
      </top>
      <bottom/>
      <diagonal/>
    </border>
    <border>
      <left/>
      <right/>
      <top style="thin">
        <color indexed="64"/>
      </top>
      <bottom style="thin">
        <color rgb="FFA5A5A5"/>
      </bottom>
      <diagonal/>
    </border>
    <border>
      <left/>
      <right/>
      <top style="thin">
        <color rgb="FFA5A5A5"/>
      </top>
      <bottom style="thin">
        <color indexed="64"/>
      </bottom>
      <diagonal/>
    </border>
    <border>
      <left/>
      <right/>
      <top style="thin">
        <color rgb="FFB7B7B7"/>
      </top>
      <bottom style="thin">
        <color rgb="FFB7B7B7"/>
      </bottom>
      <diagonal/>
    </border>
    <border>
      <left/>
      <right/>
      <top/>
      <bottom style="thin">
        <color rgb="FFA5A5A5"/>
      </bottom>
      <diagonal/>
    </border>
    <border>
      <left/>
      <right/>
      <top style="thin">
        <color rgb="FFB7B7B7"/>
      </top>
      <bottom style="thin">
        <color indexed="64"/>
      </bottom>
      <diagonal/>
    </border>
    <border>
      <left/>
      <right/>
      <top style="thin">
        <color indexed="64"/>
      </top>
      <bottom style="thin">
        <color rgb="FFB7B7B7"/>
      </bottom>
      <diagonal/>
    </border>
    <border>
      <left style="thin">
        <color rgb="FFA5A5A5"/>
      </left>
      <right/>
      <top/>
      <bottom/>
      <diagonal/>
    </border>
  </borders>
  <cellStyleXfs count="5">
    <xf numFmtId="0" fontId="0" fillId="0" borderId="0"/>
    <xf numFmtId="0" fontId="14" fillId="0" borderId="0" applyNumberFormat="0" applyFill="0" applyBorder="0" applyAlignment="0" applyProtection="0"/>
    <xf numFmtId="43" fontId="13" fillId="0" borderId="0" applyFont="0" applyFill="0" applyBorder="0" applyAlignment="0" applyProtection="0"/>
    <xf numFmtId="0" fontId="2" fillId="0" borderId="0"/>
    <xf numFmtId="9" fontId="13" fillId="0" borderId="0" applyFont="0" applyFill="0" applyBorder="0" applyAlignment="0" applyProtection="0"/>
  </cellStyleXfs>
  <cellXfs count="645">
    <xf numFmtId="0" fontId="0" fillId="0" borderId="0" xfId="0" applyFont="1" applyAlignment="1"/>
    <xf numFmtId="0" fontId="15" fillId="0" borderId="0" xfId="0" applyFont="1"/>
    <xf numFmtId="0" fontId="15" fillId="0" borderId="0" xfId="0" applyFont="1" applyAlignment="1">
      <alignment vertical="center"/>
    </xf>
    <xf numFmtId="0" fontId="16" fillId="0" borderId="0" xfId="0" applyFont="1" applyAlignment="1">
      <alignment wrapText="1"/>
    </xf>
    <xf numFmtId="0" fontId="17" fillId="0" borderId="0" xfId="0" applyFont="1" applyAlignment="1">
      <alignment horizontal="center" vertical="center"/>
    </xf>
    <xf numFmtId="0" fontId="18" fillId="0" borderId="0" xfId="0" applyFont="1" applyAlignment="1">
      <alignment vertical="center"/>
    </xf>
    <xf numFmtId="0" fontId="0" fillId="0" borderId="0" xfId="0" applyFont="1" applyAlignment="1">
      <alignment horizontal="center" vertical="center"/>
    </xf>
    <xf numFmtId="0" fontId="19" fillId="2" borderId="15" xfId="0" applyFont="1" applyFill="1" applyBorder="1" applyAlignment="1">
      <alignment vertical="center" wrapText="1"/>
    </xf>
    <xf numFmtId="0" fontId="19" fillId="2" borderId="15" xfId="0" applyFont="1" applyFill="1" applyBorder="1" applyAlignment="1">
      <alignment horizontal="center" vertical="center"/>
    </xf>
    <xf numFmtId="0" fontId="0" fillId="3" borderId="15" xfId="0" applyFont="1" applyFill="1" applyBorder="1" applyAlignment="1">
      <alignment vertical="center"/>
    </xf>
    <xf numFmtId="3" fontId="0" fillId="0" borderId="15" xfId="0" applyNumberFormat="1" applyFont="1" applyBorder="1" applyAlignment="1">
      <alignment horizontal="center" vertical="center"/>
    </xf>
    <xf numFmtId="10" fontId="0" fillId="0" borderId="15" xfId="0" applyNumberFormat="1" applyFont="1" applyBorder="1" applyAlignment="1">
      <alignment horizontal="center" vertical="center"/>
    </xf>
    <xf numFmtId="0" fontId="0" fillId="0" borderId="15" xfId="0" applyFont="1" applyBorder="1" applyAlignment="1">
      <alignment horizontal="center" vertical="center"/>
    </xf>
    <xf numFmtId="0" fontId="0" fillId="3" borderId="15" xfId="0" applyFont="1" applyFill="1" applyBorder="1" applyAlignment="1">
      <alignment vertical="center" wrapText="1"/>
    </xf>
    <xf numFmtId="0" fontId="19" fillId="2" borderId="15" xfId="0" applyFont="1" applyFill="1" applyBorder="1" applyAlignment="1">
      <alignment vertical="center"/>
    </xf>
    <xf numFmtId="0" fontId="18" fillId="0" borderId="0" xfId="0" applyFont="1" applyAlignment="1">
      <alignment horizontal="left" vertical="center"/>
    </xf>
    <xf numFmtId="0" fontId="20" fillId="4" borderId="0" xfId="0" applyFont="1" applyFill="1" applyBorder="1" applyAlignment="1">
      <alignment horizontal="center" vertical="center"/>
    </xf>
    <xf numFmtId="0" fontId="20" fillId="0" borderId="0" xfId="0" applyFont="1" applyAlignment="1">
      <alignment horizontal="center" vertical="center"/>
    </xf>
    <xf numFmtId="0" fontId="21" fillId="5" borderId="15" xfId="0" applyFont="1" applyFill="1" applyBorder="1" applyAlignment="1">
      <alignment horizontal="center" vertical="center"/>
    </xf>
    <xf numFmtId="0" fontId="21" fillId="5" borderId="15" xfId="0" applyFont="1" applyFill="1" applyBorder="1" applyAlignment="1">
      <alignment horizontal="center" vertical="center" wrapText="1"/>
    </xf>
    <xf numFmtId="0" fontId="20" fillId="0" borderId="15" xfId="0" applyFont="1" applyBorder="1" applyAlignment="1">
      <alignment horizontal="center" vertical="center"/>
    </xf>
    <xf numFmtId="0" fontId="20" fillId="0" borderId="15" xfId="0" applyFont="1" applyBorder="1" applyAlignment="1">
      <alignment horizontal="left" vertical="center" wrapText="1"/>
    </xf>
    <xf numFmtId="0" fontId="20" fillId="0" borderId="15" xfId="0" applyFont="1" applyBorder="1" applyAlignment="1">
      <alignment horizontal="center" vertical="center" wrapText="1"/>
    </xf>
    <xf numFmtId="0" fontId="20" fillId="6" borderId="15" xfId="0" applyFont="1" applyFill="1" applyBorder="1" applyAlignment="1">
      <alignment horizontal="center" vertical="center"/>
    </xf>
    <xf numFmtId="0" fontId="21" fillId="6" borderId="15" xfId="0" applyFont="1" applyFill="1" applyBorder="1" applyAlignment="1">
      <alignment horizontal="left" vertical="center" wrapText="1"/>
    </xf>
    <xf numFmtId="0" fontId="20" fillId="0" borderId="15" xfId="0" applyFont="1" applyBorder="1" applyAlignment="1">
      <alignment horizontal="left" vertical="top" wrapText="1"/>
    </xf>
    <xf numFmtId="0" fontId="20" fillId="0" borderId="0" xfId="0" applyFont="1" applyAlignment="1">
      <alignment horizontal="left" vertical="center" wrapText="1"/>
    </xf>
    <xf numFmtId="0" fontId="22" fillId="0" borderId="0" xfId="0" applyFont="1"/>
    <xf numFmtId="0" fontId="20" fillId="0" borderId="0" xfId="0" applyFont="1" applyAlignment="1">
      <alignment horizontal="center" vertical="center" wrapText="1"/>
    </xf>
    <xf numFmtId="0" fontId="21" fillId="5" borderId="15" xfId="0" applyFont="1" applyFill="1" applyBorder="1" applyAlignment="1">
      <alignment horizontal="left" vertical="center" wrapText="1"/>
    </xf>
    <xf numFmtId="0" fontId="20" fillId="7" borderId="15" xfId="0" applyFont="1" applyFill="1" applyBorder="1" applyAlignment="1">
      <alignment horizontal="center" vertical="center" wrapText="1"/>
    </xf>
    <xf numFmtId="0" fontId="21" fillId="6" borderId="15" xfId="0" applyFont="1" applyFill="1" applyBorder="1" applyAlignment="1">
      <alignment horizontal="left" vertical="top" wrapText="1"/>
    </xf>
    <xf numFmtId="0" fontId="21" fillId="6" borderId="15" xfId="0" applyFont="1" applyFill="1" applyBorder="1" applyAlignment="1">
      <alignment horizontal="center" vertical="center" wrapText="1"/>
    </xf>
    <xf numFmtId="0" fontId="20" fillId="0" borderId="17" xfId="0" applyFont="1" applyBorder="1" applyAlignment="1">
      <alignment horizontal="center" vertical="center" wrapText="1"/>
    </xf>
    <xf numFmtId="0" fontId="20" fillId="6" borderId="15" xfId="0" applyFont="1" applyFill="1" applyBorder="1" applyAlignment="1">
      <alignment horizontal="center" vertical="center" wrapText="1"/>
    </xf>
    <xf numFmtId="0" fontId="21" fillId="8" borderId="15"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5" xfId="0" applyFont="1" applyFill="1" applyBorder="1" applyAlignment="1">
      <alignment horizontal="left" vertical="center" wrapText="1"/>
    </xf>
    <xf numFmtId="0" fontId="20" fillId="3" borderId="15" xfId="0" applyFont="1" applyFill="1" applyBorder="1" applyAlignment="1">
      <alignment horizontal="center" vertical="center"/>
    </xf>
    <xf numFmtId="0" fontId="21" fillId="0" borderId="15" xfId="0" applyFont="1" applyBorder="1" applyAlignment="1">
      <alignment horizontal="center" vertical="center" wrapText="1"/>
    </xf>
    <xf numFmtId="0" fontId="21" fillId="7" borderId="15" xfId="0" applyFont="1" applyFill="1" applyBorder="1" applyAlignment="1">
      <alignment horizontal="center" vertical="center" wrapText="1"/>
    </xf>
    <xf numFmtId="0" fontId="21" fillId="5" borderId="15" xfId="0" applyFont="1" applyFill="1" applyBorder="1" applyAlignment="1">
      <alignment horizontal="left" vertical="top" wrapText="1"/>
    </xf>
    <xf numFmtId="0" fontId="20" fillId="0" borderId="0" xfId="0" applyFont="1" applyAlignment="1">
      <alignment horizontal="left" vertical="top" wrapText="1"/>
    </xf>
    <xf numFmtId="0" fontId="20" fillId="3" borderId="15" xfId="0" applyFont="1" applyFill="1" applyBorder="1" applyAlignment="1">
      <alignment horizontal="left" vertical="top" wrapText="1"/>
    </xf>
    <xf numFmtId="0" fontId="20" fillId="3" borderId="16" xfId="0" applyFont="1" applyFill="1" applyBorder="1" applyAlignment="1">
      <alignment horizontal="left" vertical="top" wrapText="1"/>
    </xf>
    <xf numFmtId="0" fontId="20" fillId="3" borderId="16" xfId="0" applyFont="1" applyFill="1" applyBorder="1" applyAlignment="1">
      <alignment horizontal="center" vertical="center" wrapText="1"/>
    </xf>
    <xf numFmtId="0" fontId="21" fillId="6" borderId="15" xfId="0" applyFont="1" applyFill="1" applyBorder="1" applyAlignment="1">
      <alignment horizontal="center" vertical="center"/>
    </xf>
    <xf numFmtId="0" fontId="20" fillId="3" borderId="16" xfId="0" applyFont="1" applyFill="1" applyBorder="1" applyAlignment="1">
      <alignment horizontal="center" vertical="center"/>
    </xf>
    <xf numFmtId="0" fontId="20" fillId="3" borderId="18" xfId="0" applyFont="1" applyFill="1" applyBorder="1" applyAlignment="1">
      <alignment horizontal="center" vertical="center"/>
    </xf>
    <xf numFmtId="0" fontId="21" fillId="5" borderId="19" xfId="0" applyFont="1" applyFill="1" applyBorder="1" applyAlignment="1">
      <alignment horizontal="center" vertical="center" wrapText="1"/>
    </xf>
    <xf numFmtId="0" fontId="21" fillId="5" borderId="19" xfId="0" applyFont="1" applyFill="1" applyBorder="1" applyAlignment="1">
      <alignment horizontal="left" vertical="center" wrapText="1"/>
    </xf>
    <xf numFmtId="0" fontId="21" fillId="6" borderId="20" xfId="0" applyFont="1" applyFill="1" applyBorder="1" applyAlignment="1">
      <alignment horizontal="center" vertical="center" wrapText="1"/>
    </xf>
    <xf numFmtId="0" fontId="20" fillId="6" borderId="19" xfId="0" applyFont="1" applyFill="1" applyBorder="1" applyAlignment="1">
      <alignment horizontal="center" vertical="center"/>
    </xf>
    <xf numFmtId="0" fontId="20" fillId="3" borderId="21" xfId="0" applyFont="1" applyFill="1" applyBorder="1" applyAlignment="1">
      <alignment horizontal="center" vertical="center"/>
    </xf>
    <xf numFmtId="0" fontId="20" fillId="6" borderId="16" xfId="0" applyFont="1" applyFill="1" applyBorder="1" applyAlignment="1">
      <alignment horizontal="center" vertical="center"/>
    </xf>
    <xf numFmtId="0" fontId="20" fillId="7" borderId="16" xfId="0" applyFont="1" applyFill="1" applyBorder="1" applyAlignment="1">
      <alignment horizontal="center" vertical="center"/>
    </xf>
    <xf numFmtId="0" fontId="20" fillId="3" borderId="19" xfId="0" applyFont="1" applyFill="1" applyBorder="1" applyAlignment="1">
      <alignment horizontal="center" vertical="center"/>
    </xf>
    <xf numFmtId="0" fontId="21" fillId="6" borderId="19" xfId="0" applyFont="1" applyFill="1" applyBorder="1" applyAlignment="1">
      <alignment horizontal="center" vertical="center" wrapText="1"/>
    </xf>
    <xf numFmtId="0" fontId="21" fillId="5" borderId="0" xfId="0" applyFont="1" applyFill="1" applyBorder="1" applyAlignment="1">
      <alignment horizontal="center" vertical="center" wrapText="1"/>
    </xf>
    <xf numFmtId="0" fontId="21" fillId="5" borderId="0" xfId="0" applyFont="1" applyFill="1" applyBorder="1" applyAlignment="1">
      <alignment horizontal="left" vertical="center" wrapText="1"/>
    </xf>
    <xf numFmtId="0" fontId="20" fillId="5" borderId="0" xfId="0" applyFont="1" applyFill="1" applyBorder="1" applyAlignment="1">
      <alignment vertical="center" wrapText="1"/>
    </xf>
    <xf numFmtId="0" fontId="20" fillId="5" borderId="0" xfId="0" applyFont="1" applyFill="1" applyBorder="1" applyAlignment="1">
      <alignment horizontal="center" vertical="center" wrapText="1"/>
    </xf>
    <xf numFmtId="0" fontId="21" fillId="5" borderId="16" xfId="0" applyFont="1" applyFill="1" applyBorder="1" applyAlignment="1">
      <alignment horizontal="center" vertical="center"/>
    </xf>
    <xf numFmtId="0" fontId="21" fillId="5" borderId="16" xfId="0" applyFont="1" applyFill="1" applyBorder="1" applyAlignment="1">
      <alignment horizontal="left" vertical="top"/>
    </xf>
    <xf numFmtId="0" fontId="21" fillId="5" borderId="19" xfId="0" applyFont="1" applyFill="1" applyBorder="1" applyAlignment="1">
      <alignment horizontal="center" vertical="center"/>
    </xf>
    <xf numFmtId="0" fontId="21" fillId="5" borderId="19" xfId="0" applyFont="1" applyFill="1" applyBorder="1" applyAlignment="1">
      <alignment horizontal="left" vertical="top"/>
    </xf>
    <xf numFmtId="0" fontId="21" fillId="6" borderId="19" xfId="0" applyFont="1" applyFill="1" applyBorder="1" applyAlignment="1">
      <alignment horizontal="center" vertical="center"/>
    </xf>
    <xf numFmtId="0" fontId="20" fillId="0" borderId="0" xfId="0" applyFont="1" applyAlignment="1">
      <alignment horizontal="left" vertical="top"/>
    </xf>
    <xf numFmtId="0" fontId="21" fillId="5" borderId="15" xfId="0" applyFont="1" applyFill="1" applyBorder="1" applyAlignment="1">
      <alignment horizontal="left" vertical="center"/>
    </xf>
    <xf numFmtId="0" fontId="20" fillId="3" borderId="22" xfId="0" applyFont="1" applyFill="1" applyBorder="1" applyAlignment="1">
      <alignment horizontal="center" vertical="center" wrapText="1"/>
    </xf>
    <xf numFmtId="0" fontId="20" fillId="0" borderId="0" xfId="0" applyFont="1" applyAlignment="1">
      <alignment horizontal="left" vertical="center"/>
    </xf>
    <xf numFmtId="0" fontId="21" fillId="5" borderId="15" xfId="0" applyFont="1" applyFill="1" applyBorder="1" applyAlignment="1">
      <alignment horizontal="left" vertical="top"/>
    </xf>
    <xf numFmtId="0" fontId="20" fillId="6" borderId="23"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1" fillId="0" borderId="0" xfId="0" applyFont="1" applyAlignment="1">
      <alignment horizontal="center" vertical="center" wrapText="1"/>
    </xf>
    <xf numFmtId="0" fontId="21" fillId="5" borderId="0" xfId="0" applyFont="1" applyFill="1" applyBorder="1" applyAlignment="1">
      <alignment horizontal="left" vertical="top" wrapText="1"/>
    </xf>
    <xf numFmtId="0" fontId="21" fillId="5" borderId="16" xfId="0" applyFont="1" applyFill="1" applyBorder="1" applyAlignment="1">
      <alignment horizontal="center" vertical="center" wrapText="1"/>
    </xf>
    <xf numFmtId="0" fontId="20" fillId="9" borderId="15" xfId="0" applyFont="1" applyFill="1" applyBorder="1" applyAlignment="1">
      <alignment horizontal="center" vertical="center" wrapText="1"/>
    </xf>
    <xf numFmtId="0" fontId="20" fillId="3" borderId="0" xfId="0" applyFont="1" applyFill="1" applyBorder="1" applyAlignment="1">
      <alignment horizontal="center" vertical="center" wrapText="1"/>
    </xf>
    <xf numFmtId="0" fontId="20" fillId="10" borderId="15" xfId="0" applyFont="1" applyFill="1" applyBorder="1" applyAlignment="1">
      <alignment horizontal="center" vertical="center" wrapText="1"/>
    </xf>
    <xf numFmtId="0" fontId="18" fillId="0" borderId="0" xfId="0" applyFont="1" applyAlignment="1">
      <alignment wrapText="1"/>
    </xf>
    <xf numFmtId="0" fontId="20" fillId="8" borderId="15" xfId="0" applyFont="1" applyFill="1" applyBorder="1" applyAlignment="1">
      <alignment horizontal="center" vertical="center" wrapText="1"/>
    </xf>
    <xf numFmtId="0" fontId="23" fillId="0" borderId="0" xfId="0" applyFont="1" applyAlignment="1">
      <alignment vertical="center"/>
    </xf>
    <xf numFmtId="0" fontId="22" fillId="0" borderId="0" xfId="0" applyFont="1" applyAlignment="1">
      <alignment vertical="center"/>
    </xf>
    <xf numFmtId="0" fontId="20" fillId="6" borderId="24" xfId="0" applyFont="1" applyFill="1" applyBorder="1" applyAlignment="1">
      <alignment horizontal="center" vertical="center" wrapText="1"/>
    </xf>
    <xf numFmtId="0" fontId="20" fillId="3" borderId="24" xfId="0" applyFont="1" applyFill="1" applyBorder="1" applyAlignment="1">
      <alignment horizontal="center" vertical="center" wrapText="1"/>
    </xf>
    <xf numFmtId="0" fontId="24" fillId="3" borderId="24" xfId="0" applyFont="1" applyFill="1" applyBorder="1" applyAlignment="1">
      <alignment horizontal="center" vertical="center" wrapText="1"/>
    </xf>
    <xf numFmtId="0" fontId="20" fillId="3" borderId="0" xfId="0" applyFont="1" applyFill="1" applyBorder="1" applyAlignment="1">
      <alignment horizontal="left" vertical="center" wrapText="1"/>
    </xf>
    <xf numFmtId="0" fontId="24" fillId="3" borderId="19" xfId="0" applyFont="1" applyFill="1" applyBorder="1" applyAlignment="1">
      <alignment horizontal="center" vertical="center" wrapText="1"/>
    </xf>
    <xf numFmtId="0" fontId="18" fillId="0" borderId="0" xfId="0" applyFont="1" applyAlignment="1">
      <alignment vertical="center" wrapText="1"/>
    </xf>
    <xf numFmtId="0" fontId="21" fillId="11" borderId="15" xfId="0" applyFont="1" applyFill="1" applyBorder="1" applyAlignment="1">
      <alignment horizontal="center" vertical="center" wrapText="1"/>
    </xf>
    <xf numFmtId="0" fontId="20" fillId="0" borderId="24" xfId="0" applyFont="1" applyBorder="1" applyAlignment="1">
      <alignment horizontal="center" vertical="center" wrapText="1"/>
    </xf>
    <xf numFmtId="0" fontId="21" fillId="7" borderId="16"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1" fillId="7" borderId="15" xfId="0" applyFont="1" applyFill="1" applyBorder="1" applyAlignment="1">
      <alignment horizontal="left" vertical="top" wrapText="1"/>
    </xf>
    <xf numFmtId="0" fontId="20" fillId="3" borderId="19" xfId="0" applyFont="1" applyFill="1" applyBorder="1" applyAlignment="1">
      <alignment horizontal="center" vertical="center" wrapText="1"/>
    </xf>
    <xf numFmtId="0" fontId="20" fillId="3" borderId="0" xfId="0" applyFont="1" applyFill="1" applyBorder="1" applyAlignment="1">
      <alignment horizontal="left" vertical="top"/>
    </xf>
    <xf numFmtId="0" fontId="20" fillId="6" borderId="16" xfId="0" applyFont="1" applyFill="1" applyBorder="1" applyAlignment="1">
      <alignment horizontal="center" vertical="center" wrapText="1"/>
    </xf>
    <xf numFmtId="0" fontId="21" fillId="7" borderId="15" xfId="0" applyFont="1" applyFill="1" applyBorder="1" applyAlignment="1">
      <alignment horizontal="center" vertical="top" wrapText="1"/>
    </xf>
    <xf numFmtId="0" fontId="21" fillId="3" borderId="25" xfId="0" applyFont="1" applyFill="1" applyBorder="1" applyAlignment="1">
      <alignment horizontal="center" vertical="center" wrapText="1"/>
    </xf>
    <xf numFmtId="0" fontId="21" fillId="5" borderId="19" xfId="0" applyFont="1" applyFill="1" applyBorder="1" applyAlignment="1">
      <alignment horizontal="left" vertical="top" wrapText="1"/>
    </xf>
    <xf numFmtId="0" fontId="20" fillId="3" borderId="19" xfId="0" applyFont="1" applyFill="1" applyBorder="1" applyAlignment="1">
      <alignment horizontal="center" vertical="top" wrapText="1"/>
    </xf>
    <xf numFmtId="0" fontId="21" fillId="7" borderId="19" xfId="0" applyFont="1" applyFill="1" applyBorder="1" applyAlignment="1">
      <alignment horizontal="center" vertical="center" wrapText="1"/>
    </xf>
    <xf numFmtId="0" fontId="21" fillId="3" borderId="19" xfId="0" applyFont="1" applyFill="1" applyBorder="1" applyAlignment="1">
      <alignment horizontal="center" vertical="center" wrapText="1"/>
    </xf>
    <xf numFmtId="0" fontId="25" fillId="5" borderId="15" xfId="0" applyFont="1" applyFill="1" applyBorder="1" applyAlignment="1">
      <alignment horizontal="left" vertical="top" wrapText="1"/>
    </xf>
    <xf numFmtId="0" fontId="21" fillId="7" borderId="19" xfId="0" applyFont="1" applyFill="1" applyBorder="1" applyAlignment="1">
      <alignment horizontal="center" vertical="top" wrapText="1"/>
    </xf>
    <xf numFmtId="0" fontId="21" fillId="3" borderId="19" xfId="0" applyFont="1" applyFill="1" applyBorder="1" applyAlignment="1">
      <alignment horizontal="center" vertical="top" wrapText="1"/>
    </xf>
    <xf numFmtId="0" fontId="22" fillId="0" borderId="0" xfId="0" applyFont="1" applyAlignment="1">
      <alignment vertical="center" wrapText="1"/>
    </xf>
    <xf numFmtId="0" fontId="20" fillId="8" borderId="16" xfId="0" applyFont="1" applyFill="1" applyBorder="1" applyAlignment="1">
      <alignment horizontal="center" vertical="center" wrapText="1"/>
    </xf>
    <xf numFmtId="0" fontId="22" fillId="3" borderId="0" xfId="0" applyFont="1" applyFill="1" applyBorder="1" applyAlignment="1">
      <alignment vertical="center" wrapText="1"/>
    </xf>
    <xf numFmtId="0" fontId="20" fillId="5" borderId="15" xfId="0" applyFont="1" applyFill="1" applyBorder="1" applyAlignment="1">
      <alignment horizontal="left" vertical="center" wrapText="1"/>
    </xf>
    <xf numFmtId="0" fontId="20" fillId="12" borderId="15" xfId="0" applyFont="1" applyFill="1" applyBorder="1" applyAlignment="1">
      <alignment horizontal="center" vertical="center" wrapText="1"/>
    </xf>
    <xf numFmtId="0" fontId="20" fillId="12" borderId="0" xfId="0" applyFont="1" applyFill="1" applyAlignment="1">
      <alignment horizontal="center" vertical="center" wrapText="1"/>
    </xf>
    <xf numFmtId="0" fontId="0" fillId="12" borderId="0" xfId="0" applyFont="1" applyFill="1" applyAlignment="1"/>
    <xf numFmtId="0" fontId="0" fillId="0" borderId="0" xfId="0" applyFont="1" applyAlignment="1"/>
    <xf numFmtId="0" fontId="20" fillId="0" borderId="0" xfId="0" applyFont="1" applyAlignment="1">
      <alignment horizontal="center" vertical="center"/>
    </xf>
    <xf numFmtId="0" fontId="0" fillId="0" borderId="0" xfId="0" applyFont="1" applyAlignment="1"/>
    <xf numFmtId="0" fontId="20" fillId="0" borderId="0" xfId="0" applyFont="1" applyAlignment="1">
      <alignment horizontal="center" vertical="center" wrapText="1"/>
    </xf>
    <xf numFmtId="0" fontId="0" fillId="0" borderId="0" xfId="0" applyFont="1" applyBorder="1" applyAlignment="1"/>
    <xf numFmtId="0" fontId="0" fillId="0" borderId="0" xfId="0" applyFont="1" applyBorder="1" applyAlignment="1">
      <alignment horizontal="center"/>
    </xf>
    <xf numFmtId="0" fontId="14" fillId="4" borderId="0" xfId="1" applyFill="1" applyBorder="1" applyAlignment="1">
      <alignment horizontal="center"/>
    </xf>
    <xf numFmtId="0" fontId="0" fillId="0" borderId="0" xfId="0" applyFont="1" applyAlignment="1"/>
    <xf numFmtId="0" fontId="18"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horizontal="left" vertical="center" wrapText="1"/>
    </xf>
    <xf numFmtId="0" fontId="20" fillId="0" borderId="0" xfId="0" applyFont="1" applyAlignment="1">
      <alignment horizontal="right" vertical="center" wrapText="1"/>
    </xf>
    <xf numFmtId="0" fontId="20" fillId="0" borderId="0" xfId="0" applyFont="1" applyAlignment="1">
      <alignment horizontal="center" vertical="center" wrapText="1"/>
    </xf>
    <xf numFmtId="0" fontId="0" fillId="0" borderId="0" xfId="0" applyFont="1" applyBorder="1" applyAlignment="1"/>
    <xf numFmtId="0" fontId="20" fillId="0" borderId="0" xfId="0" applyFont="1" applyFill="1" applyBorder="1" applyAlignment="1">
      <alignment horizontal="center" vertical="center"/>
    </xf>
    <xf numFmtId="0" fontId="21" fillId="5" borderId="1" xfId="0" applyFont="1" applyFill="1" applyBorder="1" applyAlignment="1">
      <alignment horizontal="center" vertical="center" wrapText="1"/>
    </xf>
    <xf numFmtId="0" fontId="29" fillId="13" borderId="1"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20" fillId="0" borderId="1" xfId="0" applyFont="1" applyBorder="1" applyAlignment="1">
      <alignment horizontal="center" vertical="center"/>
    </xf>
    <xf numFmtId="0" fontId="20" fillId="0" borderId="1" xfId="0" applyFont="1" applyBorder="1" applyAlignment="1">
      <alignment horizontal="right" vertical="center"/>
    </xf>
    <xf numFmtId="0" fontId="21" fillId="0" borderId="1" xfId="0" applyFont="1" applyBorder="1" applyAlignment="1">
      <alignment horizontal="center" vertical="center"/>
    </xf>
    <xf numFmtId="0" fontId="21" fillId="6" borderId="17" xfId="0" applyFont="1" applyFill="1" applyBorder="1" applyAlignment="1">
      <alignment horizontal="left" vertical="center" wrapText="1"/>
    </xf>
    <xf numFmtId="0" fontId="20" fillId="6" borderId="17" xfId="0" applyFont="1" applyFill="1" applyBorder="1" applyAlignment="1">
      <alignment horizontal="left" vertical="center" wrapText="1"/>
    </xf>
    <xf numFmtId="0" fontId="20" fillId="0" borderId="26" xfId="0" applyFont="1" applyBorder="1" applyAlignment="1">
      <alignment horizontal="center" vertical="center"/>
    </xf>
    <xf numFmtId="0" fontId="20" fillId="6" borderId="26" xfId="0" applyFont="1" applyFill="1" applyBorder="1" applyAlignment="1">
      <alignment horizontal="center" vertical="center"/>
    </xf>
    <xf numFmtId="0" fontId="20" fillId="6" borderId="27" xfId="0" applyFont="1" applyFill="1" applyBorder="1" applyAlignment="1">
      <alignment horizontal="center" vertical="center"/>
    </xf>
    <xf numFmtId="0" fontId="20" fillId="0" borderId="28" xfId="0" applyFont="1" applyBorder="1" applyAlignment="1">
      <alignment horizontal="center" vertical="center"/>
    </xf>
    <xf numFmtId="0" fontId="30" fillId="0" borderId="1" xfId="0" applyFont="1" applyBorder="1" applyAlignment="1">
      <alignment horizontal="center" vertical="center" wrapText="1"/>
    </xf>
    <xf numFmtId="0" fontId="31" fillId="15" borderId="1" xfId="0" applyFont="1" applyFill="1" applyBorder="1" applyAlignment="1">
      <alignment horizontal="center" vertical="center"/>
    </xf>
    <xf numFmtId="0" fontId="31" fillId="15" borderId="1" xfId="0" applyFont="1" applyFill="1" applyBorder="1" applyAlignment="1">
      <alignment horizontal="center" vertical="center" wrapText="1"/>
    </xf>
    <xf numFmtId="10" fontId="20" fillId="0" borderId="1" xfId="4" applyNumberFormat="1" applyFont="1" applyBorder="1" applyAlignment="1">
      <alignment horizontal="center" vertical="center" wrapText="1"/>
    </xf>
    <xf numFmtId="0" fontId="21" fillId="6" borderId="27" xfId="0" applyFont="1" applyFill="1" applyBorder="1" applyAlignment="1">
      <alignment horizontal="center" vertical="center" wrapText="1"/>
    </xf>
    <xf numFmtId="0" fontId="20" fillId="3" borderId="27" xfId="0" applyFont="1" applyFill="1" applyBorder="1" applyAlignment="1">
      <alignment horizontal="center" vertical="center" wrapText="1"/>
    </xf>
    <xf numFmtId="0" fontId="21" fillId="6" borderId="17" xfId="0" applyFont="1" applyFill="1" applyBorder="1" applyAlignment="1">
      <alignment horizontal="left" vertical="top" wrapText="1"/>
    </xf>
    <xf numFmtId="0" fontId="21" fillId="8" borderId="17" xfId="0" applyFont="1" applyFill="1" applyBorder="1" applyAlignment="1">
      <alignment horizontal="left" vertical="center" wrapText="1"/>
    </xf>
    <xf numFmtId="0" fontId="20" fillId="3" borderId="17" xfId="0" applyFont="1" applyFill="1" applyBorder="1" applyAlignment="1">
      <alignment horizontal="left" vertical="center" wrapText="1"/>
    </xf>
    <xf numFmtId="0" fontId="21" fillId="6" borderId="26" xfId="0" applyFont="1" applyFill="1" applyBorder="1" applyAlignment="1">
      <alignment horizontal="center" vertical="center" wrapText="1"/>
    </xf>
    <xf numFmtId="0" fontId="20" fillId="6" borderId="26" xfId="0" applyFont="1" applyFill="1" applyBorder="1" applyAlignment="1">
      <alignment horizontal="center" vertical="center" wrapText="1"/>
    </xf>
    <xf numFmtId="0" fontId="21" fillId="6" borderId="29" xfId="0" applyFont="1" applyFill="1" applyBorder="1" applyAlignment="1">
      <alignment horizontal="left" vertical="center" wrapText="1"/>
    </xf>
    <xf numFmtId="0" fontId="20" fillId="3" borderId="30" xfId="0" applyFont="1" applyFill="1" applyBorder="1" applyAlignment="1">
      <alignment horizontal="left" vertical="center" wrapText="1"/>
    </xf>
    <xf numFmtId="0" fontId="21" fillId="6" borderId="31" xfId="0" applyFont="1" applyFill="1" applyBorder="1" applyAlignment="1">
      <alignment horizontal="left" vertical="center" wrapText="1"/>
    </xf>
    <xf numFmtId="0" fontId="20" fillId="3" borderId="29" xfId="0" applyFont="1" applyFill="1" applyBorder="1" applyAlignment="1">
      <alignment horizontal="left" vertical="center" wrapText="1"/>
    </xf>
    <xf numFmtId="0" fontId="20" fillId="7" borderId="17" xfId="0" applyFont="1" applyFill="1" applyBorder="1" applyAlignment="1">
      <alignment horizontal="left" vertical="center" wrapText="1"/>
    </xf>
    <xf numFmtId="0" fontId="21" fillId="16" borderId="31" xfId="0" applyFont="1" applyFill="1" applyBorder="1" applyAlignment="1">
      <alignment horizontal="left" vertical="center" wrapText="1"/>
    </xf>
    <xf numFmtId="0" fontId="20" fillId="0" borderId="31" xfId="0" applyFont="1" applyBorder="1" applyAlignment="1">
      <alignment horizontal="left" vertical="center" wrapText="1"/>
    </xf>
    <xf numFmtId="0" fontId="21" fillId="6" borderId="37" xfId="0" applyFont="1" applyFill="1" applyBorder="1" applyAlignment="1">
      <alignment horizontal="left" vertical="center" wrapText="1"/>
    </xf>
    <xf numFmtId="0" fontId="21" fillId="6" borderId="27" xfId="0" applyFont="1" applyFill="1" applyBorder="1" applyAlignment="1">
      <alignment horizontal="left" vertical="center" wrapText="1"/>
    </xf>
    <xf numFmtId="0" fontId="20" fillId="3" borderId="27" xfId="0" applyFont="1" applyFill="1" applyBorder="1" applyAlignment="1">
      <alignment horizontal="center" vertical="center"/>
    </xf>
    <xf numFmtId="0" fontId="20" fillId="3" borderId="27" xfId="0" applyFont="1" applyFill="1" applyBorder="1" applyAlignment="1">
      <alignment horizontal="left" vertical="center" wrapText="1"/>
    </xf>
    <xf numFmtId="0" fontId="20" fillId="3" borderId="38" xfId="0" applyFont="1" applyFill="1" applyBorder="1" applyAlignment="1">
      <alignment horizontal="left" vertical="center" wrapText="1"/>
    </xf>
    <xf numFmtId="0" fontId="21" fillId="6" borderId="39" xfId="0" applyFont="1" applyFill="1" applyBorder="1" applyAlignment="1">
      <alignment horizontal="left" vertical="center" wrapText="1"/>
    </xf>
    <xf numFmtId="0" fontId="20" fillId="3" borderId="40" xfId="0" applyFont="1" applyFill="1" applyBorder="1" applyAlignment="1">
      <alignment horizontal="left" vertical="center" wrapText="1"/>
    </xf>
    <xf numFmtId="0" fontId="20" fillId="6" borderId="27" xfId="0" applyFont="1" applyFill="1" applyBorder="1" applyAlignment="1">
      <alignment horizontal="left" vertical="center" wrapText="1"/>
    </xf>
    <xf numFmtId="0" fontId="20" fillId="7" borderId="27" xfId="0" applyFont="1" applyFill="1" applyBorder="1" applyAlignment="1">
      <alignment horizontal="left" vertical="center" wrapText="1"/>
    </xf>
    <xf numFmtId="0" fontId="21" fillId="16" borderId="39" xfId="0" applyFont="1" applyFill="1" applyBorder="1" applyAlignment="1">
      <alignment horizontal="left" vertical="center" wrapText="1"/>
    </xf>
    <xf numFmtId="0" fontId="20" fillId="0" borderId="39"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1" xfId="0" applyFont="1" applyBorder="1" applyAlignment="1">
      <alignment horizontal="center" vertical="center"/>
    </xf>
    <xf numFmtId="0" fontId="20" fillId="3" borderId="31" xfId="0" applyFont="1" applyFill="1" applyBorder="1" applyAlignment="1">
      <alignment horizontal="left" vertical="center" wrapText="1"/>
    </xf>
    <xf numFmtId="0" fontId="20" fillId="17" borderId="31" xfId="0" applyFont="1" applyFill="1" applyBorder="1" applyAlignment="1">
      <alignment horizontal="left" vertical="top" wrapText="1"/>
    </xf>
    <xf numFmtId="0" fontId="20" fillId="3" borderId="31" xfId="0" applyFont="1" applyFill="1" applyBorder="1" applyAlignment="1">
      <alignment horizontal="left" vertical="top" wrapText="1"/>
    </xf>
    <xf numFmtId="0" fontId="21" fillId="6" borderId="31" xfId="0" applyFont="1" applyFill="1" applyBorder="1" applyAlignment="1">
      <alignment horizontal="left" vertical="top" wrapText="1"/>
    </xf>
    <xf numFmtId="0" fontId="21" fillId="16" borderId="42" xfId="0" applyFont="1" applyFill="1" applyBorder="1" applyAlignment="1">
      <alignment horizontal="center" vertical="center"/>
    </xf>
    <xf numFmtId="0" fontId="21" fillId="16" borderId="43" xfId="0" applyFont="1" applyFill="1" applyBorder="1" applyAlignment="1">
      <alignment horizontal="center" vertical="center"/>
    </xf>
    <xf numFmtId="0" fontId="21" fillId="16" borderId="34" xfId="0" applyFont="1" applyFill="1" applyBorder="1" applyAlignment="1">
      <alignment horizontal="center" vertical="center"/>
    </xf>
    <xf numFmtId="0" fontId="21" fillId="16" borderId="39" xfId="0" applyFont="1" applyFill="1" applyBorder="1" applyAlignment="1">
      <alignment horizontal="center" vertical="center"/>
    </xf>
    <xf numFmtId="0" fontId="20" fillId="0" borderId="34" xfId="0" applyFont="1" applyBorder="1" applyAlignment="1">
      <alignment horizontal="center" vertical="center"/>
    </xf>
    <xf numFmtId="0" fontId="21" fillId="3" borderId="39" xfId="0" applyFont="1" applyFill="1" applyBorder="1" applyAlignment="1">
      <alignment horizontal="center" vertical="center"/>
    </xf>
    <xf numFmtId="0" fontId="21" fillId="17" borderId="39" xfId="0" applyFont="1" applyFill="1" applyBorder="1" applyAlignment="1">
      <alignment horizontal="left" vertical="top" wrapText="1"/>
    </xf>
    <xf numFmtId="0" fontId="20" fillId="3" borderId="39" xfId="0" applyFont="1" applyFill="1" applyBorder="1" applyAlignment="1">
      <alignment horizontal="center" vertical="center"/>
    </xf>
    <xf numFmtId="0" fontId="20" fillId="0" borderId="39" xfId="0" applyFont="1" applyBorder="1" applyAlignment="1">
      <alignment horizontal="center" vertical="center"/>
    </xf>
    <xf numFmtId="0" fontId="21" fillId="6" borderId="34" xfId="0" applyFont="1" applyFill="1" applyBorder="1" applyAlignment="1">
      <alignment horizontal="center" vertical="center"/>
    </xf>
    <xf numFmtId="0" fontId="21" fillId="6" borderId="39" xfId="0" applyFont="1" applyFill="1" applyBorder="1" applyAlignment="1">
      <alignment horizontal="center" vertical="center"/>
    </xf>
    <xf numFmtId="0" fontId="20" fillId="0" borderId="36" xfId="0" applyFont="1" applyBorder="1" applyAlignment="1">
      <alignment horizontal="center" vertical="center"/>
    </xf>
    <xf numFmtId="0" fontId="20" fillId="0" borderId="41" xfId="0" applyFont="1" applyBorder="1" applyAlignment="1">
      <alignment horizontal="center" vertical="center"/>
    </xf>
    <xf numFmtId="0" fontId="21" fillId="6" borderId="17" xfId="0" applyFont="1" applyFill="1" applyBorder="1" applyAlignment="1">
      <alignment horizontal="left" vertical="center"/>
    </xf>
    <xf numFmtId="0" fontId="21" fillId="16" borderId="17" xfId="0" applyFont="1" applyFill="1" applyBorder="1" applyAlignment="1">
      <alignment horizontal="left" vertical="center" wrapText="1"/>
    </xf>
    <xf numFmtId="0" fontId="21" fillId="5" borderId="2" xfId="0" applyFont="1" applyFill="1" applyBorder="1" applyAlignment="1">
      <alignment horizontal="center" vertical="center" wrapText="1"/>
    </xf>
    <xf numFmtId="0" fontId="21" fillId="3" borderId="41" xfId="0" applyFont="1" applyFill="1" applyBorder="1" applyAlignment="1">
      <alignment horizontal="center" vertical="center"/>
    </xf>
    <xf numFmtId="0" fontId="21" fillId="6" borderId="44" xfId="0" applyFont="1" applyFill="1" applyBorder="1" applyAlignment="1">
      <alignment horizontal="left" vertical="center" wrapText="1"/>
    </xf>
    <xf numFmtId="0" fontId="20" fillId="3" borderId="44" xfId="0" applyFont="1" applyFill="1" applyBorder="1" applyAlignment="1">
      <alignment horizontal="left" vertical="center" wrapText="1"/>
    </xf>
    <xf numFmtId="0" fontId="20" fillId="6" borderId="32" xfId="0" applyFont="1" applyFill="1" applyBorder="1" applyAlignment="1">
      <alignment horizontal="center" vertical="center" wrapText="1"/>
    </xf>
    <xf numFmtId="0" fontId="20" fillId="6" borderId="45" xfId="0" applyFont="1" applyFill="1" applyBorder="1" applyAlignment="1">
      <alignment horizontal="center" vertical="center" wrapText="1"/>
    </xf>
    <xf numFmtId="0" fontId="20" fillId="3" borderId="46" xfId="0" applyFont="1" applyFill="1" applyBorder="1" applyAlignment="1">
      <alignment horizontal="center" vertical="center" wrapText="1"/>
    </xf>
    <xf numFmtId="0" fontId="20" fillId="6" borderId="46" xfId="0" applyFont="1" applyFill="1" applyBorder="1" applyAlignment="1">
      <alignment horizontal="center" vertical="center" wrapText="1"/>
    </xf>
    <xf numFmtId="0" fontId="20" fillId="3" borderId="46" xfId="0" applyFont="1" applyFill="1" applyBorder="1" applyAlignment="1">
      <alignment horizontal="left" vertical="center" wrapText="1"/>
    </xf>
    <xf numFmtId="0" fontId="21" fillId="3" borderId="46" xfId="0" applyFont="1" applyFill="1" applyBorder="1" applyAlignment="1">
      <alignment horizontal="center" vertical="center" wrapText="1"/>
    </xf>
    <xf numFmtId="0" fontId="20" fillId="3" borderId="47" xfId="0" applyFont="1" applyFill="1" applyBorder="1" applyAlignment="1">
      <alignment horizontal="center" vertical="center" wrapText="1"/>
    </xf>
    <xf numFmtId="0" fontId="21" fillId="9" borderId="17" xfId="0" applyFont="1" applyFill="1" applyBorder="1" applyAlignment="1">
      <alignment horizontal="left" vertical="center" wrapText="1"/>
    </xf>
    <xf numFmtId="0" fontId="20" fillId="3" borderId="17" xfId="0" applyFont="1" applyFill="1" applyBorder="1" applyAlignment="1">
      <alignment horizontal="left" vertical="top" wrapText="1"/>
    </xf>
    <xf numFmtId="0" fontId="20" fillId="3" borderId="44" xfId="0" applyFont="1" applyFill="1" applyBorder="1" applyAlignment="1">
      <alignment horizontal="left" vertical="top" wrapText="1"/>
    </xf>
    <xf numFmtId="0" fontId="21" fillId="10" borderId="17" xfId="0" applyFont="1" applyFill="1" applyBorder="1" applyAlignment="1">
      <alignment horizontal="left" vertical="center" wrapText="1"/>
    </xf>
    <xf numFmtId="0" fontId="20" fillId="3" borderId="30" xfId="0" applyFont="1" applyFill="1" applyBorder="1" applyAlignment="1">
      <alignment horizontal="left" vertical="top" wrapText="1"/>
    </xf>
    <xf numFmtId="0" fontId="20" fillId="18" borderId="44" xfId="0" applyFont="1" applyFill="1" applyBorder="1" applyAlignment="1">
      <alignment horizontal="left" vertical="top" wrapText="1"/>
    </xf>
    <xf numFmtId="0" fontId="21" fillId="6" borderId="32" xfId="0" applyFont="1" applyFill="1" applyBorder="1" applyAlignment="1">
      <alignment horizontal="left" vertical="top" wrapText="1"/>
    </xf>
    <xf numFmtId="0" fontId="21" fillId="6" borderId="45" xfId="0" applyFont="1" applyFill="1" applyBorder="1" applyAlignment="1">
      <alignment horizontal="left" vertical="top" wrapText="1"/>
    </xf>
    <xf numFmtId="0" fontId="20" fillId="0" borderId="26" xfId="0" applyFont="1" applyBorder="1" applyAlignment="1">
      <alignment horizontal="center" vertical="center" wrapText="1"/>
    </xf>
    <xf numFmtId="0" fontId="21" fillId="3" borderId="27" xfId="0" applyFont="1" applyFill="1" applyBorder="1" applyAlignment="1">
      <alignment horizontal="center" vertical="center" wrapText="1"/>
    </xf>
    <xf numFmtId="0" fontId="21" fillId="6" borderId="26" xfId="0" applyFont="1" applyFill="1" applyBorder="1" applyAlignment="1">
      <alignment horizontal="left" vertical="top" wrapText="1"/>
    </xf>
    <xf numFmtId="0" fontId="21" fillId="6" borderId="46" xfId="0" applyFont="1" applyFill="1" applyBorder="1" applyAlignment="1">
      <alignment horizontal="left" vertical="top" wrapText="1"/>
    </xf>
    <xf numFmtId="0" fontId="21" fillId="9" borderId="26" xfId="0" applyFont="1" applyFill="1" applyBorder="1" applyAlignment="1">
      <alignment horizontal="left" vertical="top" wrapText="1"/>
    </xf>
    <xf numFmtId="0" fontId="21" fillId="9" borderId="46" xfId="0" applyFont="1" applyFill="1" applyBorder="1" applyAlignment="1">
      <alignment horizontal="left" vertical="top" wrapText="1"/>
    </xf>
    <xf numFmtId="0" fontId="21" fillId="3" borderId="46" xfId="0" applyFont="1" applyFill="1" applyBorder="1" applyAlignment="1">
      <alignment horizontal="left" vertical="top" wrapText="1"/>
    </xf>
    <xf numFmtId="0" fontId="21" fillId="10" borderId="26" xfId="0" applyFont="1" applyFill="1" applyBorder="1" applyAlignment="1">
      <alignment horizontal="left" vertical="top" wrapText="1"/>
    </xf>
    <xf numFmtId="0" fontId="21" fillId="10" borderId="46" xfId="0" applyFont="1" applyFill="1" applyBorder="1" applyAlignment="1">
      <alignment horizontal="left" vertical="top" wrapText="1"/>
    </xf>
    <xf numFmtId="0" fontId="20" fillId="3" borderId="38" xfId="0" applyFont="1" applyFill="1" applyBorder="1" applyAlignment="1">
      <alignment horizontal="center" vertical="center" wrapText="1"/>
    </xf>
    <xf numFmtId="0" fontId="21" fillId="18" borderId="46" xfId="0" applyFont="1" applyFill="1" applyBorder="1" applyAlignment="1">
      <alignment horizontal="left" vertical="top" wrapText="1"/>
    </xf>
    <xf numFmtId="0" fontId="20" fillId="0" borderId="28" xfId="0" applyFont="1" applyBorder="1" applyAlignment="1">
      <alignment horizontal="center" vertical="center" wrapText="1"/>
    </xf>
    <xf numFmtId="0" fontId="21" fillId="3" borderId="48" xfId="0" applyFont="1" applyFill="1" applyBorder="1" applyAlignment="1">
      <alignment horizontal="left" vertical="center" wrapText="1"/>
    </xf>
    <xf numFmtId="0" fontId="21" fillId="8" borderId="32" xfId="0" applyFont="1" applyFill="1" applyBorder="1" applyAlignment="1">
      <alignment horizontal="center" vertical="center" wrapText="1"/>
    </xf>
    <xf numFmtId="0" fontId="21" fillId="8" borderId="37" xfId="0" applyFont="1" applyFill="1" applyBorder="1" applyAlignment="1">
      <alignment horizontal="center" vertical="center" wrapText="1"/>
    </xf>
    <xf numFmtId="0" fontId="20" fillId="8" borderId="26" xfId="0" applyFont="1" applyFill="1" applyBorder="1" applyAlignment="1">
      <alignment horizontal="center" vertical="center" wrapText="1"/>
    </xf>
    <xf numFmtId="0" fontId="21" fillId="8" borderId="27" xfId="0" applyFont="1" applyFill="1" applyBorder="1" applyAlignment="1">
      <alignment horizontal="center" vertical="center" wrapText="1"/>
    </xf>
    <xf numFmtId="0" fontId="21" fillId="8" borderId="26" xfId="0" applyFont="1" applyFill="1" applyBorder="1" applyAlignment="1">
      <alignment horizontal="center" vertical="center" wrapText="1"/>
    </xf>
    <xf numFmtId="0" fontId="21" fillId="3" borderId="48" xfId="0" applyFont="1" applyFill="1" applyBorder="1" applyAlignment="1">
      <alignment horizontal="center" vertical="center" wrapText="1"/>
    </xf>
    <xf numFmtId="0" fontId="20" fillId="19" borderId="44" xfId="0" applyFont="1" applyFill="1" applyBorder="1" applyAlignment="1">
      <alignment horizontal="left" vertical="center" wrapText="1"/>
    </xf>
    <xf numFmtId="0" fontId="21" fillId="6" borderId="32" xfId="0" applyFont="1" applyFill="1" applyBorder="1" applyAlignment="1">
      <alignment horizontal="center" vertical="center" wrapText="1"/>
    </xf>
    <xf numFmtId="0" fontId="21" fillId="6" borderId="37" xfId="0" applyFont="1" applyFill="1" applyBorder="1" applyAlignment="1">
      <alignment horizontal="center" vertical="center" wrapText="1"/>
    </xf>
    <xf numFmtId="0" fontId="21" fillId="3" borderId="27" xfId="0" applyFont="1" applyFill="1" applyBorder="1" applyAlignment="1">
      <alignment horizontal="left" vertical="center" wrapText="1"/>
    </xf>
    <xf numFmtId="0" fontId="20" fillId="3" borderId="26" xfId="0" applyFont="1" applyFill="1" applyBorder="1" applyAlignment="1">
      <alignment horizontal="center" vertical="center" wrapText="1"/>
    </xf>
    <xf numFmtId="0" fontId="21" fillId="11" borderId="17" xfId="0" applyFont="1" applyFill="1" applyBorder="1" applyAlignment="1">
      <alignment horizontal="left" vertical="center" wrapText="1"/>
    </xf>
    <xf numFmtId="0" fontId="20" fillId="11" borderId="49" xfId="0" applyFont="1" applyFill="1" applyBorder="1" applyAlignment="1">
      <alignment vertical="center" wrapText="1"/>
    </xf>
    <xf numFmtId="0" fontId="20" fillId="11" borderId="37" xfId="0" applyFont="1" applyFill="1" applyBorder="1" applyAlignment="1">
      <alignment horizontal="center" vertical="center" wrapText="1"/>
    </xf>
    <xf numFmtId="0" fontId="21" fillId="11" borderId="50" xfId="0" applyFont="1" applyFill="1" applyBorder="1" applyAlignment="1">
      <alignment horizontal="center" vertical="center" wrapText="1"/>
    </xf>
    <xf numFmtId="0" fontId="21" fillId="11" borderId="27" xfId="0" applyFont="1" applyFill="1" applyBorder="1" applyAlignment="1">
      <alignment horizontal="center" vertical="center" wrapText="1"/>
    </xf>
    <xf numFmtId="0" fontId="20" fillId="3" borderId="48" xfId="0" applyFont="1" applyFill="1" applyBorder="1" applyAlignment="1">
      <alignment horizontal="center" vertical="center" wrapText="1"/>
    </xf>
    <xf numFmtId="0" fontId="21" fillId="7" borderId="17" xfId="0" applyFont="1" applyFill="1" applyBorder="1" applyAlignment="1">
      <alignment horizontal="left" vertical="top" wrapText="1"/>
    </xf>
    <xf numFmtId="0" fontId="20" fillId="0" borderId="42" xfId="0" applyFont="1" applyBorder="1" applyAlignment="1">
      <alignment horizontal="center" vertical="center"/>
    </xf>
    <xf numFmtId="0" fontId="20" fillId="3" borderId="43" xfId="0" applyFont="1" applyFill="1" applyBorder="1" applyAlignment="1">
      <alignment horizontal="center" vertical="center" wrapText="1"/>
    </xf>
    <xf numFmtId="0" fontId="21" fillId="7" borderId="26" xfId="0" applyFont="1" applyFill="1" applyBorder="1" applyAlignment="1">
      <alignment horizontal="center" vertical="center" wrapText="1"/>
    </xf>
    <xf numFmtId="0" fontId="21" fillId="7" borderId="27" xfId="0" applyFont="1" applyFill="1" applyBorder="1" applyAlignment="1">
      <alignment horizontal="center" vertical="center" wrapText="1"/>
    </xf>
    <xf numFmtId="0" fontId="20" fillId="3" borderId="39" xfId="0" applyFont="1" applyFill="1" applyBorder="1" applyAlignment="1">
      <alignment horizontal="center" vertical="center" wrapText="1"/>
    </xf>
    <xf numFmtId="0" fontId="20" fillId="3" borderId="41" xfId="0" applyFont="1" applyFill="1" applyBorder="1" applyAlignment="1">
      <alignment horizontal="center" vertical="center" wrapText="1"/>
    </xf>
    <xf numFmtId="0" fontId="21" fillId="7" borderId="32" xfId="0" applyFont="1" applyFill="1" applyBorder="1" applyAlignment="1">
      <alignment horizontal="center" vertical="center" wrapText="1"/>
    </xf>
    <xf numFmtId="0" fontId="21" fillId="7" borderId="37" xfId="0" applyFont="1" applyFill="1" applyBorder="1" applyAlignment="1">
      <alignment horizontal="center" vertical="center" wrapText="1"/>
    </xf>
    <xf numFmtId="0" fontId="21" fillId="7" borderId="50" xfId="0" applyFont="1" applyFill="1" applyBorder="1" applyAlignment="1">
      <alignment horizontal="center" vertical="center"/>
    </xf>
    <xf numFmtId="0" fontId="20" fillId="0" borderId="50" xfId="0" applyFont="1" applyBorder="1" applyAlignment="1">
      <alignment horizontal="center" vertical="center"/>
    </xf>
    <xf numFmtId="0" fontId="21" fillId="7" borderId="49" xfId="0" applyFont="1" applyFill="1" applyBorder="1" applyAlignment="1">
      <alignment horizontal="center" vertical="center"/>
    </xf>
    <xf numFmtId="0" fontId="22" fillId="0" borderId="31" xfId="0" applyFont="1" applyBorder="1" applyAlignment="1">
      <alignment wrapText="1"/>
    </xf>
    <xf numFmtId="0" fontId="21" fillId="7" borderId="31" xfId="0" applyFont="1" applyFill="1" applyBorder="1" applyAlignment="1">
      <alignment horizontal="left" vertical="top" wrapText="1"/>
    </xf>
    <xf numFmtId="0" fontId="22" fillId="0" borderId="31" xfId="0" applyFont="1" applyBorder="1" applyAlignment="1">
      <alignment vertical="center" wrapText="1"/>
    </xf>
    <xf numFmtId="0" fontId="20" fillId="7" borderId="32" xfId="0" applyFont="1" applyFill="1" applyBorder="1" applyAlignment="1">
      <alignment horizontal="center" vertical="center"/>
    </xf>
    <xf numFmtId="0" fontId="20" fillId="7" borderId="26" xfId="0" applyFont="1" applyFill="1" applyBorder="1" applyAlignment="1">
      <alignment horizontal="center" vertical="center"/>
    </xf>
    <xf numFmtId="0" fontId="20" fillId="0" borderId="34" xfId="0" applyFont="1" applyBorder="1" applyAlignment="1">
      <alignment horizontal="center" vertical="center" wrapText="1"/>
    </xf>
    <xf numFmtId="0" fontId="20" fillId="7" borderId="26" xfId="0" applyFont="1" applyFill="1" applyBorder="1" applyAlignment="1">
      <alignment horizontal="center" vertical="center" wrapText="1"/>
    </xf>
    <xf numFmtId="0" fontId="21" fillId="7" borderId="34" xfId="0" applyFont="1" applyFill="1" applyBorder="1" applyAlignment="1">
      <alignment horizontal="left" vertical="top" wrapText="1"/>
    </xf>
    <xf numFmtId="0" fontId="20" fillId="7" borderId="39" xfId="0" applyFont="1" applyFill="1" applyBorder="1" applyAlignment="1">
      <alignment horizontal="center" vertical="center" wrapText="1"/>
    </xf>
    <xf numFmtId="0" fontId="21" fillId="6" borderId="34" xfId="0" applyFont="1" applyFill="1" applyBorder="1" applyAlignment="1">
      <alignment horizontal="left" vertical="top" wrapText="1"/>
    </xf>
    <xf numFmtId="0" fontId="21" fillId="6" borderId="39" xfId="0" applyFont="1" applyFill="1" applyBorder="1" applyAlignment="1">
      <alignment horizontal="center" vertical="center" wrapText="1"/>
    </xf>
    <xf numFmtId="0" fontId="20" fillId="6" borderId="39" xfId="0" applyFont="1" applyFill="1" applyBorder="1" applyAlignment="1">
      <alignment horizontal="center" vertical="center" wrapText="1"/>
    </xf>
    <xf numFmtId="0" fontId="20" fillId="0" borderId="36" xfId="0" applyFont="1" applyBorder="1" applyAlignment="1">
      <alignment horizontal="center" vertical="center" wrapText="1"/>
    </xf>
    <xf numFmtId="0" fontId="21" fillId="7" borderId="31" xfId="0" applyFont="1" applyFill="1" applyBorder="1" applyAlignment="1">
      <alignment horizontal="left" vertical="center" wrapText="1"/>
    </xf>
    <xf numFmtId="0" fontId="22" fillId="0" borderId="31" xfId="0" applyFont="1" applyBorder="1" applyAlignment="1">
      <alignment vertical="center"/>
    </xf>
    <xf numFmtId="0" fontId="20" fillId="3" borderId="27" xfId="0" applyFont="1" applyFill="1" applyBorder="1" applyAlignment="1">
      <alignment horizontal="left" vertical="top" wrapText="1"/>
    </xf>
    <xf numFmtId="0" fontId="20" fillId="3" borderId="26" xfId="0" applyFont="1" applyFill="1" applyBorder="1" applyAlignment="1">
      <alignment horizontal="left" vertical="top" wrapText="1"/>
    </xf>
    <xf numFmtId="0" fontId="20" fillId="3" borderId="46" xfId="0" applyFont="1" applyFill="1" applyBorder="1" applyAlignment="1">
      <alignment horizontal="left" vertical="top" wrapText="1"/>
    </xf>
    <xf numFmtId="0" fontId="20" fillId="7" borderId="42" xfId="0" applyFont="1" applyFill="1" applyBorder="1" applyAlignment="1">
      <alignment horizontal="center" vertical="center" wrapText="1"/>
    </xf>
    <xf numFmtId="0" fontId="20" fillId="7" borderId="43" xfId="0" applyFont="1" applyFill="1" applyBorder="1" applyAlignment="1">
      <alignment horizontal="center" vertical="center" wrapText="1"/>
    </xf>
    <xf numFmtId="0" fontId="20" fillId="7" borderId="34" xfId="0" applyFont="1" applyFill="1" applyBorder="1" applyAlignment="1">
      <alignment horizontal="center" vertical="center" wrapText="1"/>
    </xf>
    <xf numFmtId="0" fontId="21" fillId="3" borderId="39" xfId="0" applyFont="1" applyFill="1" applyBorder="1" applyAlignment="1">
      <alignment horizontal="center" vertical="center" wrapText="1"/>
    </xf>
    <xf numFmtId="0" fontId="20" fillId="6" borderId="34" xfId="0" applyFont="1" applyFill="1" applyBorder="1" applyAlignment="1">
      <alignment horizontal="center" vertical="center" wrapText="1"/>
    </xf>
    <xf numFmtId="0" fontId="21" fillId="3" borderId="39" xfId="0" applyFont="1" applyFill="1" applyBorder="1" applyAlignment="1">
      <alignment horizontal="left" vertical="center" wrapText="1"/>
    </xf>
    <xf numFmtId="0" fontId="0" fillId="0" borderId="0" xfId="0" applyFont="1" applyAlignment="1"/>
    <xf numFmtId="0" fontId="20" fillId="0" borderId="1" xfId="0" applyFont="1" applyBorder="1" applyAlignment="1">
      <alignment horizontal="center" vertical="center"/>
    </xf>
    <xf numFmtId="0" fontId="21" fillId="5" borderId="1" xfId="0" applyFont="1" applyFill="1" applyBorder="1" applyAlignment="1">
      <alignment horizontal="center" vertical="center" wrapText="1"/>
    </xf>
    <xf numFmtId="0" fontId="21" fillId="8" borderId="44" xfId="0" applyFont="1" applyFill="1" applyBorder="1" applyAlignment="1">
      <alignment horizontal="left" vertical="center" wrapText="1"/>
    </xf>
    <xf numFmtId="0" fontId="20" fillId="3" borderId="51" xfId="0" applyFont="1" applyFill="1" applyBorder="1" applyAlignment="1">
      <alignment horizontal="left" vertical="center" wrapText="1"/>
    </xf>
    <xf numFmtId="0" fontId="20" fillId="0" borderId="44" xfId="0" applyFont="1" applyBorder="1" applyAlignment="1">
      <alignment horizontal="left" vertical="center" wrapText="1"/>
    </xf>
    <xf numFmtId="0" fontId="20" fillId="3" borderId="48" xfId="0" applyFont="1" applyFill="1" applyBorder="1" applyAlignment="1">
      <alignment horizontal="left" vertical="center" wrapText="1"/>
    </xf>
    <xf numFmtId="0" fontId="20" fillId="8" borderId="32" xfId="0" applyFont="1" applyFill="1" applyBorder="1" applyAlignment="1">
      <alignment horizontal="center" vertical="center" wrapText="1"/>
    </xf>
    <xf numFmtId="0" fontId="20" fillId="8" borderId="37" xfId="0" applyFont="1" applyFill="1" applyBorder="1" applyAlignment="1">
      <alignment horizontal="center" vertical="center" wrapText="1"/>
    </xf>
    <xf numFmtId="0" fontId="20" fillId="8" borderId="27" xfId="0" applyFont="1" applyFill="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vertical="center" wrapText="1"/>
    </xf>
    <xf numFmtId="0" fontId="0" fillId="0" borderId="0" xfId="0" applyFont="1" applyBorder="1" applyAlignment="1">
      <alignment horizontal="center"/>
    </xf>
    <xf numFmtId="0" fontId="21" fillId="5" borderId="1" xfId="0" applyFont="1" applyFill="1" applyBorder="1" applyAlignment="1">
      <alignment horizontal="center" vertical="center" wrapText="1"/>
    </xf>
    <xf numFmtId="0" fontId="20" fillId="0" borderId="1" xfId="0" applyFont="1" applyBorder="1" applyAlignment="1">
      <alignment horizontal="center" vertical="center"/>
    </xf>
    <xf numFmtId="0" fontId="20" fillId="0" borderId="17" xfId="0" applyFont="1" applyBorder="1" applyAlignment="1">
      <alignment horizontal="left" vertical="center" wrapText="1"/>
    </xf>
    <xf numFmtId="0" fontId="20" fillId="12" borderId="17" xfId="0" applyFont="1" applyFill="1" applyBorder="1" applyAlignment="1">
      <alignment horizontal="left" vertical="center" wrapText="1"/>
    </xf>
    <xf numFmtId="0" fontId="20" fillId="19" borderId="17" xfId="0" applyFont="1" applyFill="1" applyBorder="1" applyAlignment="1">
      <alignment horizontal="left" vertical="center" wrapText="1"/>
    </xf>
    <xf numFmtId="0" fontId="21" fillId="0" borderId="17" xfId="0" applyFont="1" applyBorder="1" applyAlignment="1">
      <alignment horizontal="left" vertical="center" wrapText="1"/>
    </xf>
    <xf numFmtId="0" fontId="20" fillId="0" borderId="32" xfId="0" applyFont="1" applyBorder="1" applyAlignment="1">
      <alignment horizontal="center" vertical="center"/>
    </xf>
    <xf numFmtId="0" fontId="20" fillId="0" borderId="37"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38" xfId="0" applyFont="1" applyBorder="1" applyAlignment="1">
      <alignment horizontal="center" vertical="center" wrapText="1"/>
    </xf>
    <xf numFmtId="0" fontId="20" fillId="6" borderId="27" xfId="0" applyFont="1" applyFill="1" applyBorder="1" applyAlignment="1">
      <alignment horizontal="center" vertical="center" wrapText="1"/>
    </xf>
    <xf numFmtId="0" fontId="20" fillId="12" borderId="26" xfId="0" applyFont="1" applyFill="1" applyBorder="1" applyAlignment="1">
      <alignment horizontal="center" vertical="center"/>
    </xf>
    <xf numFmtId="0" fontId="20" fillId="12" borderId="27" xfId="0" applyFont="1" applyFill="1" applyBorder="1" applyAlignment="1">
      <alignment horizontal="center" vertical="center" wrapText="1"/>
    </xf>
    <xf numFmtId="0" fontId="20" fillId="3" borderId="26" xfId="0" applyFont="1" applyFill="1" applyBorder="1" applyAlignment="1">
      <alignment horizontal="center" vertical="center"/>
    </xf>
    <xf numFmtId="0" fontId="20" fillId="0" borderId="48" xfId="0" applyFont="1" applyBorder="1" applyAlignment="1">
      <alignment horizontal="center" vertical="center" wrapText="1"/>
    </xf>
    <xf numFmtId="0" fontId="0" fillId="0" borderId="0" xfId="0" applyFont="1" applyAlignment="1"/>
    <xf numFmtId="0" fontId="20" fillId="0" borderId="1" xfId="0" applyFont="1" applyBorder="1" applyAlignment="1">
      <alignment horizontal="center" vertical="center"/>
    </xf>
    <xf numFmtId="0" fontId="20" fillId="0" borderId="0" xfId="0" applyFont="1" applyAlignment="1">
      <alignment horizontal="center" vertical="center" wrapText="1"/>
    </xf>
    <xf numFmtId="0" fontId="0" fillId="0" borderId="0" xfId="0" applyFont="1" applyBorder="1" applyAlignment="1">
      <alignment horizontal="center" vertical="center"/>
    </xf>
    <xf numFmtId="0" fontId="20" fillId="3" borderId="33" xfId="0" applyFont="1" applyFill="1" applyBorder="1" applyAlignment="1">
      <alignment horizontal="center" vertical="center" wrapText="1"/>
    </xf>
    <xf numFmtId="0" fontId="21" fillId="6" borderId="34" xfId="0" applyFont="1" applyFill="1" applyBorder="1" applyAlignment="1">
      <alignment horizontal="center" vertical="center" wrapText="1"/>
    </xf>
    <xf numFmtId="0" fontId="20" fillId="3" borderId="35" xfId="0" applyFont="1" applyFill="1" applyBorder="1" applyAlignment="1">
      <alignment horizontal="center" vertical="center" wrapText="1"/>
    </xf>
    <xf numFmtId="0" fontId="21" fillId="16" borderId="34" xfId="0" applyFont="1" applyFill="1" applyBorder="1" applyAlignment="1">
      <alignment horizontal="center" vertical="center" wrapText="1"/>
    </xf>
    <xf numFmtId="0" fontId="20" fillId="3" borderId="34" xfId="0" applyFont="1" applyFill="1" applyBorder="1" applyAlignment="1">
      <alignment horizontal="center" vertical="center" wrapText="1"/>
    </xf>
    <xf numFmtId="0" fontId="20" fillId="3" borderId="36" xfId="0" applyFont="1" applyFill="1" applyBorder="1" applyAlignment="1">
      <alignment horizontal="center" vertical="center" wrapText="1"/>
    </xf>
    <xf numFmtId="0" fontId="20" fillId="3" borderId="26" xfId="0" applyFont="1" applyFill="1" applyBorder="1" applyAlignment="1">
      <alignment horizontal="center" vertical="top" wrapText="1"/>
    </xf>
    <xf numFmtId="0" fontId="0" fillId="0" borderId="0" xfId="0" applyFont="1" applyAlignment="1">
      <alignment horizontal="center"/>
    </xf>
    <xf numFmtId="0" fontId="13" fillId="0" borderId="15" xfId="2" applyNumberFormat="1" applyFont="1" applyBorder="1" applyAlignment="1">
      <alignment horizontal="center" vertical="center"/>
    </xf>
    <xf numFmtId="0" fontId="20" fillId="0" borderId="1" xfId="0" applyFont="1" applyBorder="1" applyAlignment="1">
      <alignment vertical="center"/>
    </xf>
    <xf numFmtId="10" fontId="20" fillId="0" borderId="1" xfId="4" applyNumberFormat="1" applyFont="1" applyBorder="1" applyAlignment="1">
      <alignment vertical="center"/>
    </xf>
    <xf numFmtId="0" fontId="19" fillId="2" borderId="15" xfId="0" applyFont="1" applyFill="1" applyBorder="1" applyAlignment="1">
      <alignment horizontal="center" vertical="center" wrapText="1"/>
    </xf>
    <xf numFmtId="0" fontId="20" fillId="0" borderId="3" xfId="0" applyFont="1" applyBorder="1" applyAlignment="1">
      <alignment vertical="center"/>
    </xf>
    <xf numFmtId="0" fontId="20" fillId="0" borderId="0" xfId="0" applyFont="1" applyBorder="1" applyAlignment="1">
      <alignment vertical="center"/>
    </xf>
    <xf numFmtId="10" fontId="20" fillId="0" borderId="0" xfId="4" applyNumberFormat="1" applyFont="1" applyBorder="1" applyAlignment="1">
      <alignment vertical="center"/>
    </xf>
    <xf numFmtId="0" fontId="20" fillId="0" borderId="4" xfId="0" applyFont="1" applyBorder="1" applyAlignment="1">
      <alignment vertical="center"/>
    </xf>
    <xf numFmtId="10" fontId="20" fillId="0" borderId="4" xfId="4" applyNumberFormat="1" applyFont="1" applyBorder="1" applyAlignment="1">
      <alignment vertical="center"/>
    </xf>
    <xf numFmtId="0" fontId="20" fillId="0" borderId="0" xfId="0" applyFont="1" applyBorder="1" applyAlignment="1">
      <alignment horizontal="center" vertical="center" wrapText="1"/>
    </xf>
    <xf numFmtId="0" fontId="0" fillId="3" borderId="0" xfId="0" applyFont="1" applyFill="1" applyBorder="1" applyAlignment="1">
      <alignment vertical="center" wrapText="1"/>
    </xf>
    <xf numFmtId="10" fontId="0" fillId="0" borderId="0" xfId="0" applyNumberFormat="1" applyFont="1" applyBorder="1" applyAlignment="1">
      <alignment horizontal="center" vertical="center"/>
    </xf>
    <xf numFmtId="0" fontId="0" fillId="0" borderId="0" xfId="0" applyFont="1" applyAlignment="1"/>
    <xf numFmtId="0" fontId="0" fillId="0" borderId="0" xfId="0" applyFont="1" applyAlignment="1"/>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Border="1" applyAlignment="1">
      <alignment horizontal="center" vertical="center"/>
    </xf>
    <xf numFmtId="0" fontId="17" fillId="0" borderId="0" xfId="0" applyFont="1" applyBorder="1" applyAlignment="1"/>
    <xf numFmtId="0" fontId="15" fillId="0" borderId="0" xfId="0" applyFont="1" applyBorder="1" applyAlignment="1">
      <alignment vertical="center"/>
    </xf>
    <xf numFmtId="0" fontId="16" fillId="20" borderId="1" xfId="0" applyFont="1" applyFill="1" applyBorder="1" applyAlignment="1">
      <alignment horizontal="center" vertical="center"/>
    </xf>
    <xf numFmtId="0" fontId="37" fillId="0" borderId="0" xfId="0" applyFont="1" applyBorder="1" applyAlignment="1">
      <alignment horizontal="center" vertical="center" wrapText="1"/>
    </xf>
    <xf numFmtId="0" fontId="37" fillId="0" borderId="0" xfId="0" applyFont="1" applyBorder="1" applyAlignment="1">
      <alignment horizontal="center" vertical="center"/>
    </xf>
    <xf numFmtId="0" fontId="38" fillId="0" borderId="0" xfId="0" applyFont="1" applyBorder="1" applyAlignment="1">
      <alignment horizontal="center" vertical="center"/>
    </xf>
    <xf numFmtId="0" fontId="28" fillId="0" borderId="1" xfId="0" applyFont="1" applyBorder="1" applyAlignment="1" applyProtection="1">
      <alignment horizontal="center" vertical="center"/>
      <protection locked="0"/>
    </xf>
    <xf numFmtId="0" fontId="0" fillId="0" borderId="0" xfId="0" applyFont="1" applyBorder="1" applyAlignment="1">
      <alignment horizontal="center"/>
    </xf>
    <xf numFmtId="0" fontId="20" fillId="0" borderId="0" xfId="0" applyFont="1" applyAlignment="1">
      <alignment horizontal="center" vertical="center"/>
    </xf>
    <xf numFmtId="0" fontId="0" fillId="0" borderId="0" xfId="0" applyFont="1" applyAlignment="1"/>
    <xf numFmtId="0" fontId="20" fillId="0" borderId="0" xfId="0" applyFont="1" applyAlignment="1">
      <alignment horizontal="center" vertical="center" wrapText="1"/>
    </xf>
    <xf numFmtId="0" fontId="28" fillId="0" borderId="1" xfId="0" applyFont="1" applyBorder="1" applyAlignment="1" applyProtection="1">
      <alignment vertical="center"/>
      <protection locked="0"/>
    </xf>
    <xf numFmtId="0" fontId="0" fillId="0" borderId="0" xfId="0" applyFont="1" applyBorder="1" applyAlignment="1">
      <alignment horizontal="center"/>
    </xf>
    <xf numFmtId="0" fontId="20" fillId="0" borderId="0" xfId="0" applyFont="1" applyAlignment="1">
      <alignment horizontal="center" vertical="center"/>
    </xf>
    <xf numFmtId="0" fontId="0" fillId="0" borderId="0" xfId="0" applyFont="1" applyAlignment="1"/>
    <xf numFmtId="0" fontId="21" fillId="5" borderId="1" xfId="0" applyFont="1" applyFill="1" applyBorder="1" applyAlignment="1">
      <alignment horizontal="center" vertical="center" wrapText="1"/>
    </xf>
    <xf numFmtId="0" fontId="20" fillId="0" borderId="0" xfId="0" applyFont="1" applyAlignment="1">
      <alignment horizontal="center" vertical="center" wrapText="1"/>
    </xf>
    <xf numFmtId="0" fontId="21" fillId="5"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0" borderId="0" xfId="0" applyFont="1" applyFill="1" applyBorder="1" applyAlignment="1">
      <alignment horizontal="center" vertical="center"/>
    </xf>
    <xf numFmtId="0" fontId="0" fillId="0" borderId="0" xfId="0" applyFont="1" applyFill="1" applyBorder="1" applyAlignment="1"/>
    <xf numFmtId="9" fontId="20" fillId="0" borderId="0" xfId="4" applyFont="1" applyFill="1" applyBorder="1" applyAlignment="1">
      <alignment horizontal="center" vertical="center"/>
    </xf>
    <xf numFmtId="9" fontId="19" fillId="0" borderId="0" xfId="0" applyNumberFormat="1" applyFont="1" applyFill="1" applyBorder="1" applyAlignment="1">
      <alignment horizontal="center"/>
    </xf>
    <xf numFmtId="10" fontId="20" fillId="0" borderId="0" xfId="4" applyNumberFormat="1" applyFont="1" applyFill="1" applyBorder="1" applyAlignment="1">
      <alignment vertical="center"/>
    </xf>
    <xf numFmtId="0" fontId="39" fillId="0" borderId="1" xfId="0" applyFont="1" applyBorder="1" applyAlignment="1">
      <alignment horizontal="center" vertical="center" wrapText="1"/>
    </xf>
    <xf numFmtId="10" fontId="39" fillId="0" borderId="1" xfId="0" applyNumberFormat="1" applyFont="1" applyBorder="1" applyAlignment="1">
      <alignment horizontal="center" vertical="center"/>
    </xf>
    <xf numFmtId="10" fontId="39" fillId="0" borderId="1" xfId="0" applyNumberFormat="1" applyFont="1" applyBorder="1" applyAlignment="1"/>
    <xf numFmtId="10" fontId="39" fillId="0" borderId="1" xfId="0" applyNumberFormat="1" applyFont="1" applyBorder="1" applyAlignment="1">
      <alignment horizontal="center" vertical="center" wrapText="1"/>
    </xf>
    <xf numFmtId="0" fontId="30" fillId="0" borderId="0" xfId="0" applyFont="1" applyBorder="1" applyAlignment="1">
      <alignment horizontal="center" vertical="center" wrapText="1"/>
    </xf>
    <xf numFmtId="10" fontId="20" fillId="0" borderId="0" xfId="4" applyNumberFormat="1" applyFont="1" applyBorder="1" applyAlignment="1">
      <alignment horizontal="center" vertical="center" wrapText="1"/>
    </xf>
    <xf numFmtId="0" fontId="20" fillId="0" borderId="52"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51" xfId="0" applyFont="1" applyBorder="1" applyAlignment="1">
      <alignment horizontal="center" vertical="center" wrapText="1"/>
    </xf>
    <xf numFmtId="0" fontId="20" fillId="6" borderId="44" xfId="0" applyFont="1" applyFill="1" applyBorder="1" applyAlignment="1">
      <alignment horizontal="center" vertical="center" wrapText="1"/>
    </xf>
    <xf numFmtId="0" fontId="21" fillId="8" borderId="44"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1" fillId="6" borderId="44" xfId="0" applyFont="1" applyFill="1" applyBorder="1" applyAlignment="1">
      <alignment horizontal="center" vertical="center" wrapText="1"/>
    </xf>
    <xf numFmtId="0" fontId="20" fillId="3" borderId="44" xfId="0" applyFont="1" applyFill="1" applyBorder="1" applyAlignment="1">
      <alignment horizontal="center" vertical="center" wrapText="1"/>
    </xf>
    <xf numFmtId="0" fontId="20" fillId="0" borderId="53" xfId="0" applyFont="1" applyBorder="1" applyAlignment="1">
      <alignment horizontal="center" vertical="center" wrapText="1"/>
    </xf>
    <xf numFmtId="0" fontId="31" fillId="0" borderId="1" xfId="0" applyFont="1" applyFill="1" applyBorder="1" applyAlignment="1">
      <alignment horizontal="center" vertical="center" wrapText="1"/>
    </xf>
    <xf numFmtId="0" fontId="20" fillId="15" borderId="1" xfId="0" applyFont="1" applyFill="1" applyBorder="1" applyAlignment="1">
      <alignment vertical="center"/>
    </xf>
    <xf numFmtId="0" fontId="20" fillId="0" borderId="1" xfId="0" applyFont="1" applyBorder="1" applyAlignment="1">
      <alignment horizontal="center" vertical="center"/>
    </xf>
    <xf numFmtId="0" fontId="21" fillId="6" borderId="52" xfId="0" applyFont="1" applyFill="1" applyBorder="1" applyAlignment="1">
      <alignment horizontal="left" vertical="center" wrapText="1"/>
    </xf>
    <xf numFmtId="0" fontId="20" fillId="3" borderId="44" xfId="0" applyFont="1" applyFill="1" applyBorder="1" applyAlignment="1">
      <alignment horizontal="center" vertical="center"/>
    </xf>
    <xf numFmtId="0" fontId="20" fillId="6" borderId="44" xfId="0" applyFont="1" applyFill="1" applyBorder="1" applyAlignment="1">
      <alignment horizontal="center" vertical="center"/>
    </xf>
    <xf numFmtId="0" fontId="21" fillId="6" borderId="54" xfId="0" applyFont="1" applyFill="1" applyBorder="1" applyAlignment="1">
      <alignment horizontal="left" vertical="center" wrapText="1"/>
    </xf>
    <xf numFmtId="0" fontId="20" fillId="3" borderId="55" xfId="0" applyFont="1" applyFill="1" applyBorder="1" applyAlignment="1">
      <alignment horizontal="left" vertical="center" wrapText="1"/>
    </xf>
    <xf numFmtId="0" fontId="20" fillId="6" borderId="44" xfId="0" applyFont="1" applyFill="1" applyBorder="1" applyAlignment="1">
      <alignment horizontal="left" vertical="center" wrapText="1"/>
    </xf>
    <xf numFmtId="0" fontId="20" fillId="7" borderId="44" xfId="0" applyFont="1" applyFill="1" applyBorder="1" applyAlignment="1">
      <alignment horizontal="left" vertical="center" wrapText="1"/>
    </xf>
    <xf numFmtId="0" fontId="21" fillId="16" borderId="54" xfId="0" applyFont="1" applyFill="1" applyBorder="1" applyAlignment="1">
      <alignment horizontal="left" vertical="center" wrapText="1"/>
    </xf>
    <xf numFmtId="0" fontId="20" fillId="0" borderId="54" xfId="0" applyFont="1" applyBorder="1" applyAlignment="1">
      <alignment horizontal="center" vertical="center" wrapText="1"/>
    </xf>
    <xf numFmtId="0" fontId="20" fillId="0" borderId="56" xfId="0" applyFont="1" applyBorder="1" applyAlignment="1">
      <alignment horizontal="center" vertical="center" wrapText="1"/>
    </xf>
    <xf numFmtId="10" fontId="39" fillId="0" borderId="1" xfId="0" applyNumberFormat="1" applyFont="1" applyBorder="1" applyAlignment="1">
      <alignment horizontal="center"/>
    </xf>
    <xf numFmtId="0" fontId="21" fillId="16" borderId="57" xfId="0" applyFont="1" applyFill="1" applyBorder="1" applyAlignment="1">
      <alignment horizontal="center" vertical="center"/>
    </xf>
    <xf numFmtId="0" fontId="21" fillId="16" borderId="54" xfId="0" applyFont="1" applyFill="1" applyBorder="1" applyAlignment="1">
      <alignment horizontal="center" vertical="center"/>
    </xf>
    <xf numFmtId="0" fontId="21" fillId="3" borderId="54" xfId="0" applyFont="1" applyFill="1" applyBorder="1" applyAlignment="1">
      <alignment horizontal="center" vertical="center"/>
    </xf>
    <xf numFmtId="0" fontId="21" fillId="17" borderId="54" xfId="0" applyFont="1" applyFill="1" applyBorder="1" applyAlignment="1">
      <alignment horizontal="left" vertical="top" wrapText="1"/>
    </xf>
    <xf numFmtId="0" fontId="20" fillId="3" borderId="54" xfId="0" applyFont="1" applyFill="1" applyBorder="1" applyAlignment="1">
      <alignment horizontal="center" vertical="center"/>
    </xf>
    <xf numFmtId="0" fontId="20" fillId="0" borderId="54" xfId="0" applyFont="1" applyBorder="1" applyAlignment="1">
      <alignment horizontal="center" vertical="center"/>
    </xf>
    <xf numFmtId="0" fontId="21" fillId="6" borderId="54" xfId="0" applyFont="1" applyFill="1" applyBorder="1" applyAlignment="1">
      <alignment horizontal="center" vertical="center"/>
    </xf>
    <xf numFmtId="0" fontId="20" fillId="0" borderId="56" xfId="0" applyFont="1" applyBorder="1" applyAlignment="1">
      <alignment horizontal="center" vertical="center"/>
    </xf>
    <xf numFmtId="0" fontId="20" fillId="0" borderId="0" xfId="0" applyFont="1" applyFill="1" applyAlignment="1">
      <alignment horizontal="left" vertical="top"/>
    </xf>
    <xf numFmtId="0" fontId="30" fillId="5" borderId="1" xfId="0" applyFont="1" applyFill="1" applyBorder="1" applyAlignment="1">
      <alignment horizontal="center" vertical="center"/>
    </xf>
    <xf numFmtId="0" fontId="30" fillId="0" borderId="3" xfId="0" applyFont="1" applyFill="1" applyBorder="1" applyAlignment="1">
      <alignment vertical="center" wrapText="1"/>
    </xf>
    <xf numFmtId="10" fontId="40" fillId="0" borderId="1" xfId="0" applyNumberFormat="1" applyFont="1" applyBorder="1" applyAlignment="1">
      <alignment horizontal="center" vertical="center"/>
    </xf>
    <xf numFmtId="10" fontId="40" fillId="0" borderId="1" xfId="0" applyNumberFormat="1" applyFont="1" applyBorder="1" applyAlignment="1">
      <alignment horizontal="center"/>
    </xf>
    <xf numFmtId="10" fontId="40" fillId="0" borderId="1" xfId="0" applyNumberFormat="1" applyFont="1" applyBorder="1" applyAlignment="1">
      <alignment horizontal="center" vertical="center" wrapText="1"/>
    </xf>
    <xf numFmtId="0" fontId="30" fillId="0" borderId="1" xfId="0" applyFont="1" applyFill="1" applyBorder="1" applyAlignment="1">
      <alignment vertical="center" wrapText="1"/>
    </xf>
    <xf numFmtId="0" fontId="21" fillId="3" borderId="56" xfId="0" applyFont="1" applyFill="1" applyBorder="1" applyAlignment="1">
      <alignment horizontal="center" vertical="center"/>
    </xf>
    <xf numFmtId="0" fontId="20" fillId="6" borderId="52" xfId="0" applyFont="1" applyFill="1" applyBorder="1" applyAlignment="1">
      <alignment horizontal="center" vertical="center" wrapText="1"/>
    </xf>
    <xf numFmtId="0" fontId="21" fillId="3" borderId="44" xfId="0" applyFont="1" applyFill="1" applyBorder="1" applyAlignment="1">
      <alignment horizontal="center" vertical="center" wrapText="1"/>
    </xf>
    <xf numFmtId="0" fontId="20" fillId="3" borderId="53" xfId="0" applyFont="1" applyFill="1" applyBorder="1" applyAlignment="1">
      <alignment horizontal="center" vertical="center" wrapText="1"/>
    </xf>
    <xf numFmtId="0" fontId="21" fillId="6" borderId="52" xfId="0" applyFont="1" applyFill="1" applyBorder="1" applyAlignment="1">
      <alignment horizontal="left" vertical="top" wrapText="1"/>
    </xf>
    <xf numFmtId="0" fontId="21" fillId="6" borderId="44" xfId="0" applyFont="1" applyFill="1" applyBorder="1" applyAlignment="1">
      <alignment horizontal="left" vertical="top" wrapText="1"/>
    </xf>
    <xf numFmtId="0" fontId="21" fillId="9" borderId="44" xfId="0" applyFont="1" applyFill="1" applyBorder="1" applyAlignment="1">
      <alignment horizontal="left" vertical="top" wrapText="1"/>
    </xf>
    <xf numFmtId="0" fontId="21" fillId="3" borderId="44" xfId="0" applyFont="1" applyFill="1" applyBorder="1" applyAlignment="1">
      <alignment horizontal="left" vertical="top" wrapText="1"/>
    </xf>
    <xf numFmtId="0" fontId="21" fillId="10" borderId="44" xfId="0" applyFont="1" applyFill="1" applyBorder="1" applyAlignment="1">
      <alignment horizontal="left" vertical="top" wrapText="1"/>
    </xf>
    <xf numFmtId="0" fontId="20" fillId="3" borderId="51" xfId="0" applyFont="1" applyFill="1" applyBorder="1" applyAlignment="1">
      <alignment horizontal="center" vertical="center" wrapText="1"/>
    </xf>
    <xf numFmtId="0" fontId="21" fillId="18" borderId="44" xfId="0" applyFont="1" applyFill="1" applyBorder="1" applyAlignment="1">
      <alignment horizontal="left" vertical="top" wrapText="1"/>
    </xf>
    <xf numFmtId="0" fontId="21" fillId="3" borderId="53" xfId="0" applyFont="1" applyFill="1" applyBorder="1" applyAlignment="1">
      <alignment horizontal="left" vertical="center" wrapText="1"/>
    </xf>
    <xf numFmtId="0" fontId="21" fillId="8" borderId="52" xfId="0" applyFont="1" applyFill="1" applyBorder="1" applyAlignment="1">
      <alignment horizontal="center" vertical="center" wrapText="1"/>
    </xf>
    <xf numFmtId="0" fontId="21" fillId="3" borderId="53" xfId="0" applyFont="1" applyFill="1" applyBorder="1" applyAlignment="1">
      <alignment horizontal="center" vertical="center" wrapText="1"/>
    </xf>
    <xf numFmtId="0" fontId="21" fillId="6" borderId="52" xfId="0" applyFont="1" applyFill="1" applyBorder="1" applyAlignment="1">
      <alignment horizontal="center" vertical="center" wrapText="1"/>
    </xf>
    <xf numFmtId="0" fontId="21" fillId="3" borderId="44" xfId="0" applyFont="1" applyFill="1" applyBorder="1" applyAlignment="1">
      <alignment horizontal="left" vertical="center" wrapText="1"/>
    </xf>
    <xf numFmtId="0" fontId="20" fillId="11" borderId="52" xfId="0" applyFont="1" applyFill="1" applyBorder="1" applyAlignment="1">
      <alignment horizontal="center" vertical="center" wrapText="1"/>
    </xf>
    <xf numFmtId="0" fontId="21" fillId="11" borderId="44" xfId="0" applyFont="1" applyFill="1" applyBorder="1" applyAlignment="1">
      <alignment horizontal="center" vertical="center" wrapText="1"/>
    </xf>
    <xf numFmtId="0" fontId="20" fillId="3" borderId="57" xfId="0" applyFont="1" applyFill="1" applyBorder="1" applyAlignment="1">
      <alignment horizontal="center" vertical="center" wrapText="1"/>
    </xf>
    <xf numFmtId="0" fontId="21" fillId="7" borderId="44" xfId="0" applyFont="1" applyFill="1" applyBorder="1" applyAlignment="1">
      <alignment horizontal="center" vertical="center" wrapText="1"/>
    </xf>
    <xf numFmtId="0" fontId="20" fillId="3" borderId="54" xfId="0" applyFont="1" applyFill="1" applyBorder="1" applyAlignment="1">
      <alignment horizontal="center" vertical="center" wrapText="1"/>
    </xf>
    <xf numFmtId="0" fontId="20" fillId="3" borderId="56" xfId="0" applyFont="1" applyFill="1" applyBorder="1" applyAlignment="1">
      <alignment horizontal="center" vertical="center" wrapText="1"/>
    </xf>
    <xf numFmtId="0" fontId="21" fillId="7" borderId="52" xfId="0" applyFont="1" applyFill="1" applyBorder="1" applyAlignment="1">
      <alignment horizontal="center" vertical="center" wrapText="1"/>
    </xf>
    <xf numFmtId="10" fontId="20" fillId="0" borderId="0" xfId="0" applyNumberFormat="1" applyFont="1" applyAlignment="1">
      <alignment horizontal="center" vertical="center" wrapText="1"/>
    </xf>
    <xf numFmtId="0" fontId="20" fillId="8" borderId="52" xfId="0" applyFont="1" applyFill="1" applyBorder="1" applyAlignment="1">
      <alignment horizontal="center" vertical="center" wrapText="1"/>
    </xf>
    <xf numFmtId="0" fontId="20" fillId="8" borderId="44" xfId="0" applyFont="1" applyFill="1" applyBorder="1" applyAlignment="1">
      <alignment horizontal="center" vertical="center" wrapText="1"/>
    </xf>
    <xf numFmtId="0" fontId="21" fillId="0" borderId="1" xfId="0" applyFont="1" applyBorder="1" applyAlignment="1">
      <alignment horizontal="center" vertical="center" wrapText="1"/>
    </xf>
    <xf numFmtId="0" fontId="0" fillId="0" borderId="0" xfId="0" applyFont="1" applyBorder="1" applyAlignment="1">
      <alignment horizontal="center"/>
    </xf>
    <xf numFmtId="0" fontId="20" fillId="0" borderId="0" xfId="0" applyFont="1" applyAlignment="1">
      <alignment horizontal="center" vertical="center"/>
    </xf>
    <xf numFmtId="0" fontId="0" fillId="0" borderId="0" xfId="0" applyFont="1" applyAlignment="1"/>
    <xf numFmtId="0" fontId="21" fillId="5" borderId="1" xfId="0" applyFont="1" applyFill="1" applyBorder="1" applyAlignment="1">
      <alignment horizontal="center" vertical="center" wrapText="1"/>
    </xf>
    <xf numFmtId="0" fontId="20" fillId="0" borderId="0" xfId="0" applyFont="1" applyAlignment="1">
      <alignment horizontal="center" vertical="center" wrapText="1"/>
    </xf>
    <xf numFmtId="0" fontId="21" fillId="5" borderId="1" xfId="0" applyFont="1" applyFill="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5" borderId="1" xfId="0" applyFont="1" applyFill="1" applyBorder="1" applyAlignment="1">
      <alignment horizontal="center" vertical="center" wrapText="1"/>
    </xf>
    <xf numFmtId="0" fontId="0" fillId="0" borderId="0" xfId="0" applyFont="1" applyBorder="1" applyAlignment="1">
      <alignment wrapText="1"/>
    </xf>
    <xf numFmtId="0" fontId="0" fillId="0" borderId="0" xfId="0" applyFont="1" applyAlignment="1">
      <alignment wrapText="1"/>
    </xf>
    <xf numFmtId="0" fontId="0" fillId="0" borderId="0" xfId="0" applyFont="1" applyBorder="1" applyAlignment="1">
      <alignment horizontal="center" wrapText="1"/>
    </xf>
    <xf numFmtId="0" fontId="20" fillId="4" borderId="0" xfId="0" applyFont="1" applyFill="1" applyBorder="1" applyAlignment="1">
      <alignment horizontal="center" vertical="center" wrapText="1"/>
    </xf>
    <xf numFmtId="0" fontId="14" fillId="4" borderId="0" xfId="1" applyFill="1" applyBorder="1" applyAlignment="1">
      <alignment horizontal="center" wrapText="1"/>
    </xf>
    <xf numFmtId="0" fontId="0" fillId="12" borderId="0" xfId="0" applyFont="1" applyFill="1" applyAlignment="1">
      <alignment wrapText="1"/>
    </xf>
    <xf numFmtId="0" fontId="20" fillId="0" borderId="1" xfId="0" applyFont="1" applyBorder="1" applyAlignment="1">
      <alignment horizontal="right" vertical="center" wrapText="1"/>
    </xf>
    <xf numFmtId="0" fontId="21" fillId="0" borderId="0" xfId="0" applyFont="1" applyFill="1" applyBorder="1" applyAlignment="1">
      <alignment horizontal="center" vertical="center" wrapText="1"/>
    </xf>
    <xf numFmtId="0" fontId="20" fillId="15" borderId="1" xfId="0" applyFont="1" applyFill="1" applyBorder="1" applyAlignment="1">
      <alignment vertical="center" wrapText="1"/>
    </xf>
    <xf numFmtId="0" fontId="0" fillId="0" borderId="0" xfId="0" applyFont="1" applyFill="1" applyBorder="1" applyAlignment="1">
      <alignment wrapText="1"/>
    </xf>
    <xf numFmtId="0" fontId="20" fillId="0" borderId="1" xfId="0" applyFont="1" applyBorder="1" applyAlignment="1">
      <alignment vertical="center" wrapText="1"/>
    </xf>
    <xf numFmtId="9" fontId="20" fillId="0" borderId="0" xfId="4" applyFont="1" applyFill="1" applyBorder="1" applyAlignment="1">
      <alignment horizontal="center" vertical="center" wrapText="1"/>
    </xf>
    <xf numFmtId="9" fontId="19" fillId="0" borderId="0" xfId="0" applyNumberFormat="1" applyFont="1" applyFill="1" applyBorder="1" applyAlignment="1">
      <alignment horizontal="center" wrapText="1"/>
    </xf>
    <xf numFmtId="10" fontId="20" fillId="0" borderId="1" xfId="4" applyNumberFormat="1" applyFont="1" applyBorder="1" applyAlignment="1">
      <alignment vertical="center" wrapText="1"/>
    </xf>
    <xf numFmtId="10" fontId="20" fillId="0" borderId="0" xfId="4" applyNumberFormat="1" applyFont="1" applyFill="1" applyBorder="1" applyAlignment="1">
      <alignment vertical="center" wrapText="1"/>
    </xf>
    <xf numFmtId="10" fontId="39" fillId="0" borderId="1" xfId="0" applyNumberFormat="1" applyFont="1" applyBorder="1" applyAlignment="1">
      <alignment wrapText="1"/>
    </xf>
    <xf numFmtId="0" fontId="21" fillId="5" borderId="16" xfId="0" applyFont="1" applyFill="1" applyBorder="1" applyAlignment="1">
      <alignment horizontal="center" vertical="center" wrapText="1"/>
    </xf>
    <xf numFmtId="0" fontId="20" fillId="27" borderId="37" xfId="0" applyFont="1" applyFill="1" applyBorder="1" applyAlignment="1">
      <alignment horizontal="center" vertical="center" wrapText="1"/>
    </xf>
    <xf numFmtId="0" fontId="20" fillId="27" borderId="52" xfId="0" applyFont="1" applyFill="1" applyBorder="1" applyAlignment="1">
      <alignment horizontal="center" vertical="center" wrapText="1"/>
    </xf>
    <xf numFmtId="0" fontId="20" fillId="27" borderId="26" xfId="0" applyFont="1" applyFill="1" applyBorder="1" applyAlignment="1">
      <alignment horizontal="center" vertical="center" wrapText="1"/>
    </xf>
    <xf numFmtId="0" fontId="20" fillId="27" borderId="27" xfId="0" applyFont="1" applyFill="1" applyBorder="1" applyAlignment="1">
      <alignment horizontal="center" vertical="center" wrapText="1"/>
    </xf>
    <xf numFmtId="0" fontId="20" fillId="27" borderId="44" xfId="0" applyFont="1" applyFill="1" applyBorder="1" applyAlignment="1">
      <alignment horizontal="center" vertical="center" wrapText="1"/>
    </xf>
    <xf numFmtId="0" fontId="20" fillId="0" borderId="32" xfId="0" applyFont="1" applyFill="1" applyBorder="1" applyAlignment="1">
      <alignment horizontal="center" vertical="center" wrapText="1"/>
    </xf>
    <xf numFmtId="0" fontId="20" fillId="0" borderId="37"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26" xfId="0" applyFont="1" applyFill="1" applyBorder="1" applyAlignment="1">
      <alignment horizontal="center" vertical="center" wrapText="1"/>
    </xf>
    <xf numFmtId="0" fontId="20" fillId="0" borderId="27" xfId="0" applyFont="1" applyFill="1" applyBorder="1" applyAlignment="1">
      <alignment horizontal="center" vertical="center" wrapText="1"/>
    </xf>
    <xf numFmtId="0" fontId="20" fillId="0" borderId="44" xfId="0" applyFont="1" applyFill="1" applyBorder="1" applyAlignment="1">
      <alignment horizontal="center" vertical="center" wrapText="1"/>
    </xf>
    <xf numFmtId="0" fontId="20" fillId="0" borderId="38"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44" xfId="0" applyFont="1" applyFill="1" applyBorder="1" applyAlignment="1">
      <alignment horizontal="center" vertical="center" wrapText="1"/>
    </xf>
    <xf numFmtId="0" fontId="20" fillId="29" borderId="26" xfId="0" applyFont="1" applyFill="1" applyBorder="1" applyAlignment="1">
      <alignment horizontal="center" vertical="center" wrapText="1"/>
    </xf>
    <xf numFmtId="0" fontId="20" fillId="29" borderId="27" xfId="0" applyFont="1" applyFill="1" applyBorder="1" applyAlignment="1">
      <alignment horizontal="center" vertical="center" wrapText="1"/>
    </xf>
    <xf numFmtId="0" fontId="20" fillId="29" borderId="44" xfId="0" applyFont="1" applyFill="1" applyBorder="1" applyAlignment="1">
      <alignment horizontal="center" vertical="center" wrapText="1"/>
    </xf>
    <xf numFmtId="0" fontId="20" fillId="30" borderId="15" xfId="0" applyFont="1" applyFill="1" applyBorder="1" applyAlignment="1">
      <alignment horizontal="center" vertical="center"/>
    </xf>
    <xf numFmtId="0" fontId="21" fillId="30" borderId="15" xfId="0" applyFont="1" applyFill="1" applyBorder="1" applyAlignment="1">
      <alignment horizontal="left" vertical="center" wrapText="1"/>
    </xf>
    <xf numFmtId="0" fontId="20" fillId="30" borderId="15" xfId="0" applyFont="1" applyFill="1" applyBorder="1" applyAlignment="1">
      <alignment horizontal="left" vertical="center" wrapText="1"/>
    </xf>
    <xf numFmtId="0" fontId="20" fillId="0" borderId="16" xfId="0" applyFont="1" applyBorder="1" applyAlignment="1">
      <alignment horizontal="left" vertical="center" wrapText="1"/>
    </xf>
    <xf numFmtId="0" fontId="14" fillId="4" borderId="0" xfId="1" applyFill="1" applyBorder="1" applyAlignment="1">
      <alignment horizontal="center" vertical="center"/>
    </xf>
    <xf numFmtId="0" fontId="0" fillId="0" borderId="0" xfId="0" applyFont="1" applyAlignment="1">
      <alignment vertical="center"/>
    </xf>
    <xf numFmtId="0" fontId="20" fillId="0" borderId="32" xfId="0" applyFont="1" applyFill="1" applyBorder="1" applyAlignment="1">
      <alignment horizontal="center" vertical="center"/>
    </xf>
    <xf numFmtId="0" fontId="20" fillId="0" borderId="26" xfId="0" applyFont="1" applyFill="1" applyBorder="1" applyAlignment="1">
      <alignment horizontal="center" vertical="center"/>
    </xf>
    <xf numFmtId="0" fontId="21" fillId="28" borderId="15" xfId="0" applyFont="1" applyFill="1" applyBorder="1" applyAlignment="1">
      <alignment horizontal="left" vertical="center" wrapText="1"/>
    </xf>
    <xf numFmtId="0" fontId="20" fillId="27" borderId="26" xfId="0" applyFont="1" applyFill="1" applyBorder="1" applyAlignment="1">
      <alignment horizontal="center" vertical="center"/>
    </xf>
    <xf numFmtId="0" fontId="21" fillId="28" borderId="15" xfId="0" applyFont="1" applyFill="1" applyBorder="1" applyAlignment="1">
      <alignment horizontal="center" vertical="center" wrapText="1"/>
    </xf>
    <xf numFmtId="0" fontId="21" fillId="27" borderId="26" xfId="0" applyFont="1" applyFill="1" applyBorder="1" applyAlignment="1">
      <alignment horizontal="center" vertical="center" wrapText="1"/>
    </xf>
    <xf numFmtId="0" fontId="21" fillId="27" borderId="27" xfId="0" applyFont="1" applyFill="1" applyBorder="1" applyAlignment="1">
      <alignment horizontal="center" vertical="center" wrapText="1"/>
    </xf>
    <xf numFmtId="0" fontId="21" fillId="27" borderId="44" xfId="0" applyFont="1" applyFill="1" applyBorder="1" applyAlignment="1">
      <alignment horizontal="center" vertical="center" wrapText="1"/>
    </xf>
    <xf numFmtId="0" fontId="21" fillId="28" borderId="15" xfId="0" applyFont="1" applyFill="1" applyBorder="1" applyAlignment="1">
      <alignment horizontal="center" vertical="center"/>
    </xf>
    <xf numFmtId="0" fontId="21" fillId="28" borderId="15" xfId="0" applyFont="1" applyFill="1" applyBorder="1" applyAlignment="1">
      <alignment horizontal="left" vertical="top" wrapText="1"/>
    </xf>
    <xf numFmtId="0" fontId="0" fillId="0" borderId="0" xfId="0" applyFont="1" applyAlignment="1">
      <alignment vertical="center" wrapText="1"/>
    </xf>
    <xf numFmtId="0" fontId="20" fillId="28" borderId="15" xfId="0" applyFont="1" applyFill="1" applyBorder="1" applyAlignment="1">
      <alignment horizontal="left" vertical="center" wrapText="1"/>
    </xf>
    <xf numFmtId="0" fontId="21" fillId="0" borderId="15"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0" xfId="0" applyFont="1" applyFill="1" applyAlignment="1">
      <alignment horizontal="center" vertical="center" wrapText="1"/>
    </xf>
    <xf numFmtId="0" fontId="20" fillId="0" borderId="15" xfId="0" applyFont="1" applyFill="1" applyBorder="1" applyAlignment="1">
      <alignment horizontal="left" vertical="top" wrapText="1"/>
    </xf>
    <xf numFmtId="0" fontId="21" fillId="0" borderId="15" xfId="0" applyFont="1" applyFill="1" applyBorder="1" applyAlignment="1">
      <alignment horizontal="left" vertical="top" wrapText="1"/>
    </xf>
    <xf numFmtId="0" fontId="20" fillId="0" borderId="0" xfId="0" applyFont="1" applyFill="1" applyAlignment="1">
      <alignment horizontal="left" vertical="center" wrapText="1"/>
    </xf>
    <xf numFmtId="0" fontId="20" fillId="31" borderId="15" xfId="0" applyFont="1" applyFill="1" applyBorder="1" applyAlignment="1">
      <alignment horizontal="center" vertical="center"/>
    </xf>
    <xf numFmtId="0" fontId="21" fillId="5" borderId="16" xfId="0" applyFont="1" applyFill="1" applyBorder="1" applyAlignment="1">
      <alignment horizontal="left" vertical="top" wrapText="1"/>
    </xf>
    <xf numFmtId="0" fontId="20" fillId="3" borderId="20" xfId="0" applyFont="1" applyFill="1" applyBorder="1" applyAlignment="1">
      <alignment horizontal="left" vertical="top" wrapText="1"/>
    </xf>
    <xf numFmtId="0" fontId="21" fillId="5" borderId="1" xfId="0" applyFont="1" applyFill="1" applyBorder="1" applyAlignment="1">
      <alignment vertical="center" wrapText="1"/>
    </xf>
    <xf numFmtId="0" fontId="20" fillId="27" borderId="32" xfId="0" applyFont="1" applyFill="1" applyBorder="1" applyAlignment="1">
      <alignment horizontal="center" vertical="center"/>
    </xf>
    <xf numFmtId="0" fontId="21" fillId="5" borderId="15" xfId="0" applyFont="1" applyFill="1" applyBorder="1" applyAlignment="1">
      <alignment vertical="top" wrapText="1"/>
    </xf>
    <xf numFmtId="0" fontId="21" fillId="5" borderId="19" xfId="0" applyFont="1" applyFill="1" applyBorder="1" applyAlignment="1">
      <alignment vertical="center" wrapText="1"/>
    </xf>
    <xf numFmtId="0" fontId="17" fillId="0" borderId="11" xfId="0" applyFont="1" applyBorder="1" applyAlignment="1">
      <alignment horizontal="center"/>
    </xf>
    <xf numFmtId="0" fontId="0" fillId="0" borderId="0" xfId="0" applyFont="1" applyBorder="1" applyAlignment="1">
      <alignment horizontal="center"/>
    </xf>
    <xf numFmtId="0" fontId="23" fillId="0" borderId="1" xfId="0" applyFont="1" applyBorder="1" applyAlignment="1">
      <alignment horizontal="center" vertical="center" wrapText="1"/>
    </xf>
    <xf numFmtId="0" fontId="11" fillId="0" borderId="1" xfId="0" applyFont="1" applyBorder="1"/>
    <xf numFmtId="0" fontId="16" fillId="20" borderId="1" xfId="0" applyFont="1" applyFill="1" applyBorder="1" applyAlignment="1">
      <alignment horizontal="center" vertical="center"/>
    </xf>
    <xf numFmtId="0" fontId="15" fillId="0" borderId="1" xfId="0" applyFont="1" applyBorder="1" applyAlignment="1">
      <alignment horizontal="center" vertical="center"/>
    </xf>
    <xf numFmtId="0" fontId="16" fillId="0" borderId="1" xfId="0" applyFont="1" applyBorder="1" applyAlignment="1">
      <alignment horizontal="center" vertical="center" wrapText="1"/>
    </xf>
    <xf numFmtId="0" fontId="42" fillId="0" borderId="1" xfId="0" applyFont="1" applyBorder="1"/>
    <xf numFmtId="0" fontId="21" fillId="0" borderId="1" xfId="0" applyFont="1" applyBorder="1" applyAlignment="1">
      <alignment horizontal="center" vertical="center" wrapText="1"/>
    </xf>
    <xf numFmtId="0" fontId="41" fillId="0" borderId="3" xfId="1" applyFont="1" applyFill="1" applyBorder="1" applyAlignment="1">
      <alignment horizontal="center" vertical="center" wrapText="1"/>
    </xf>
    <xf numFmtId="0" fontId="41" fillId="0" borderId="5" xfId="1" applyFont="1" applyFill="1" applyBorder="1" applyAlignment="1">
      <alignment horizontal="center" vertical="center" wrapText="1"/>
    </xf>
    <xf numFmtId="0" fontId="29" fillId="0" borderId="4" xfId="0" applyFont="1" applyFill="1" applyBorder="1" applyAlignment="1">
      <alignment horizontal="center" vertical="top" wrapText="1"/>
    </xf>
    <xf numFmtId="0" fontId="26" fillId="0" borderId="6" xfId="0" applyFont="1" applyFill="1" applyBorder="1" applyAlignment="1">
      <alignment horizontal="center" vertical="top" wrapText="1"/>
    </xf>
    <xf numFmtId="0" fontId="16" fillId="20" borderId="1"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27" fillId="0" borderId="4" xfId="0" applyFont="1" applyBorder="1" applyAlignment="1">
      <alignment horizontal="center" vertical="center"/>
    </xf>
    <xf numFmtId="0" fontId="27" fillId="0" borderId="6" xfId="0" applyFont="1" applyBorder="1" applyAlignment="1">
      <alignment horizontal="center" vertical="center"/>
    </xf>
    <xf numFmtId="0" fontId="12" fillId="0" borderId="3" xfId="0" applyFont="1" applyBorder="1" applyAlignment="1">
      <alignment horizontal="center" vertical="center"/>
    </xf>
    <xf numFmtId="0" fontId="37" fillId="0" borderId="12" xfId="0" applyFont="1" applyBorder="1" applyAlignment="1">
      <alignment horizontal="center" vertical="center"/>
    </xf>
    <xf numFmtId="0" fontId="37" fillId="0" borderId="5" xfId="0" applyFont="1" applyBorder="1" applyAlignment="1">
      <alignment horizontal="center" vertical="center"/>
    </xf>
    <xf numFmtId="0" fontId="37" fillId="0" borderId="3" xfId="0" applyFont="1" applyBorder="1" applyAlignment="1">
      <alignment horizontal="center" vertical="center"/>
    </xf>
    <xf numFmtId="0" fontId="0" fillId="0" borderId="13" xfId="0" applyFont="1" applyBorder="1" applyAlignment="1">
      <alignment horizontal="center"/>
    </xf>
    <xf numFmtId="0" fontId="0" fillId="0" borderId="4" xfId="0" applyFont="1" applyBorder="1" applyAlignment="1">
      <alignment horizontal="center"/>
    </xf>
    <xf numFmtId="0" fontId="0" fillId="0" borderId="0" xfId="0" applyFont="1" applyBorder="1" applyAlignment="1">
      <alignment horizontal="center"/>
    </xf>
    <xf numFmtId="0" fontId="0" fillId="0" borderId="6" xfId="0" applyFont="1" applyBorder="1" applyAlignment="1">
      <alignment horizontal="center"/>
    </xf>
    <xf numFmtId="0" fontId="29" fillId="0" borderId="13" xfId="0" applyFont="1" applyBorder="1" applyAlignment="1">
      <alignment horizontal="center" vertical="center"/>
    </xf>
    <xf numFmtId="0" fontId="29" fillId="0" borderId="10" xfId="0" applyFont="1" applyBorder="1" applyAlignment="1">
      <alignment horizontal="center" vertical="center"/>
    </xf>
    <xf numFmtId="0" fontId="37" fillId="0" borderId="3" xfId="0" applyFont="1" applyBorder="1" applyAlignment="1">
      <alignment horizontal="center" vertical="center" wrapText="1"/>
    </xf>
    <xf numFmtId="0" fontId="38" fillId="0" borderId="3" xfId="0" applyFont="1" applyBorder="1" applyAlignment="1">
      <alignment horizontal="center" vertical="center"/>
    </xf>
    <xf numFmtId="0" fontId="38" fillId="0" borderId="12" xfId="0" applyFont="1" applyBorder="1" applyAlignment="1">
      <alignment horizontal="center" vertical="center"/>
    </xf>
    <xf numFmtId="0" fontId="38" fillId="0" borderId="5" xfId="0" applyFont="1" applyBorder="1" applyAlignment="1">
      <alignment horizontal="center" vertical="center"/>
    </xf>
    <xf numFmtId="0" fontId="26" fillId="0" borderId="1" xfId="0" applyFont="1" applyFill="1" applyBorder="1" applyAlignment="1">
      <alignment horizontal="center" vertical="center" wrapText="1"/>
    </xf>
    <xf numFmtId="0" fontId="0" fillId="0" borderId="0" xfId="0" applyFont="1" applyBorder="1" applyAlignment="1">
      <alignment horizontal="center" wrapText="1"/>
    </xf>
    <xf numFmtId="0" fontId="29"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33" fillId="24" borderId="1" xfId="0" applyFont="1" applyFill="1" applyBorder="1" applyAlignment="1">
      <alignment horizontal="center" vertical="center" wrapText="1"/>
    </xf>
    <xf numFmtId="0" fontId="33" fillId="25" borderId="1" xfId="0" applyFont="1" applyFill="1" applyBorder="1" applyAlignment="1">
      <alignment horizontal="center" vertical="center" wrapText="1"/>
    </xf>
    <xf numFmtId="0" fontId="25" fillId="26"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9" fillId="22" borderId="1" xfId="0" applyFont="1" applyFill="1" applyBorder="1" applyAlignment="1">
      <alignment horizontal="center" vertical="center" wrapText="1"/>
    </xf>
    <xf numFmtId="0" fontId="21" fillId="5" borderId="38" xfId="0" applyFont="1" applyFill="1" applyBorder="1" applyAlignment="1">
      <alignment horizontal="left" vertical="center" wrapText="1"/>
    </xf>
    <xf numFmtId="0" fontId="21" fillId="5" borderId="40" xfId="0" applyFont="1" applyFill="1" applyBorder="1" applyAlignment="1">
      <alignment horizontal="left" vertical="center" wrapText="1"/>
    </xf>
    <xf numFmtId="0" fontId="21" fillId="5" borderId="16" xfId="0" applyFont="1" applyFill="1" applyBorder="1" applyAlignment="1">
      <alignment horizontal="center" vertical="center" wrapText="1"/>
    </xf>
    <xf numFmtId="0" fontId="21" fillId="5" borderId="20" xfId="0" applyFont="1" applyFill="1" applyBorder="1" applyAlignment="1">
      <alignment horizontal="center" vertical="center" wrapText="1"/>
    </xf>
    <xf numFmtId="0" fontId="21" fillId="23" borderId="1" xfId="0" applyFont="1" applyFill="1" applyBorder="1" applyAlignment="1">
      <alignment horizontal="center" vertical="center" wrapText="1"/>
    </xf>
    <xf numFmtId="0" fontId="21" fillId="23" borderId="3" xfId="0" applyFont="1" applyFill="1" applyBorder="1" applyAlignment="1">
      <alignment horizontal="center" vertical="center" wrapText="1"/>
    </xf>
    <xf numFmtId="0" fontId="21" fillId="23" borderId="5" xfId="0" applyFont="1" applyFill="1" applyBorder="1" applyAlignment="1">
      <alignment horizontal="center" vertical="center" wrapText="1"/>
    </xf>
    <xf numFmtId="0" fontId="31" fillId="15" borderId="3" xfId="0" applyFont="1" applyFill="1" applyBorder="1" applyAlignment="1">
      <alignment horizontal="center" vertical="center" wrapText="1"/>
    </xf>
    <xf numFmtId="0" fontId="31" fillId="15" borderId="5" xfId="0" applyFont="1" applyFill="1" applyBorder="1" applyAlignment="1">
      <alignment horizontal="center" vertical="center" wrapText="1"/>
    </xf>
    <xf numFmtId="0" fontId="21" fillId="21" borderId="1" xfId="0" applyFont="1" applyFill="1" applyBorder="1" applyAlignment="1">
      <alignment horizontal="center" vertical="center" wrapText="1"/>
    </xf>
    <xf numFmtId="0" fontId="21" fillId="22" borderId="1" xfId="0" applyFont="1" applyFill="1" applyBorder="1" applyAlignment="1">
      <alignment horizontal="center" vertical="center" wrapText="1"/>
    </xf>
    <xf numFmtId="0" fontId="21" fillId="23" borderId="1" xfId="0" applyFont="1" applyFill="1" applyBorder="1" applyAlignment="1">
      <alignment horizontal="center" vertical="center"/>
    </xf>
    <xf numFmtId="0" fontId="33" fillId="24" borderId="1" xfId="0" applyFont="1" applyFill="1" applyBorder="1" applyAlignment="1">
      <alignment horizontal="center" vertical="center"/>
    </xf>
    <xf numFmtId="0" fontId="33" fillId="25" borderId="1" xfId="0" applyFont="1" applyFill="1" applyBorder="1" applyAlignment="1">
      <alignment horizontal="center" vertical="center"/>
    </xf>
    <xf numFmtId="0" fontId="25" fillId="26" borderId="1" xfId="0" applyFont="1" applyFill="1" applyBorder="1" applyAlignment="1">
      <alignment horizontal="center" vertical="center"/>
    </xf>
    <xf numFmtId="0" fontId="29" fillId="22" borderId="1" xfId="0" applyFont="1" applyFill="1" applyBorder="1" applyAlignment="1">
      <alignment horizontal="center" vertical="center"/>
    </xf>
    <xf numFmtId="0" fontId="21" fillId="5" borderId="30" xfId="0" applyFont="1" applyFill="1" applyBorder="1" applyAlignment="1">
      <alignment horizontal="center" vertical="center" wrapText="1"/>
    </xf>
    <xf numFmtId="0" fontId="21" fillId="5" borderId="29" xfId="0" applyFont="1" applyFill="1" applyBorder="1" applyAlignment="1">
      <alignment horizontal="center" vertical="center" wrapText="1"/>
    </xf>
    <xf numFmtId="0" fontId="21" fillId="21" borderId="3" xfId="0" applyFont="1" applyFill="1" applyBorder="1" applyAlignment="1">
      <alignment horizontal="center" vertical="center" wrapText="1"/>
    </xf>
    <xf numFmtId="0" fontId="21" fillId="21" borderId="5" xfId="0" applyFont="1" applyFill="1" applyBorder="1" applyAlignment="1">
      <alignment horizontal="center" vertical="center" wrapText="1"/>
    </xf>
    <xf numFmtId="0" fontId="21" fillId="22" borderId="3" xfId="0" applyFont="1" applyFill="1" applyBorder="1" applyAlignment="1">
      <alignment horizontal="center" vertical="center" wrapText="1"/>
    </xf>
    <xf numFmtId="0" fontId="21" fillId="22" borderId="5" xfId="0" applyFont="1" applyFill="1" applyBorder="1" applyAlignment="1">
      <alignment horizontal="center" vertical="center" wrapText="1"/>
    </xf>
    <xf numFmtId="0" fontId="20" fillId="0" borderId="14" xfId="0" applyFont="1" applyFill="1" applyBorder="1" applyAlignment="1">
      <alignment horizontal="center" vertical="center"/>
    </xf>
    <xf numFmtId="0" fontId="16" fillId="0" borderId="0" xfId="3" applyFont="1" applyAlignment="1">
      <alignment horizontal="center" vertical="center" wrapText="1"/>
    </xf>
    <xf numFmtId="0" fontId="2" fillId="0" borderId="13" xfId="3" applyBorder="1" applyAlignment="1">
      <alignment horizontal="center"/>
    </xf>
    <xf numFmtId="0" fontId="16" fillId="0" borderId="7" xfId="3" applyFont="1" applyBorder="1" applyAlignment="1">
      <alignment horizontal="center" vertical="center" wrapText="1"/>
    </xf>
    <xf numFmtId="0" fontId="16" fillId="0" borderId="14" xfId="3" applyFont="1" applyBorder="1" applyAlignment="1">
      <alignment horizontal="center" vertical="center" wrapText="1"/>
    </xf>
    <xf numFmtId="0" fontId="28" fillId="0" borderId="3" xfId="3" applyFont="1" applyBorder="1" applyAlignment="1">
      <alignment horizontal="center" vertical="center" wrapText="1"/>
    </xf>
    <xf numFmtId="0" fontId="28" fillId="0" borderId="12" xfId="3" applyFont="1" applyBorder="1" applyAlignment="1">
      <alignment horizontal="center" vertical="center" wrapText="1"/>
    </xf>
    <xf numFmtId="0" fontId="28" fillId="0" borderId="5" xfId="3" applyFont="1" applyBorder="1" applyAlignment="1">
      <alignment horizontal="center" vertical="center" wrapText="1"/>
    </xf>
    <xf numFmtId="0" fontId="36" fillId="0" borderId="0" xfId="3" applyFont="1" applyAlignment="1">
      <alignment horizontal="left" vertical="center"/>
    </xf>
    <xf numFmtId="0" fontId="7" fillId="0" borderId="0" xfId="3" applyFont="1" applyAlignment="1">
      <alignment horizontal="center"/>
    </xf>
    <xf numFmtId="0" fontId="9" fillId="0" borderId="0" xfId="3" applyFont="1" applyAlignment="1">
      <alignment horizontal="center"/>
    </xf>
    <xf numFmtId="0" fontId="16" fillId="0" borderId="0" xfId="3" applyFont="1" applyAlignment="1">
      <alignment horizontal="left" vertical="center"/>
    </xf>
    <xf numFmtId="0" fontId="17" fillId="0" borderId="0" xfId="3" applyFont="1" applyAlignment="1">
      <alignment horizontal="justify" vertical="center" wrapText="1"/>
    </xf>
    <xf numFmtId="0" fontId="15" fillId="0" borderId="0" xfId="3" applyFont="1" applyAlignment="1">
      <alignment horizontal="justify" vertical="center" wrapText="1"/>
    </xf>
    <xf numFmtId="0" fontId="15" fillId="0" borderId="0" xfId="3" applyFont="1" applyAlignment="1">
      <alignment horizontal="center"/>
    </xf>
    <xf numFmtId="0" fontId="35" fillId="0" borderId="0" xfId="3" applyFont="1" applyAlignment="1">
      <alignment horizontal="center" wrapText="1"/>
    </xf>
    <xf numFmtId="0" fontId="16" fillId="0" borderId="0" xfId="3" applyFont="1" applyAlignment="1">
      <alignment horizontal="left" vertical="center" wrapText="1"/>
    </xf>
    <xf numFmtId="0" fontId="17" fillId="0" borderId="0" xfId="3" applyFont="1" applyAlignment="1">
      <alignment horizontal="justify" vertical="center"/>
    </xf>
    <xf numFmtId="0" fontId="15" fillId="0" borderId="0" xfId="3" applyFont="1" applyAlignment="1">
      <alignment horizontal="justify" vertical="center"/>
    </xf>
    <xf numFmtId="0" fontId="31" fillId="0" borderId="0" xfId="3" applyFont="1" applyAlignment="1">
      <alignment horizontal="center" vertical="center" wrapText="1"/>
    </xf>
    <xf numFmtId="0" fontId="16" fillId="0" borderId="3" xfId="3" applyFont="1" applyBorder="1" applyAlignment="1">
      <alignment horizontal="center" vertical="center" wrapText="1"/>
    </xf>
    <xf numFmtId="0" fontId="9" fillId="0" borderId="12" xfId="3" applyFont="1" applyBorder="1" applyAlignment="1">
      <alignment horizontal="center" vertical="center" wrapText="1"/>
    </xf>
    <xf numFmtId="0" fontId="9" fillId="0" borderId="5" xfId="3" applyFont="1" applyBorder="1" applyAlignment="1">
      <alignment horizontal="center" vertical="center" wrapText="1"/>
    </xf>
    <xf numFmtId="0" fontId="15" fillId="0" borderId="3" xfId="3" applyFont="1" applyFill="1" applyBorder="1" applyAlignment="1">
      <alignment horizontal="center" vertical="center" wrapText="1"/>
    </xf>
    <xf numFmtId="0" fontId="15" fillId="0" borderId="12" xfId="3" applyFont="1" applyFill="1" applyBorder="1" applyAlignment="1">
      <alignment horizontal="center" vertical="center" wrapText="1"/>
    </xf>
    <xf numFmtId="0" fontId="15" fillId="0" borderId="5" xfId="3" applyFont="1" applyFill="1" applyBorder="1" applyAlignment="1">
      <alignment horizontal="center" vertical="center" wrapText="1"/>
    </xf>
    <xf numFmtId="0" fontId="17" fillId="0" borderId="3" xfId="3" applyFont="1" applyFill="1" applyBorder="1" applyAlignment="1">
      <alignment horizontal="justify" vertical="center" wrapText="1"/>
    </xf>
    <xf numFmtId="0" fontId="15" fillId="0" borderId="12" xfId="3" applyFont="1" applyFill="1" applyBorder="1" applyAlignment="1">
      <alignment horizontal="justify" vertical="center" wrapText="1"/>
    </xf>
    <xf numFmtId="0" fontId="15" fillId="0" borderId="5" xfId="3" applyFont="1" applyFill="1" applyBorder="1" applyAlignment="1">
      <alignment horizontal="justify" vertical="center" wrapText="1"/>
    </xf>
    <xf numFmtId="14" fontId="15" fillId="0" borderId="3" xfId="3" applyNumberFormat="1" applyFont="1" applyFill="1" applyBorder="1" applyAlignment="1">
      <alignment horizontal="center" vertical="center" wrapText="1"/>
    </xf>
    <xf numFmtId="0" fontId="34" fillId="0" borderId="1" xfId="3" applyFont="1" applyBorder="1" applyAlignment="1">
      <alignment horizontal="center" vertical="center" wrapText="1"/>
    </xf>
    <xf numFmtId="0" fontId="15" fillId="0" borderId="1" xfId="3" applyFont="1" applyBorder="1" applyAlignment="1">
      <alignment horizontal="center" vertical="center" wrapText="1"/>
    </xf>
    <xf numFmtId="0" fontId="15" fillId="0" borderId="1" xfId="3" applyFont="1" applyBorder="1" applyAlignment="1">
      <alignment horizontal="justify" wrapText="1"/>
    </xf>
    <xf numFmtId="0" fontId="17" fillId="0" borderId="1" xfId="3" applyFont="1" applyBorder="1" applyAlignment="1">
      <alignment horizontal="justify" wrapText="1"/>
    </xf>
    <xf numFmtId="0" fontId="15" fillId="0" borderId="1" xfId="3" applyFont="1" applyBorder="1" applyAlignment="1">
      <alignment horizontal="justify"/>
    </xf>
    <xf numFmtId="0" fontId="16" fillId="0" borderId="1" xfId="3" applyFont="1" applyBorder="1" applyAlignment="1">
      <alignment horizontal="center" vertical="center" wrapText="1"/>
    </xf>
    <xf numFmtId="0" fontId="17" fillId="0" borderId="1" xfId="3" applyFont="1" applyFill="1" applyBorder="1" applyAlignment="1">
      <alignment horizontal="justify" vertical="center" wrapText="1"/>
    </xf>
    <xf numFmtId="0" fontId="15" fillId="0" borderId="1" xfId="3" applyFont="1" applyFill="1" applyBorder="1" applyAlignment="1">
      <alignment horizontal="justify" vertical="center" wrapText="1"/>
    </xf>
    <xf numFmtId="14" fontId="15" fillId="0" borderId="1" xfId="3" applyNumberFormat="1" applyFont="1" applyFill="1" applyBorder="1" applyAlignment="1">
      <alignment horizontal="center" vertical="center" wrapText="1"/>
    </xf>
    <xf numFmtId="0" fontId="15" fillId="0" borderId="1" xfId="0" applyFont="1" applyBorder="1" applyAlignment="1">
      <alignment horizontal="center"/>
    </xf>
    <xf numFmtId="0" fontId="17" fillId="0" borderId="12" xfId="0" applyFont="1" applyBorder="1" applyAlignment="1">
      <alignment horizontal="center"/>
    </xf>
    <xf numFmtId="0" fontId="29" fillId="0" borderId="9" xfId="0" applyFont="1" applyBorder="1" applyAlignment="1">
      <alignment horizontal="center" vertical="center" wrapText="1"/>
    </xf>
    <xf numFmtId="0" fontId="0" fillId="0" borderId="1" xfId="0" applyFont="1" applyBorder="1" applyAlignment="1">
      <alignment horizontal="center"/>
    </xf>
    <xf numFmtId="0" fontId="38" fillId="0" borderId="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20" fillId="0" borderId="0" xfId="0" applyFont="1" applyAlignment="1">
      <alignment horizontal="center" vertical="center" wrapText="1"/>
    </xf>
    <xf numFmtId="0" fontId="20" fillId="0" borderId="1" xfId="0" applyFont="1" applyBorder="1" applyAlignment="1">
      <alignment horizontal="center" vertical="center" wrapText="1"/>
    </xf>
    <xf numFmtId="0" fontId="0" fillId="0" borderId="13" xfId="0" applyFont="1" applyBorder="1" applyAlignment="1">
      <alignment horizontal="center"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5" xfId="0" applyFont="1" applyBorder="1" applyAlignment="1">
      <alignment vertical="center" wrapText="1"/>
    </xf>
    <xf numFmtId="0" fontId="21" fillId="0" borderId="58" xfId="0" applyFont="1" applyFill="1" applyBorder="1" applyAlignment="1">
      <alignment horizontal="center" vertical="center"/>
    </xf>
    <xf numFmtId="0" fontId="21" fillId="0" borderId="0"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20" xfId="0" applyFont="1" applyFill="1" applyBorder="1" applyAlignment="1">
      <alignment horizontal="center" vertical="center"/>
    </xf>
    <xf numFmtId="0" fontId="21" fillId="0" borderId="1" xfId="0" applyFont="1" applyFill="1" applyBorder="1" applyAlignment="1">
      <alignment horizontal="center" vertical="center"/>
    </xf>
    <xf numFmtId="0" fontId="20" fillId="0" borderId="58"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0" xfId="0" applyFont="1" applyAlignment="1">
      <alignment horizontal="center" vertical="center"/>
    </xf>
    <xf numFmtId="0" fontId="20" fillId="0" borderId="1" xfId="0" applyFont="1" applyBorder="1" applyAlignment="1">
      <alignment horizontal="center" vertical="center"/>
    </xf>
    <xf numFmtId="0" fontId="21" fillId="0" borderId="0" xfId="0" applyFont="1" applyAlignment="1">
      <alignment horizontal="center" vertical="center" wrapText="1"/>
    </xf>
    <xf numFmtId="0" fontId="20" fillId="7" borderId="57" xfId="0" applyFont="1" applyFill="1" applyBorder="1" applyAlignment="1">
      <alignment horizontal="center" vertical="center" wrapText="1"/>
    </xf>
    <xf numFmtId="0" fontId="20" fillId="7" borderId="54" xfId="0" applyFont="1" applyFill="1" applyBorder="1" applyAlignment="1">
      <alignment horizontal="center" vertical="center" wrapText="1"/>
    </xf>
    <xf numFmtId="0" fontId="20" fillId="6" borderId="54" xfId="0" applyFont="1" applyFill="1" applyBorder="1" applyAlignment="1">
      <alignment horizontal="center" vertical="center" wrapText="1"/>
    </xf>
    <xf numFmtId="0" fontId="21" fillId="23" borderId="3" xfId="0" applyFont="1" applyFill="1" applyBorder="1" applyAlignment="1">
      <alignment horizontal="center" vertical="center"/>
    </xf>
    <xf numFmtId="0" fontId="21" fillId="23" borderId="5" xfId="0" applyFont="1" applyFill="1" applyBorder="1" applyAlignment="1">
      <alignment horizontal="center" vertical="center"/>
    </xf>
    <xf numFmtId="0" fontId="20" fillId="3" borderId="53" xfId="0" applyFont="1" applyFill="1" applyBorder="1" applyAlignment="1">
      <alignment horizontal="left" vertical="center" wrapText="1"/>
    </xf>
    <xf numFmtId="0" fontId="22" fillId="0" borderId="0" xfId="0" applyFont="1" applyAlignment="1">
      <alignment horizontal="center"/>
    </xf>
    <xf numFmtId="0" fontId="15" fillId="22" borderId="3" xfId="3" applyFont="1" applyFill="1" applyBorder="1" applyAlignment="1">
      <alignment horizontal="center" vertical="center" wrapText="1"/>
    </xf>
    <xf numFmtId="0" fontId="15" fillId="22" borderId="12" xfId="3" applyFont="1" applyFill="1" applyBorder="1" applyAlignment="1">
      <alignment horizontal="center" vertical="center" wrapText="1"/>
    </xf>
    <xf numFmtId="0" fontId="15" fillId="22" borderId="5" xfId="3" applyFont="1" applyFill="1" applyBorder="1" applyAlignment="1">
      <alignment horizontal="center" vertical="center" wrapText="1"/>
    </xf>
    <xf numFmtId="0" fontId="22" fillId="0" borderId="7" xfId="3" applyFont="1" applyBorder="1" applyAlignment="1">
      <alignment horizontal="center" vertical="center" wrapText="1"/>
    </xf>
    <xf numFmtId="0" fontId="22" fillId="0" borderId="8" xfId="3" applyFont="1" applyBorder="1" applyAlignment="1">
      <alignment horizontal="center" vertical="center" wrapText="1"/>
    </xf>
  </cellXfs>
  <cellStyles count="5">
    <cellStyle name="Hipervínculo" xfId="1" builtinId="8"/>
    <cellStyle name="Millares" xfId="2" builtinId="3"/>
    <cellStyle name="Normal" xfId="0" builtinId="0"/>
    <cellStyle name="Normal 2" xfId="3"/>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Estándares y criterios aplicables a todos los servicios</a:t>
            </a:r>
          </a:p>
        </c:rich>
      </c:tx>
      <c:layout/>
      <c:overlay val="0"/>
      <c:spPr>
        <a:noFill/>
        <a:ln>
          <a:noFill/>
        </a:ln>
        <a:effectLst/>
      </c:spPr>
    </c:title>
    <c:autoTitleDeleted val="0"/>
    <c:plotArea>
      <c:layout/>
      <c:barChart>
        <c:barDir val="col"/>
        <c:grouping val="clustered"/>
        <c:varyColors val="1"/>
        <c:ser>
          <c:idx val="0"/>
          <c:order val="0"/>
          <c:tx>
            <c:strRef>
              <c:f>Consolidado!$B$8</c:f>
              <c:strCache>
                <c:ptCount val="1"/>
                <c:pt idx="0">
                  <c:v>TS - Talento Humano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dPt>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Consolidado!$G$7</c:f>
              <c:strCache>
                <c:ptCount val="1"/>
                <c:pt idx="0">
                  <c:v>Cumplimiento</c:v>
                </c:pt>
              </c:strCache>
            </c:strRef>
          </c:cat>
          <c:val>
            <c:numRef>
              <c:f>Consolidado!$G$8</c:f>
              <c:numCache>
                <c:formatCode>0.00%</c:formatCode>
                <c:ptCount val="1"/>
                <c:pt idx="0">
                  <c:v>0</c:v>
                </c:pt>
              </c:numCache>
            </c:numRef>
          </c:val>
        </c:ser>
        <c:ser>
          <c:idx val="1"/>
          <c:order val="1"/>
          <c:tx>
            <c:strRef>
              <c:f>Consolidado!$B$9</c:f>
              <c:strCache>
                <c:ptCount val="1"/>
                <c:pt idx="0">
                  <c:v>TS - Infraestructura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Consolidado!$G$7</c:f>
              <c:strCache>
                <c:ptCount val="1"/>
                <c:pt idx="0">
                  <c:v>Cumplimiento</c:v>
                </c:pt>
              </c:strCache>
            </c:strRef>
          </c:cat>
          <c:val>
            <c:numRef>
              <c:f>Consolidado!$G$9</c:f>
              <c:numCache>
                <c:formatCode>0.00%</c:formatCode>
                <c:ptCount val="1"/>
                <c:pt idx="0">
                  <c:v>0</c:v>
                </c:pt>
              </c:numCache>
            </c:numRef>
          </c:val>
        </c:ser>
        <c:ser>
          <c:idx val="2"/>
          <c:order val="2"/>
          <c:tx>
            <c:strRef>
              <c:f>Consolidado!$B$10</c:f>
              <c:strCache>
                <c:ptCount val="1"/>
                <c:pt idx="0">
                  <c:v>TS - Dotación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Consolidado!$G$7</c:f>
              <c:strCache>
                <c:ptCount val="1"/>
                <c:pt idx="0">
                  <c:v>Cumplimiento</c:v>
                </c:pt>
              </c:strCache>
            </c:strRef>
          </c:cat>
          <c:val>
            <c:numRef>
              <c:f>Consolidado!$G$10</c:f>
              <c:numCache>
                <c:formatCode>0.00%</c:formatCode>
                <c:ptCount val="1"/>
                <c:pt idx="0">
                  <c:v>0</c:v>
                </c:pt>
              </c:numCache>
            </c:numRef>
          </c:val>
        </c:ser>
        <c:ser>
          <c:idx val="3"/>
          <c:order val="3"/>
          <c:tx>
            <c:strRef>
              <c:f>Consolidado!$B$11</c:f>
              <c:strCache>
                <c:ptCount val="1"/>
                <c:pt idx="0">
                  <c:v>TS - Medicamentos, dispositivos médicos e insumos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Consolidado!$G$7</c:f>
              <c:strCache>
                <c:ptCount val="1"/>
                <c:pt idx="0">
                  <c:v>Cumplimiento</c:v>
                </c:pt>
              </c:strCache>
            </c:strRef>
          </c:cat>
          <c:val>
            <c:numRef>
              <c:f>Consolidado!$G$11</c:f>
              <c:numCache>
                <c:formatCode>0.00%</c:formatCode>
                <c:ptCount val="1"/>
                <c:pt idx="0">
                  <c:v>0</c:v>
                </c:pt>
              </c:numCache>
            </c:numRef>
          </c:val>
        </c:ser>
        <c:ser>
          <c:idx val="4"/>
          <c:order val="4"/>
          <c:tx>
            <c:strRef>
              <c:f>Consolidado!$B$12</c:f>
              <c:strCache>
                <c:ptCount val="1"/>
                <c:pt idx="0">
                  <c:v>TS -  Procesos prioritarios</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Consolidado!$G$7</c:f>
              <c:strCache>
                <c:ptCount val="1"/>
                <c:pt idx="0">
                  <c:v>Cumplimiento</c:v>
                </c:pt>
              </c:strCache>
            </c:strRef>
          </c:cat>
          <c:val>
            <c:numRef>
              <c:f>Consolidado!$G$12</c:f>
              <c:numCache>
                <c:formatCode>0.00%</c:formatCode>
                <c:ptCount val="1"/>
                <c:pt idx="0">
                  <c:v>0</c:v>
                </c:pt>
              </c:numCache>
            </c:numRef>
          </c:val>
        </c:ser>
        <c:ser>
          <c:idx val="5"/>
          <c:order val="5"/>
          <c:tx>
            <c:strRef>
              <c:f>Consolidado!$B$13</c:f>
              <c:strCache>
                <c:ptCount val="1"/>
                <c:pt idx="0">
                  <c:v>TS - Historia clinica y registros</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Consolidado!$G$7</c:f>
              <c:strCache>
                <c:ptCount val="1"/>
                <c:pt idx="0">
                  <c:v>Cumplimiento</c:v>
                </c:pt>
              </c:strCache>
            </c:strRef>
          </c:cat>
          <c:val>
            <c:numRef>
              <c:f>Consolidado!$G$13</c:f>
              <c:numCache>
                <c:formatCode>0.00%</c:formatCode>
                <c:ptCount val="1"/>
                <c:pt idx="0">
                  <c:v>0</c:v>
                </c:pt>
              </c:numCache>
            </c:numRef>
          </c:val>
        </c:ser>
        <c:ser>
          <c:idx val="6"/>
          <c:order val="6"/>
          <c:tx>
            <c:strRef>
              <c:f>Consolidado!$B$14</c:f>
              <c:strCache>
                <c:ptCount val="1"/>
                <c:pt idx="0">
                  <c:v>TS - Interdependencia</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Consolidado!$G$7</c:f>
              <c:strCache>
                <c:ptCount val="1"/>
                <c:pt idx="0">
                  <c:v>Cumplimiento</c:v>
                </c:pt>
              </c:strCache>
            </c:strRef>
          </c:cat>
          <c:val>
            <c:numRef>
              <c:f>Consolidado!$G$14</c:f>
              <c:numCache>
                <c:formatCode>0.00%</c:formatCode>
                <c:ptCount val="1"/>
                <c:pt idx="0">
                  <c:v>0</c:v>
                </c:pt>
              </c:numCache>
            </c:numRef>
          </c:val>
        </c:ser>
        <c:dLbls>
          <c:showLegendKey val="0"/>
          <c:showVal val="1"/>
          <c:showCatName val="0"/>
          <c:showSerName val="0"/>
          <c:showPercent val="0"/>
          <c:showBubbleSize val="0"/>
        </c:dLbls>
        <c:gapWidth val="100"/>
        <c:overlap val="-24"/>
        <c:axId val="200534016"/>
        <c:axId val="200315968"/>
      </c:barChart>
      <c:catAx>
        <c:axId val="2005340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00315968"/>
        <c:crosses val="autoZero"/>
        <c:auto val="0"/>
        <c:lblAlgn val="ctr"/>
        <c:lblOffset val="100"/>
        <c:noMultiLvlLbl val="1"/>
      </c:catAx>
      <c:valAx>
        <c:axId val="20031596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0053401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zero"/>
    <c:showDLblsOverMax val="1"/>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endParaRPr lang="es-CO"/>
        </a:p>
      </c:txPr>
    </c:title>
    <c:autoTitleDeleted val="0"/>
    <c:plotArea>
      <c:layout/>
      <c:barChart>
        <c:barDir val="col"/>
        <c:grouping val="clustered"/>
        <c:varyColors val="0"/>
        <c:ser>
          <c:idx val="0"/>
          <c:order val="0"/>
          <c:tx>
            <c:strRef>
              <c:f>'11.1.3.DOT '!$B$79</c:f>
              <c:strCache>
                <c:ptCount val="1"/>
                <c:pt idx="0">
                  <c:v>Estandar de Dotación</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'11.1.3.DOT '!$B$81:$B$82</c:f>
              <c:strCache>
                <c:ptCount val="2"/>
                <c:pt idx="0">
                  <c:v>CUMPLE </c:v>
                </c:pt>
                <c:pt idx="1">
                  <c:v>NO CUMPLE </c:v>
                </c:pt>
              </c:strCache>
            </c:strRef>
          </c:cat>
          <c:val>
            <c:numRef>
              <c:f>'11.1.3.DOT '!$C$81:$C$82</c:f>
              <c:numCache>
                <c:formatCode>General</c:formatCode>
                <c:ptCount val="2"/>
                <c:pt idx="0">
                  <c:v>0</c:v>
                </c:pt>
                <c:pt idx="1">
                  <c:v>0</c:v>
                </c:pt>
              </c:numCache>
            </c:numRef>
          </c:val>
        </c:ser>
        <c:dLbls>
          <c:showLegendKey val="0"/>
          <c:showVal val="0"/>
          <c:showCatName val="0"/>
          <c:showSerName val="0"/>
          <c:showPercent val="0"/>
          <c:showBubbleSize val="0"/>
        </c:dLbls>
        <c:gapWidth val="100"/>
        <c:overlap val="-24"/>
        <c:axId val="225478144"/>
        <c:axId val="225319104"/>
      </c:barChart>
      <c:catAx>
        <c:axId val="2254781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5319104"/>
        <c:crosses val="autoZero"/>
        <c:auto val="1"/>
        <c:lblAlgn val="ctr"/>
        <c:lblOffset val="100"/>
        <c:noMultiLvlLbl val="0"/>
      </c:catAx>
      <c:valAx>
        <c:axId val="22531910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547814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r>
              <a:rPr lang="es-CO" b="1"/>
              <a:t>CONSOLIDADO ESE X SEDE</a:t>
            </a:r>
          </a:p>
        </c:rich>
      </c:tx>
      <c:layout/>
      <c:overlay val="0"/>
      <c:spPr>
        <a:noFill/>
        <a:ln>
          <a:noFill/>
        </a:ln>
        <a:effectLst/>
      </c:spPr>
    </c:title>
    <c:autoTitleDeleted val="0"/>
    <c:plotArea>
      <c:layout/>
      <c:barChart>
        <c:barDir val="col"/>
        <c:grouping val="clustered"/>
        <c:varyColors val="0"/>
        <c:ser>
          <c:idx val="0"/>
          <c:order val="0"/>
          <c:tx>
            <c:strRef>
              <c:f>'11.1.3.DOT '!$B$90</c:f>
              <c:strCache>
                <c:ptCount val="1"/>
                <c:pt idx="0">
                  <c:v>TOTAL CANAIMA</c:v>
                </c:pt>
              </c:strCache>
            </c:strRef>
          </c:tx>
          <c:spPr>
            <a:solidFill>
              <a:schemeClr val="accent1"/>
            </a:solidFill>
            <a:ln>
              <a:noFill/>
            </a:ln>
            <a:effectLst/>
          </c:spPr>
          <c:invertIfNegative val="0"/>
          <c:cat>
            <c:strRef>
              <c:f>'11.1.3.DOT '!$C$88:$C$89</c:f>
              <c:strCache>
                <c:ptCount val="2"/>
                <c:pt idx="1">
                  <c:v>%CUMPLIMIENTO</c:v>
                </c:pt>
              </c:strCache>
            </c:strRef>
          </c:cat>
          <c:val>
            <c:numRef>
              <c:f>'11.1.3.DOT '!$C$90</c:f>
              <c:numCache>
                <c:formatCode>0.00%</c:formatCode>
                <c:ptCount val="1"/>
                <c:pt idx="0">
                  <c:v>0</c:v>
                </c:pt>
              </c:numCache>
            </c:numRef>
          </c:val>
        </c:ser>
        <c:ser>
          <c:idx val="1"/>
          <c:order val="1"/>
          <c:tx>
            <c:strRef>
              <c:f>'11.1.3.DOT '!$B$91</c:f>
              <c:strCache>
                <c:ptCount val="1"/>
                <c:pt idx="0">
                  <c:v>TOTAL IPC</c:v>
                </c:pt>
              </c:strCache>
            </c:strRef>
          </c:tx>
          <c:spPr>
            <a:solidFill>
              <a:schemeClr val="accent2"/>
            </a:solidFill>
            <a:ln>
              <a:noFill/>
            </a:ln>
            <a:effectLst/>
          </c:spPr>
          <c:invertIfNegative val="0"/>
          <c:cat>
            <c:strRef>
              <c:f>'11.1.3.DOT '!$C$88:$C$89</c:f>
              <c:strCache>
                <c:ptCount val="2"/>
                <c:pt idx="1">
                  <c:v>%CUMPLIMIENTO</c:v>
                </c:pt>
              </c:strCache>
            </c:strRef>
          </c:cat>
          <c:val>
            <c:numRef>
              <c:f>'11.1.3.DOT '!$C$91</c:f>
              <c:numCache>
                <c:formatCode>0.00%</c:formatCode>
                <c:ptCount val="1"/>
                <c:pt idx="0">
                  <c:v>0</c:v>
                </c:pt>
              </c:numCache>
            </c:numRef>
          </c:val>
        </c:ser>
        <c:ser>
          <c:idx val="2"/>
          <c:order val="2"/>
          <c:tx>
            <c:strRef>
              <c:f>'11.1.3.DOT '!$B$92</c:f>
              <c:strCache>
                <c:ptCount val="1"/>
                <c:pt idx="0">
                  <c:v>TOTAL CAGUAN</c:v>
                </c:pt>
              </c:strCache>
            </c:strRef>
          </c:tx>
          <c:spPr>
            <a:solidFill>
              <a:schemeClr val="accent3"/>
            </a:solidFill>
            <a:ln>
              <a:noFill/>
            </a:ln>
            <a:effectLst/>
          </c:spPr>
          <c:invertIfNegative val="0"/>
          <c:cat>
            <c:strRef>
              <c:f>'11.1.3.DOT '!$C$88:$C$89</c:f>
              <c:strCache>
                <c:ptCount val="2"/>
                <c:pt idx="1">
                  <c:v>%CUMPLIMIENTO</c:v>
                </c:pt>
              </c:strCache>
            </c:strRef>
          </c:cat>
          <c:val>
            <c:numRef>
              <c:f>'11.1.3.DOT '!$C$92</c:f>
              <c:numCache>
                <c:formatCode>0.00%</c:formatCode>
                <c:ptCount val="1"/>
                <c:pt idx="0">
                  <c:v>0</c:v>
                </c:pt>
              </c:numCache>
            </c:numRef>
          </c:val>
        </c:ser>
        <c:ser>
          <c:idx val="3"/>
          <c:order val="3"/>
          <c:tx>
            <c:strRef>
              <c:f>'11.1.3.DOT '!$B$93</c:f>
              <c:strCache>
                <c:ptCount val="1"/>
                <c:pt idx="0">
                  <c:v>TOTAL PALMAS</c:v>
                </c:pt>
              </c:strCache>
            </c:strRef>
          </c:tx>
          <c:spPr>
            <a:solidFill>
              <a:schemeClr val="accent4"/>
            </a:solidFill>
            <a:ln>
              <a:noFill/>
            </a:ln>
            <a:effectLst/>
          </c:spPr>
          <c:invertIfNegative val="0"/>
          <c:cat>
            <c:strRef>
              <c:f>'11.1.3.DOT '!$C$88:$C$89</c:f>
              <c:strCache>
                <c:ptCount val="2"/>
                <c:pt idx="1">
                  <c:v>%CUMPLIMIENTO</c:v>
                </c:pt>
              </c:strCache>
            </c:strRef>
          </c:cat>
          <c:val>
            <c:numRef>
              <c:f>'11.1.3.DOT '!$C$93</c:f>
              <c:numCache>
                <c:formatCode>0.00%</c:formatCode>
                <c:ptCount val="1"/>
                <c:pt idx="0">
                  <c:v>0</c:v>
                </c:pt>
              </c:numCache>
            </c:numRef>
          </c:val>
        </c:ser>
        <c:ser>
          <c:idx val="4"/>
          <c:order val="4"/>
          <c:tx>
            <c:strRef>
              <c:f>'11.1.3.DOT '!$B$94</c:f>
              <c:strCache>
                <c:ptCount val="1"/>
                <c:pt idx="0">
                  <c:v>TOTAL SIETE DE AGOSTO</c:v>
                </c:pt>
              </c:strCache>
            </c:strRef>
          </c:tx>
          <c:spPr>
            <a:solidFill>
              <a:schemeClr val="accent5"/>
            </a:solidFill>
            <a:ln>
              <a:noFill/>
            </a:ln>
            <a:effectLst/>
          </c:spPr>
          <c:invertIfNegative val="0"/>
          <c:cat>
            <c:strRef>
              <c:f>'11.1.3.DOT '!$C$88:$C$89</c:f>
              <c:strCache>
                <c:ptCount val="2"/>
                <c:pt idx="1">
                  <c:v>%CUMPLIMIENTO</c:v>
                </c:pt>
              </c:strCache>
            </c:strRef>
          </c:cat>
          <c:val>
            <c:numRef>
              <c:f>'11.1.3.DOT '!$C$94</c:f>
              <c:numCache>
                <c:formatCode>0.00%</c:formatCode>
                <c:ptCount val="1"/>
                <c:pt idx="0">
                  <c:v>0</c:v>
                </c:pt>
              </c:numCache>
            </c:numRef>
          </c:val>
        </c:ser>
        <c:ser>
          <c:idx val="5"/>
          <c:order val="5"/>
          <c:tx>
            <c:strRef>
              <c:f>'11.1.3.DOT '!$B$95</c:f>
              <c:strCache>
                <c:ptCount val="1"/>
                <c:pt idx="0">
                  <c:v>TOTAL VEGALARGA</c:v>
                </c:pt>
              </c:strCache>
            </c:strRef>
          </c:tx>
          <c:spPr>
            <a:solidFill>
              <a:schemeClr val="accent6"/>
            </a:solidFill>
            <a:ln>
              <a:noFill/>
            </a:ln>
            <a:effectLst/>
          </c:spPr>
          <c:invertIfNegative val="0"/>
          <c:cat>
            <c:strRef>
              <c:f>'11.1.3.DOT '!$C$88:$C$89</c:f>
              <c:strCache>
                <c:ptCount val="2"/>
                <c:pt idx="1">
                  <c:v>%CUMPLIMIENTO</c:v>
                </c:pt>
              </c:strCache>
            </c:strRef>
          </c:cat>
          <c:val>
            <c:numRef>
              <c:f>'11.1.3.DOT '!$C$95</c:f>
              <c:numCache>
                <c:formatCode>0.00%</c:formatCode>
                <c:ptCount val="1"/>
                <c:pt idx="0">
                  <c:v>0</c:v>
                </c:pt>
              </c:numCache>
            </c:numRef>
          </c:val>
        </c:ser>
        <c:ser>
          <c:idx val="6"/>
          <c:order val="6"/>
          <c:tx>
            <c:strRef>
              <c:f>'11.1.3.DOT '!$B$96</c:f>
              <c:strCache>
                <c:ptCount val="1"/>
                <c:pt idx="0">
                  <c:v>TOTAL GRANJAS</c:v>
                </c:pt>
              </c:strCache>
            </c:strRef>
          </c:tx>
          <c:spPr>
            <a:solidFill>
              <a:schemeClr val="accent1">
                <a:lumMod val="60000"/>
              </a:schemeClr>
            </a:solidFill>
            <a:ln>
              <a:noFill/>
            </a:ln>
            <a:effectLst/>
          </c:spPr>
          <c:invertIfNegative val="0"/>
          <c:cat>
            <c:strRef>
              <c:f>'11.1.3.DOT '!$C$88:$C$89</c:f>
              <c:strCache>
                <c:ptCount val="2"/>
                <c:pt idx="1">
                  <c:v>%CUMPLIMIENTO</c:v>
                </c:pt>
              </c:strCache>
            </c:strRef>
          </c:cat>
          <c:val>
            <c:numRef>
              <c:f>'11.1.3.DOT '!$C$96</c:f>
              <c:numCache>
                <c:formatCode>0.00%</c:formatCode>
                <c:ptCount val="1"/>
                <c:pt idx="0">
                  <c:v>0</c:v>
                </c:pt>
              </c:numCache>
            </c:numRef>
          </c:val>
        </c:ser>
        <c:ser>
          <c:idx val="7"/>
          <c:order val="7"/>
          <c:tx>
            <c:strRef>
              <c:f>'11.1.3.DOT '!$B$97</c:f>
              <c:strCache>
                <c:ptCount val="1"/>
                <c:pt idx="0">
                  <c:v>TOTAL EDUARDO SANTOS</c:v>
                </c:pt>
              </c:strCache>
            </c:strRef>
          </c:tx>
          <c:spPr>
            <a:solidFill>
              <a:schemeClr val="accent2">
                <a:lumMod val="60000"/>
              </a:schemeClr>
            </a:solidFill>
            <a:ln>
              <a:noFill/>
            </a:ln>
            <a:effectLst/>
          </c:spPr>
          <c:invertIfNegative val="0"/>
          <c:cat>
            <c:strRef>
              <c:f>'11.1.3.DOT '!$C$88:$C$89</c:f>
              <c:strCache>
                <c:ptCount val="2"/>
                <c:pt idx="1">
                  <c:v>%CUMPLIMIENTO</c:v>
                </c:pt>
              </c:strCache>
            </c:strRef>
          </c:cat>
          <c:val>
            <c:numRef>
              <c:f>'11.1.3.DOT '!$C$97</c:f>
              <c:numCache>
                <c:formatCode>0.00%</c:formatCode>
                <c:ptCount val="1"/>
                <c:pt idx="0">
                  <c:v>0</c:v>
                </c:pt>
              </c:numCache>
            </c:numRef>
          </c:val>
        </c:ser>
        <c:ser>
          <c:idx val="8"/>
          <c:order val="8"/>
          <c:tx>
            <c:strRef>
              <c:f>'11.1.3.DOT '!$B$98</c:f>
              <c:strCache>
                <c:ptCount val="1"/>
                <c:pt idx="0">
                  <c:v>TOTAL FORTALECILLAS</c:v>
                </c:pt>
              </c:strCache>
            </c:strRef>
          </c:tx>
          <c:spPr>
            <a:solidFill>
              <a:schemeClr val="accent3">
                <a:lumMod val="60000"/>
              </a:schemeClr>
            </a:solidFill>
            <a:ln>
              <a:noFill/>
            </a:ln>
            <a:effectLst/>
          </c:spPr>
          <c:invertIfNegative val="0"/>
          <c:cat>
            <c:strRef>
              <c:f>'11.1.3.DOT '!$C$88:$C$89</c:f>
              <c:strCache>
                <c:ptCount val="2"/>
                <c:pt idx="1">
                  <c:v>%CUMPLIMIENTO</c:v>
                </c:pt>
              </c:strCache>
            </c:strRef>
          </c:cat>
          <c:val>
            <c:numRef>
              <c:f>'11.1.3.DOT '!$C$98</c:f>
              <c:numCache>
                <c:formatCode>0.00%</c:formatCode>
                <c:ptCount val="1"/>
                <c:pt idx="0">
                  <c:v>0</c:v>
                </c:pt>
              </c:numCache>
            </c:numRef>
          </c:val>
        </c:ser>
        <c:ser>
          <c:idx val="9"/>
          <c:order val="9"/>
          <c:tx>
            <c:strRef>
              <c:f>'11.1.3.DOT '!$B$99</c:f>
              <c:strCache>
                <c:ptCount val="1"/>
                <c:pt idx="0">
                  <c:v>CAIMI</c:v>
                </c:pt>
              </c:strCache>
            </c:strRef>
          </c:tx>
          <c:spPr>
            <a:solidFill>
              <a:schemeClr val="accent4">
                <a:lumMod val="60000"/>
              </a:schemeClr>
            </a:solidFill>
            <a:ln>
              <a:noFill/>
            </a:ln>
            <a:effectLst/>
          </c:spPr>
          <c:invertIfNegative val="0"/>
          <c:cat>
            <c:strRef>
              <c:f>'11.1.3.DOT '!$C$88:$C$89</c:f>
              <c:strCache>
                <c:ptCount val="2"/>
                <c:pt idx="1">
                  <c:v>%CUMPLIMIENTO</c:v>
                </c:pt>
              </c:strCache>
            </c:strRef>
          </c:cat>
          <c:val>
            <c:numRef>
              <c:f>'11.1.3.DOT '!$C$99</c:f>
              <c:numCache>
                <c:formatCode>0.00%</c:formatCode>
                <c:ptCount val="1"/>
                <c:pt idx="0">
                  <c:v>0</c:v>
                </c:pt>
              </c:numCache>
            </c:numRef>
          </c:val>
        </c:ser>
        <c:ser>
          <c:idx val="10"/>
          <c:order val="10"/>
          <c:tx>
            <c:strRef>
              <c:f>'11.1.3.DOT '!$B$100</c:f>
              <c:strCache>
                <c:ptCount val="1"/>
                <c:pt idx="0">
                  <c:v>TOTAL SAN LUIS</c:v>
                </c:pt>
              </c:strCache>
            </c:strRef>
          </c:tx>
          <c:spPr>
            <a:solidFill>
              <a:schemeClr val="accent5">
                <a:lumMod val="60000"/>
              </a:schemeClr>
            </a:solidFill>
            <a:ln>
              <a:noFill/>
            </a:ln>
            <a:effectLst/>
          </c:spPr>
          <c:invertIfNegative val="0"/>
          <c:cat>
            <c:strRef>
              <c:f>'11.1.3.DOT '!$C$88:$C$89</c:f>
              <c:strCache>
                <c:ptCount val="2"/>
                <c:pt idx="1">
                  <c:v>%CUMPLIMIENTO</c:v>
                </c:pt>
              </c:strCache>
            </c:strRef>
          </c:cat>
          <c:val>
            <c:numRef>
              <c:f>'11.1.3.DOT '!$C$100</c:f>
              <c:numCache>
                <c:formatCode>0.00%</c:formatCode>
                <c:ptCount val="1"/>
                <c:pt idx="0">
                  <c:v>0</c:v>
                </c:pt>
              </c:numCache>
            </c:numRef>
          </c:val>
        </c:ser>
        <c:dLbls>
          <c:showLegendKey val="0"/>
          <c:showVal val="0"/>
          <c:showCatName val="0"/>
          <c:showSerName val="0"/>
          <c:showPercent val="0"/>
          <c:showBubbleSize val="0"/>
        </c:dLbls>
        <c:gapWidth val="150"/>
        <c:axId val="225476608"/>
        <c:axId val="225157120"/>
      </c:barChart>
      <c:catAx>
        <c:axId val="22547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5157120"/>
        <c:crosses val="autoZero"/>
        <c:auto val="1"/>
        <c:lblAlgn val="ctr"/>
        <c:lblOffset val="100"/>
        <c:noMultiLvlLbl val="0"/>
      </c:catAx>
      <c:valAx>
        <c:axId val="2251571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5476608"/>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endParaRPr lang="es-CO"/>
        </a:p>
      </c:txPr>
    </c:title>
    <c:autoTitleDeleted val="0"/>
    <c:plotArea>
      <c:layout/>
      <c:barChart>
        <c:barDir val="col"/>
        <c:grouping val="clustered"/>
        <c:varyColors val="0"/>
        <c:ser>
          <c:idx val="0"/>
          <c:order val="0"/>
          <c:tx>
            <c:strRef>
              <c:f>'11.1.4MD '!$B$75</c:f>
              <c:strCache>
                <c:ptCount val="1"/>
                <c:pt idx="0">
                  <c:v>Estandar de Medicamentos, dispositivos médicos e insumos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'11.1.4MD '!$B$77:$B$78</c:f>
              <c:strCache>
                <c:ptCount val="2"/>
                <c:pt idx="0">
                  <c:v>CUMPLE </c:v>
                </c:pt>
                <c:pt idx="1">
                  <c:v>NO CUMPLE </c:v>
                </c:pt>
              </c:strCache>
            </c:strRef>
          </c:cat>
          <c:val>
            <c:numRef>
              <c:f>'11.1.4MD '!$C$77:$C$78</c:f>
              <c:numCache>
                <c:formatCode>General</c:formatCode>
                <c:ptCount val="2"/>
                <c:pt idx="0">
                  <c:v>0</c:v>
                </c:pt>
                <c:pt idx="1">
                  <c:v>0</c:v>
                </c:pt>
              </c:numCache>
            </c:numRef>
          </c:val>
        </c:ser>
        <c:dLbls>
          <c:showLegendKey val="0"/>
          <c:showVal val="0"/>
          <c:showCatName val="0"/>
          <c:showSerName val="0"/>
          <c:showPercent val="0"/>
          <c:showBubbleSize val="0"/>
        </c:dLbls>
        <c:gapWidth val="100"/>
        <c:overlap val="-24"/>
        <c:axId val="225658368"/>
        <c:axId val="225161728"/>
      </c:barChart>
      <c:catAx>
        <c:axId val="22565836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5161728"/>
        <c:crosses val="autoZero"/>
        <c:auto val="1"/>
        <c:lblAlgn val="ctr"/>
        <c:lblOffset val="100"/>
        <c:noMultiLvlLbl val="0"/>
      </c:catAx>
      <c:valAx>
        <c:axId val="225161728"/>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56583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r>
              <a:rPr lang="es-CO" b="1"/>
              <a:t>CONSOLIDADO ESE X SEDE</a:t>
            </a:r>
          </a:p>
        </c:rich>
      </c:tx>
      <c:layout/>
      <c:overlay val="0"/>
      <c:spPr>
        <a:noFill/>
        <a:ln>
          <a:noFill/>
        </a:ln>
        <a:effectLst/>
      </c:spPr>
    </c:title>
    <c:autoTitleDeleted val="0"/>
    <c:plotArea>
      <c:layout/>
      <c:barChart>
        <c:barDir val="col"/>
        <c:grouping val="clustered"/>
        <c:varyColors val="0"/>
        <c:ser>
          <c:idx val="0"/>
          <c:order val="0"/>
          <c:tx>
            <c:strRef>
              <c:f>'11.1.4MD '!$B$86</c:f>
              <c:strCache>
                <c:ptCount val="1"/>
                <c:pt idx="0">
                  <c:v>TOTAL CANAIMA</c:v>
                </c:pt>
              </c:strCache>
            </c:strRef>
          </c:tx>
          <c:spPr>
            <a:solidFill>
              <a:schemeClr val="accent1"/>
            </a:solidFill>
            <a:ln>
              <a:noFill/>
            </a:ln>
            <a:effectLst/>
          </c:spPr>
          <c:invertIfNegative val="0"/>
          <c:cat>
            <c:strRef>
              <c:f>'11.1.4MD '!$C$84:$C$85</c:f>
              <c:strCache>
                <c:ptCount val="2"/>
                <c:pt idx="1">
                  <c:v>%CUMPLIMIENTO</c:v>
                </c:pt>
              </c:strCache>
            </c:strRef>
          </c:cat>
          <c:val>
            <c:numRef>
              <c:f>'11.1.4MD '!$C$86</c:f>
              <c:numCache>
                <c:formatCode>0.00%</c:formatCode>
                <c:ptCount val="1"/>
                <c:pt idx="0">
                  <c:v>0</c:v>
                </c:pt>
              </c:numCache>
            </c:numRef>
          </c:val>
        </c:ser>
        <c:ser>
          <c:idx val="1"/>
          <c:order val="1"/>
          <c:tx>
            <c:strRef>
              <c:f>'11.1.4MD '!$B$87</c:f>
              <c:strCache>
                <c:ptCount val="1"/>
                <c:pt idx="0">
                  <c:v>TOTAL IPC</c:v>
                </c:pt>
              </c:strCache>
            </c:strRef>
          </c:tx>
          <c:spPr>
            <a:solidFill>
              <a:schemeClr val="accent2"/>
            </a:solidFill>
            <a:ln>
              <a:noFill/>
            </a:ln>
            <a:effectLst/>
          </c:spPr>
          <c:invertIfNegative val="0"/>
          <c:cat>
            <c:strRef>
              <c:f>'11.1.4MD '!$C$84:$C$85</c:f>
              <c:strCache>
                <c:ptCount val="2"/>
                <c:pt idx="1">
                  <c:v>%CUMPLIMIENTO</c:v>
                </c:pt>
              </c:strCache>
            </c:strRef>
          </c:cat>
          <c:val>
            <c:numRef>
              <c:f>'11.1.4MD '!$C$87</c:f>
              <c:numCache>
                <c:formatCode>0.00%</c:formatCode>
                <c:ptCount val="1"/>
                <c:pt idx="0">
                  <c:v>0</c:v>
                </c:pt>
              </c:numCache>
            </c:numRef>
          </c:val>
        </c:ser>
        <c:ser>
          <c:idx val="2"/>
          <c:order val="2"/>
          <c:tx>
            <c:strRef>
              <c:f>'11.1.4MD '!$B$88</c:f>
              <c:strCache>
                <c:ptCount val="1"/>
                <c:pt idx="0">
                  <c:v>TOTAL CAGUAN</c:v>
                </c:pt>
              </c:strCache>
            </c:strRef>
          </c:tx>
          <c:spPr>
            <a:solidFill>
              <a:schemeClr val="accent3"/>
            </a:solidFill>
            <a:ln>
              <a:noFill/>
            </a:ln>
            <a:effectLst/>
          </c:spPr>
          <c:invertIfNegative val="0"/>
          <c:cat>
            <c:strRef>
              <c:f>'11.1.4MD '!$C$84:$C$85</c:f>
              <c:strCache>
                <c:ptCount val="2"/>
                <c:pt idx="1">
                  <c:v>%CUMPLIMIENTO</c:v>
                </c:pt>
              </c:strCache>
            </c:strRef>
          </c:cat>
          <c:val>
            <c:numRef>
              <c:f>'11.1.4MD '!$C$88</c:f>
              <c:numCache>
                <c:formatCode>0.00%</c:formatCode>
                <c:ptCount val="1"/>
                <c:pt idx="0">
                  <c:v>0</c:v>
                </c:pt>
              </c:numCache>
            </c:numRef>
          </c:val>
        </c:ser>
        <c:ser>
          <c:idx val="3"/>
          <c:order val="3"/>
          <c:tx>
            <c:strRef>
              <c:f>'11.1.4MD '!$B$89</c:f>
              <c:strCache>
                <c:ptCount val="1"/>
                <c:pt idx="0">
                  <c:v>TOTAL PALMAS</c:v>
                </c:pt>
              </c:strCache>
            </c:strRef>
          </c:tx>
          <c:spPr>
            <a:solidFill>
              <a:schemeClr val="accent4"/>
            </a:solidFill>
            <a:ln>
              <a:noFill/>
            </a:ln>
            <a:effectLst/>
          </c:spPr>
          <c:invertIfNegative val="0"/>
          <c:cat>
            <c:strRef>
              <c:f>'11.1.4MD '!$C$84:$C$85</c:f>
              <c:strCache>
                <c:ptCount val="2"/>
                <c:pt idx="1">
                  <c:v>%CUMPLIMIENTO</c:v>
                </c:pt>
              </c:strCache>
            </c:strRef>
          </c:cat>
          <c:val>
            <c:numRef>
              <c:f>'11.1.4MD '!$C$89</c:f>
              <c:numCache>
                <c:formatCode>0.00%</c:formatCode>
                <c:ptCount val="1"/>
                <c:pt idx="0">
                  <c:v>0</c:v>
                </c:pt>
              </c:numCache>
            </c:numRef>
          </c:val>
        </c:ser>
        <c:ser>
          <c:idx val="4"/>
          <c:order val="4"/>
          <c:tx>
            <c:strRef>
              <c:f>'11.1.4MD '!$B$90</c:f>
              <c:strCache>
                <c:ptCount val="1"/>
                <c:pt idx="0">
                  <c:v>TOTAL SIETE DE AGOSTO</c:v>
                </c:pt>
              </c:strCache>
            </c:strRef>
          </c:tx>
          <c:spPr>
            <a:solidFill>
              <a:schemeClr val="accent5"/>
            </a:solidFill>
            <a:ln>
              <a:noFill/>
            </a:ln>
            <a:effectLst/>
          </c:spPr>
          <c:invertIfNegative val="0"/>
          <c:cat>
            <c:strRef>
              <c:f>'11.1.4MD '!$C$84:$C$85</c:f>
              <c:strCache>
                <c:ptCount val="2"/>
                <c:pt idx="1">
                  <c:v>%CUMPLIMIENTO</c:v>
                </c:pt>
              </c:strCache>
            </c:strRef>
          </c:cat>
          <c:val>
            <c:numRef>
              <c:f>'11.1.4MD '!$C$90</c:f>
              <c:numCache>
                <c:formatCode>0.00%</c:formatCode>
                <c:ptCount val="1"/>
                <c:pt idx="0">
                  <c:v>0</c:v>
                </c:pt>
              </c:numCache>
            </c:numRef>
          </c:val>
        </c:ser>
        <c:ser>
          <c:idx val="5"/>
          <c:order val="5"/>
          <c:tx>
            <c:strRef>
              <c:f>'11.1.4MD '!$B$91</c:f>
              <c:strCache>
                <c:ptCount val="1"/>
                <c:pt idx="0">
                  <c:v>TOTAL VEGALARGA</c:v>
                </c:pt>
              </c:strCache>
            </c:strRef>
          </c:tx>
          <c:spPr>
            <a:solidFill>
              <a:schemeClr val="accent6"/>
            </a:solidFill>
            <a:ln>
              <a:noFill/>
            </a:ln>
            <a:effectLst/>
          </c:spPr>
          <c:invertIfNegative val="0"/>
          <c:cat>
            <c:strRef>
              <c:f>'11.1.4MD '!$C$84:$C$85</c:f>
              <c:strCache>
                <c:ptCount val="2"/>
                <c:pt idx="1">
                  <c:v>%CUMPLIMIENTO</c:v>
                </c:pt>
              </c:strCache>
            </c:strRef>
          </c:cat>
          <c:val>
            <c:numRef>
              <c:f>'11.1.4MD '!$C$91</c:f>
              <c:numCache>
                <c:formatCode>0.00%</c:formatCode>
                <c:ptCount val="1"/>
                <c:pt idx="0">
                  <c:v>0</c:v>
                </c:pt>
              </c:numCache>
            </c:numRef>
          </c:val>
        </c:ser>
        <c:ser>
          <c:idx val="6"/>
          <c:order val="6"/>
          <c:tx>
            <c:strRef>
              <c:f>'11.1.4MD '!$B$92</c:f>
              <c:strCache>
                <c:ptCount val="1"/>
                <c:pt idx="0">
                  <c:v>TOTAL GRANJAS</c:v>
                </c:pt>
              </c:strCache>
            </c:strRef>
          </c:tx>
          <c:spPr>
            <a:solidFill>
              <a:schemeClr val="accent1">
                <a:lumMod val="60000"/>
              </a:schemeClr>
            </a:solidFill>
            <a:ln>
              <a:noFill/>
            </a:ln>
            <a:effectLst/>
          </c:spPr>
          <c:invertIfNegative val="0"/>
          <c:cat>
            <c:strRef>
              <c:f>'11.1.4MD '!$C$84:$C$85</c:f>
              <c:strCache>
                <c:ptCount val="2"/>
                <c:pt idx="1">
                  <c:v>%CUMPLIMIENTO</c:v>
                </c:pt>
              </c:strCache>
            </c:strRef>
          </c:cat>
          <c:val>
            <c:numRef>
              <c:f>'11.1.4MD '!$C$92</c:f>
              <c:numCache>
                <c:formatCode>0.00%</c:formatCode>
                <c:ptCount val="1"/>
                <c:pt idx="0">
                  <c:v>0</c:v>
                </c:pt>
              </c:numCache>
            </c:numRef>
          </c:val>
        </c:ser>
        <c:ser>
          <c:idx val="7"/>
          <c:order val="7"/>
          <c:tx>
            <c:strRef>
              <c:f>'11.1.4MD '!$B$93</c:f>
              <c:strCache>
                <c:ptCount val="1"/>
                <c:pt idx="0">
                  <c:v>TOTAL EDUARDO SANTOS</c:v>
                </c:pt>
              </c:strCache>
            </c:strRef>
          </c:tx>
          <c:spPr>
            <a:solidFill>
              <a:schemeClr val="accent2">
                <a:lumMod val="60000"/>
              </a:schemeClr>
            </a:solidFill>
            <a:ln>
              <a:noFill/>
            </a:ln>
            <a:effectLst/>
          </c:spPr>
          <c:invertIfNegative val="0"/>
          <c:cat>
            <c:strRef>
              <c:f>'11.1.4MD '!$C$84:$C$85</c:f>
              <c:strCache>
                <c:ptCount val="2"/>
                <c:pt idx="1">
                  <c:v>%CUMPLIMIENTO</c:v>
                </c:pt>
              </c:strCache>
            </c:strRef>
          </c:cat>
          <c:val>
            <c:numRef>
              <c:f>'11.1.4MD '!$C$93</c:f>
              <c:numCache>
                <c:formatCode>0.00%</c:formatCode>
                <c:ptCount val="1"/>
                <c:pt idx="0">
                  <c:v>0</c:v>
                </c:pt>
              </c:numCache>
            </c:numRef>
          </c:val>
        </c:ser>
        <c:ser>
          <c:idx val="8"/>
          <c:order val="8"/>
          <c:tx>
            <c:strRef>
              <c:f>'11.1.4MD '!$B$94</c:f>
              <c:strCache>
                <c:ptCount val="1"/>
                <c:pt idx="0">
                  <c:v>TOTAL FORTALECILLAS</c:v>
                </c:pt>
              </c:strCache>
            </c:strRef>
          </c:tx>
          <c:spPr>
            <a:solidFill>
              <a:schemeClr val="accent3">
                <a:lumMod val="60000"/>
              </a:schemeClr>
            </a:solidFill>
            <a:ln>
              <a:noFill/>
            </a:ln>
            <a:effectLst/>
          </c:spPr>
          <c:invertIfNegative val="0"/>
          <c:cat>
            <c:strRef>
              <c:f>'11.1.4MD '!$C$84:$C$85</c:f>
              <c:strCache>
                <c:ptCount val="2"/>
                <c:pt idx="1">
                  <c:v>%CUMPLIMIENTO</c:v>
                </c:pt>
              </c:strCache>
            </c:strRef>
          </c:cat>
          <c:val>
            <c:numRef>
              <c:f>'11.1.4MD '!$C$94</c:f>
              <c:numCache>
                <c:formatCode>0.00%</c:formatCode>
                <c:ptCount val="1"/>
                <c:pt idx="0">
                  <c:v>0</c:v>
                </c:pt>
              </c:numCache>
            </c:numRef>
          </c:val>
        </c:ser>
        <c:ser>
          <c:idx val="9"/>
          <c:order val="9"/>
          <c:tx>
            <c:strRef>
              <c:f>'11.1.4MD '!$B$95</c:f>
              <c:strCache>
                <c:ptCount val="1"/>
                <c:pt idx="0">
                  <c:v>CAIMI</c:v>
                </c:pt>
              </c:strCache>
            </c:strRef>
          </c:tx>
          <c:spPr>
            <a:solidFill>
              <a:schemeClr val="accent4">
                <a:lumMod val="60000"/>
              </a:schemeClr>
            </a:solidFill>
            <a:ln>
              <a:noFill/>
            </a:ln>
            <a:effectLst/>
          </c:spPr>
          <c:invertIfNegative val="0"/>
          <c:cat>
            <c:strRef>
              <c:f>'11.1.4MD '!$C$84:$C$85</c:f>
              <c:strCache>
                <c:ptCount val="2"/>
                <c:pt idx="1">
                  <c:v>%CUMPLIMIENTO</c:v>
                </c:pt>
              </c:strCache>
            </c:strRef>
          </c:cat>
          <c:val>
            <c:numRef>
              <c:f>'11.1.4MD '!$C$95</c:f>
              <c:numCache>
                <c:formatCode>0.00%</c:formatCode>
                <c:ptCount val="1"/>
                <c:pt idx="0">
                  <c:v>0</c:v>
                </c:pt>
              </c:numCache>
            </c:numRef>
          </c:val>
        </c:ser>
        <c:ser>
          <c:idx val="10"/>
          <c:order val="10"/>
          <c:tx>
            <c:strRef>
              <c:f>'11.1.4MD '!$B$96</c:f>
              <c:strCache>
                <c:ptCount val="1"/>
                <c:pt idx="0">
                  <c:v>TOTAL SAN LUIS</c:v>
                </c:pt>
              </c:strCache>
            </c:strRef>
          </c:tx>
          <c:spPr>
            <a:solidFill>
              <a:schemeClr val="accent5">
                <a:lumMod val="60000"/>
              </a:schemeClr>
            </a:solidFill>
            <a:ln>
              <a:noFill/>
            </a:ln>
            <a:effectLst/>
          </c:spPr>
          <c:invertIfNegative val="0"/>
          <c:cat>
            <c:strRef>
              <c:f>'11.1.4MD '!$C$84:$C$85</c:f>
              <c:strCache>
                <c:ptCount val="2"/>
                <c:pt idx="1">
                  <c:v>%CUMPLIMIENTO</c:v>
                </c:pt>
              </c:strCache>
            </c:strRef>
          </c:cat>
          <c:val>
            <c:numRef>
              <c:f>'11.1.4MD '!$C$96</c:f>
              <c:numCache>
                <c:formatCode>0.00%</c:formatCode>
                <c:ptCount val="1"/>
                <c:pt idx="0">
                  <c:v>0</c:v>
                </c:pt>
              </c:numCache>
            </c:numRef>
          </c:val>
        </c:ser>
        <c:dLbls>
          <c:showLegendKey val="0"/>
          <c:showVal val="0"/>
          <c:showCatName val="0"/>
          <c:showSerName val="0"/>
          <c:showPercent val="0"/>
          <c:showBubbleSize val="0"/>
        </c:dLbls>
        <c:gapWidth val="150"/>
        <c:axId val="225657344"/>
        <c:axId val="225163456"/>
      </c:barChart>
      <c:catAx>
        <c:axId val="225657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5163456"/>
        <c:crosses val="autoZero"/>
        <c:auto val="1"/>
        <c:lblAlgn val="ctr"/>
        <c:lblOffset val="100"/>
        <c:noMultiLvlLbl val="0"/>
      </c:catAx>
      <c:valAx>
        <c:axId val="2251634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5657344"/>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endParaRPr lang="es-CO"/>
        </a:p>
      </c:txPr>
    </c:title>
    <c:autoTitleDeleted val="0"/>
    <c:plotArea>
      <c:layout/>
      <c:barChart>
        <c:barDir val="col"/>
        <c:grouping val="clustered"/>
        <c:varyColors val="0"/>
        <c:ser>
          <c:idx val="0"/>
          <c:order val="0"/>
          <c:tx>
            <c:strRef>
              <c:f>'11.1.5.PP'!$B$126</c:f>
              <c:strCache>
                <c:ptCount val="1"/>
                <c:pt idx="0">
                  <c:v>Estandar de Procesos Prioritarios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'11.1.5.PP'!$B$128:$B$129</c:f>
              <c:strCache>
                <c:ptCount val="2"/>
                <c:pt idx="0">
                  <c:v>CUMPLE </c:v>
                </c:pt>
                <c:pt idx="1">
                  <c:v>NO CUMPLE </c:v>
                </c:pt>
              </c:strCache>
            </c:strRef>
          </c:cat>
          <c:val>
            <c:numRef>
              <c:f>'11.1.5.PP'!$C$128:$C$129</c:f>
              <c:numCache>
                <c:formatCode>General</c:formatCode>
                <c:ptCount val="2"/>
                <c:pt idx="0">
                  <c:v>0</c:v>
                </c:pt>
                <c:pt idx="1">
                  <c:v>0</c:v>
                </c:pt>
              </c:numCache>
            </c:numRef>
          </c:val>
        </c:ser>
        <c:dLbls>
          <c:showLegendKey val="0"/>
          <c:showVal val="0"/>
          <c:showCatName val="0"/>
          <c:showSerName val="0"/>
          <c:showPercent val="0"/>
          <c:showBubbleSize val="0"/>
        </c:dLbls>
        <c:gapWidth val="100"/>
        <c:overlap val="-24"/>
        <c:axId val="226252800"/>
        <c:axId val="225733440"/>
      </c:barChart>
      <c:catAx>
        <c:axId val="22625280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5733440"/>
        <c:crosses val="autoZero"/>
        <c:auto val="1"/>
        <c:lblAlgn val="ctr"/>
        <c:lblOffset val="100"/>
        <c:noMultiLvlLbl val="0"/>
      </c:catAx>
      <c:valAx>
        <c:axId val="225733440"/>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25280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r>
              <a:rPr lang="es-CO" b="1"/>
              <a:t>CONSOLIDADO ESE X SEDE</a:t>
            </a:r>
          </a:p>
        </c:rich>
      </c:tx>
      <c:layout/>
      <c:overlay val="0"/>
      <c:spPr>
        <a:noFill/>
        <a:ln>
          <a:noFill/>
        </a:ln>
        <a:effectLst/>
      </c:spPr>
    </c:title>
    <c:autoTitleDeleted val="0"/>
    <c:plotArea>
      <c:layout/>
      <c:barChart>
        <c:barDir val="col"/>
        <c:grouping val="clustered"/>
        <c:varyColors val="0"/>
        <c:ser>
          <c:idx val="0"/>
          <c:order val="0"/>
          <c:tx>
            <c:strRef>
              <c:f>'11.1.5.PP'!$B$137</c:f>
              <c:strCache>
                <c:ptCount val="1"/>
                <c:pt idx="0">
                  <c:v>TOTAL CANAIMA</c:v>
                </c:pt>
              </c:strCache>
            </c:strRef>
          </c:tx>
          <c:spPr>
            <a:solidFill>
              <a:schemeClr val="accent1"/>
            </a:solidFill>
            <a:ln>
              <a:noFill/>
            </a:ln>
            <a:effectLst/>
          </c:spPr>
          <c:invertIfNegative val="0"/>
          <c:cat>
            <c:strRef>
              <c:f>'11.1.5.PP'!$C$135:$C$136</c:f>
              <c:strCache>
                <c:ptCount val="2"/>
                <c:pt idx="1">
                  <c:v>%CUMPLIMIENTO</c:v>
                </c:pt>
              </c:strCache>
            </c:strRef>
          </c:cat>
          <c:val>
            <c:numRef>
              <c:f>'11.1.5.PP'!$C$137</c:f>
              <c:numCache>
                <c:formatCode>0.00%</c:formatCode>
                <c:ptCount val="1"/>
                <c:pt idx="0">
                  <c:v>0</c:v>
                </c:pt>
              </c:numCache>
            </c:numRef>
          </c:val>
        </c:ser>
        <c:ser>
          <c:idx val="1"/>
          <c:order val="1"/>
          <c:tx>
            <c:strRef>
              <c:f>'11.1.5.PP'!$B$138</c:f>
              <c:strCache>
                <c:ptCount val="1"/>
                <c:pt idx="0">
                  <c:v>TOTAL IPC</c:v>
                </c:pt>
              </c:strCache>
            </c:strRef>
          </c:tx>
          <c:spPr>
            <a:solidFill>
              <a:schemeClr val="accent2"/>
            </a:solidFill>
            <a:ln>
              <a:noFill/>
            </a:ln>
            <a:effectLst/>
          </c:spPr>
          <c:invertIfNegative val="0"/>
          <c:cat>
            <c:strRef>
              <c:f>'11.1.5.PP'!$C$135:$C$136</c:f>
              <c:strCache>
                <c:ptCount val="2"/>
                <c:pt idx="1">
                  <c:v>%CUMPLIMIENTO</c:v>
                </c:pt>
              </c:strCache>
            </c:strRef>
          </c:cat>
          <c:val>
            <c:numRef>
              <c:f>'11.1.5.PP'!$C$138</c:f>
              <c:numCache>
                <c:formatCode>0.00%</c:formatCode>
                <c:ptCount val="1"/>
                <c:pt idx="0">
                  <c:v>0</c:v>
                </c:pt>
              </c:numCache>
            </c:numRef>
          </c:val>
        </c:ser>
        <c:ser>
          <c:idx val="2"/>
          <c:order val="2"/>
          <c:tx>
            <c:strRef>
              <c:f>'11.1.5.PP'!$B$139</c:f>
              <c:strCache>
                <c:ptCount val="1"/>
                <c:pt idx="0">
                  <c:v>TOTAL CAGUAN</c:v>
                </c:pt>
              </c:strCache>
            </c:strRef>
          </c:tx>
          <c:spPr>
            <a:solidFill>
              <a:schemeClr val="accent3"/>
            </a:solidFill>
            <a:ln>
              <a:noFill/>
            </a:ln>
            <a:effectLst/>
          </c:spPr>
          <c:invertIfNegative val="0"/>
          <c:cat>
            <c:strRef>
              <c:f>'11.1.5.PP'!$C$135:$C$136</c:f>
              <c:strCache>
                <c:ptCount val="2"/>
                <c:pt idx="1">
                  <c:v>%CUMPLIMIENTO</c:v>
                </c:pt>
              </c:strCache>
            </c:strRef>
          </c:cat>
          <c:val>
            <c:numRef>
              <c:f>'11.1.5.PP'!$C$139</c:f>
              <c:numCache>
                <c:formatCode>0.00%</c:formatCode>
                <c:ptCount val="1"/>
                <c:pt idx="0">
                  <c:v>0</c:v>
                </c:pt>
              </c:numCache>
            </c:numRef>
          </c:val>
        </c:ser>
        <c:ser>
          <c:idx val="3"/>
          <c:order val="3"/>
          <c:tx>
            <c:strRef>
              <c:f>'11.1.5.PP'!$B$140</c:f>
              <c:strCache>
                <c:ptCount val="1"/>
                <c:pt idx="0">
                  <c:v>TOTAL PALMAS</c:v>
                </c:pt>
              </c:strCache>
            </c:strRef>
          </c:tx>
          <c:spPr>
            <a:solidFill>
              <a:schemeClr val="accent4"/>
            </a:solidFill>
            <a:ln>
              <a:noFill/>
            </a:ln>
            <a:effectLst/>
          </c:spPr>
          <c:invertIfNegative val="0"/>
          <c:cat>
            <c:strRef>
              <c:f>'11.1.5.PP'!$C$135:$C$136</c:f>
              <c:strCache>
                <c:ptCount val="2"/>
                <c:pt idx="1">
                  <c:v>%CUMPLIMIENTO</c:v>
                </c:pt>
              </c:strCache>
            </c:strRef>
          </c:cat>
          <c:val>
            <c:numRef>
              <c:f>'11.1.5.PP'!$C$140</c:f>
              <c:numCache>
                <c:formatCode>0.00%</c:formatCode>
                <c:ptCount val="1"/>
                <c:pt idx="0">
                  <c:v>0</c:v>
                </c:pt>
              </c:numCache>
            </c:numRef>
          </c:val>
        </c:ser>
        <c:ser>
          <c:idx val="4"/>
          <c:order val="4"/>
          <c:tx>
            <c:strRef>
              <c:f>'11.1.5.PP'!$B$141</c:f>
              <c:strCache>
                <c:ptCount val="1"/>
                <c:pt idx="0">
                  <c:v>TOTAL SIETE DE AGOSTO</c:v>
                </c:pt>
              </c:strCache>
            </c:strRef>
          </c:tx>
          <c:spPr>
            <a:solidFill>
              <a:schemeClr val="accent5"/>
            </a:solidFill>
            <a:ln>
              <a:noFill/>
            </a:ln>
            <a:effectLst/>
          </c:spPr>
          <c:invertIfNegative val="0"/>
          <c:cat>
            <c:strRef>
              <c:f>'11.1.5.PP'!$C$135:$C$136</c:f>
              <c:strCache>
                <c:ptCount val="2"/>
                <c:pt idx="1">
                  <c:v>%CUMPLIMIENTO</c:v>
                </c:pt>
              </c:strCache>
            </c:strRef>
          </c:cat>
          <c:val>
            <c:numRef>
              <c:f>'11.1.5.PP'!$C$141</c:f>
              <c:numCache>
                <c:formatCode>0.00%</c:formatCode>
                <c:ptCount val="1"/>
                <c:pt idx="0">
                  <c:v>0</c:v>
                </c:pt>
              </c:numCache>
            </c:numRef>
          </c:val>
        </c:ser>
        <c:ser>
          <c:idx val="5"/>
          <c:order val="5"/>
          <c:tx>
            <c:strRef>
              <c:f>'11.1.5.PP'!$B$142</c:f>
              <c:strCache>
                <c:ptCount val="1"/>
                <c:pt idx="0">
                  <c:v>TOTAL VEGALARGA</c:v>
                </c:pt>
              </c:strCache>
            </c:strRef>
          </c:tx>
          <c:spPr>
            <a:solidFill>
              <a:schemeClr val="accent6"/>
            </a:solidFill>
            <a:ln>
              <a:noFill/>
            </a:ln>
            <a:effectLst/>
          </c:spPr>
          <c:invertIfNegative val="0"/>
          <c:cat>
            <c:strRef>
              <c:f>'11.1.5.PP'!$C$135:$C$136</c:f>
              <c:strCache>
                <c:ptCount val="2"/>
                <c:pt idx="1">
                  <c:v>%CUMPLIMIENTO</c:v>
                </c:pt>
              </c:strCache>
            </c:strRef>
          </c:cat>
          <c:val>
            <c:numRef>
              <c:f>'11.1.5.PP'!$C$142</c:f>
              <c:numCache>
                <c:formatCode>0.00%</c:formatCode>
                <c:ptCount val="1"/>
                <c:pt idx="0">
                  <c:v>0</c:v>
                </c:pt>
              </c:numCache>
            </c:numRef>
          </c:val>
        </c:ser>
        <c:ser>
          <c:idx val="6"/>
          <c:order val="6"/>
          <c:tx>
            <c:strRef>
              <c:f>'11.1.5.PP'!$B$143</c:f>
              <c:strCache>
                <c:ptCount val="1"/>
                <c:pt idx="0">
                  <c:v>TOTAL GRANJAS</c:v>
                </c:pt>
              </c:strCache>
            </c:strRef>
          </c:tx>
          <c:spPr>
            <a:solidFill>
              <a:schemeClr val="accent1">
                <a:lumMod val="60000"/>
              </a:schemeClr>
            </a:solidFill>
            <a:ln>
              <a:noFill/>
            </a:ln>
            <a:effectLst/>
          </c:spPr>
          <c:invertIfNegative val="0"/>
          <c:cat>
            <c:strRef>
              <c:f>'11.1.5.PP'!$C$135:$C$136</c:f>
              <c:strCache>
                <c:ptCount val="2"/>
                <c:pt idx="1">
                  <c:v>%CUMPLIMIENTO</c:v>
                </c:pt>
              </c:strCache>
            </c:strRef>
          </c:cat>
          <c:val>
            <c:numRef>
              <c:f>'11.1.5.PP'!$C$143</c:f>
              <c:numCache>
                <c:formatCode>0.00%</c:formatCode>
                <c:ptCount val="1"/>
                <c:pt idx="0">
                  <c:v>0</c:v>
                </c:pt>
              </c:numCache>
            </c:numRef>
          </c:val>
        </c:ser>
        <c:ser>
          <c:idx val="7"/>
          <c:order val="7"/>
          <c:tx>
            <c:strRef>
              <c:f>'11.1.5.PP'!$B$144</c:f>
              <c:strCache>
                <c:ptCount val="1"/>
                <c:pt idx="0">
                  <c:v>TOTAL EDUARDO SANTOS</c:v>
                </c:pt>
              </c:strCache>
            </c:strRef>
          </c:tx>
          <c:spPr>
            <a:solidFill>
              <a:schemeClr val="accent2">
                <a:lumMod val="60000"/>
              </a:schemeClr>
            </a:solidFill>
            <a:ln>
              <a:noFill/>
            </a:ln>
            <a:effectLst/>
          </c:spPr>
          <c:invertIfNegative val="0"/>
          <c:cat>
            <c:strRef>
              <c:f>'11.1.5.PP'!$C$135:$C$136</c:f>
              <c:strCache>
                <c:ptCount val="2"/>
                <c:pt idx="1">
                  <c:v>%CUMPLIMIENTO</c:v>
                </c:pt>
              </c:strCache>
            </c:strRef>
          </c:cat>
          <c:val>
            <c:numRef>
              <c:f>'11.1.5.PP'!$C$144</c:f>
              <c:numCache>
                <c:formatCode>0.00%</c:formatCode>
                <c:ptCount val="1"/>
                <c:pt idx="0">
                  <c:v>0</c:v>
                </c:pt>
              </c:numCache>
            </c:numRef>
          </c:val>
        </c:ser>
        <c:ser>
          <c:idx val="8"/>
          <c:order val="8"/>
          <c:tx>
            <c:strRef>
              <c:f>'11.1.5.PP'!$B$145</c:f>
              <c:strCache>
                <c:ptCount val="1"/>
                <c:pt idx="0">
                  <c:v>TOTAL FORTALECILLAS</c:v>
                </c:pt>
              </c:strCache>
            </c:strRef>
          </c:tx>
          <c:spPr>
            <a:solidFill>
              <a:schemeClr val="accent3">
                <a:lumMod val="60000"/>
              </a:schemeClr>
            </a:solidFill>
            <a:ln>
              <a:noFill/>
            </a:ln>
            <a:effectLst/>
          </c:spPr>
          <c:invertIfNegative val="0"/>
          <c:cat>
            <c:strRef>
              <c:f>'11.1.5.PP'!$C$135:$C$136</c:f>
              <c:strCache>
                <c:ptCount val="2"/>
                <c:pt idx="1">
                  <c:v>%CUMPLIMIENTO</c:v>
                </c:pt>
              </c:strCache>
            </c:strRef>
          </c:cat>
          <c:val>
            <c:numRef>
              <c:f>'11.1.5.PP'!$C$145</c:f>
              <c:numCache>
                <c:formatCode>0.00%</c:formatCode>
                <c:ptCount val="1"/>
                <c:pt idx="0">
                  <c:v>0</c:v>
                </c:pt>
              </c:numCache>
            </c:numRef>
          </c:val>
        </c:ser>
        <c:ser>
          <c:idx val="9"/>
          <c:order val="9"/>
          <c:tx>
            <c:strRef>
              <c:f>'11.1.5.PP'!$B$146</c:f>
              <c:strCache>
                <c:ptCount val="1"/>
                <c:pt idx="0">
                  <c:v>CAIMI</c:v>
                </c:pt>
              </c:strCache>
            </c:strRef>
          </c:tx>
          <c:spPr>
            <a:solidFill>
              <a:schemeClr val="accent4">
                <a:lumMod val="60000"/>
              </a:schemeClr>
            </a:solidFill>
            <a:ln>
              <a:noFill/>
            </a:ln>
            <a:effectLst/>
          </c:spPr>
          <c:invertIfNegative val="0"/>
          <c:cat>
            <c:strRef>
              <c:f>'11.1.5.PP'!$C$135:$C$136</c:f>
              <c:strCache>
                <c:ptCount val="2"/>
                <c:pt idx="1">
                  <c:v>%CUMPLIMIENTO</c:v>
                </c:pt>
              </c:strCache>
            </c:strRef>
          </c:cat>
          <c:val>
            <c:numRef>
              <c:f>'11.1.5.PP'!$C$146</c:f>
              <c:numCache>
                <c:formatCode>0.00%</c:formatCode>
                <c:ptCount val="1"/>
                <c:pt idx="0">
                  <c:v>0</c:v>
                </c:pt>
              </c:numCache>
            </c:numRef>
          </c:val>
        </c:ser>
        <c:ser>
          <c:idx val="10"/>
          <c:order val="10"/>
          <c:tx>
            <c:strRef>
              <c:f>'11.1.5.PP'!$B$147</c:f>
              <c:strCache>
                <c:ptCount val="1"/>
                <c:pt idx="0">
                  <c:v>TOTAL SAN LUIS</c:v>
                </c:pt>
              </c:strCache>
            </c:strRef>
          </c:tx>
          <c:spPr>
            <a:solidFill>
              <a:schemeClr val="accent5">
                <a:lumMod val="60000"/>
              </a:schemeClr>
            </a:solidFill>
            <a:ln>
              <a:noFill/>
            </a:ln>
            <a:effectLst/>
          </c:spPr>
          <c:invertIfNegative val="0"/>
          <c:cat>
            <c:strRef>
              <c:f>'11.1.5.PP'!$C$135:$C$136</c:f>
              <c:strCache>
                <c:ptCount val="2"/>
                <c:pt idx="1">
                  <c:v>%CUMPLIMIENTO</c:v>
                </c:pt>
              </c:strCache>
            </c:strRef>
          </c:cat>
          <c:val>
            <c:numRef>
              <c:f>'11.1.5.PP'!$C$147</c:f>
              <c:numCache>
                <c:formatCode>0.00%</c:formatCode>
                <c:ptCount val="1"/>
                <c:pt idx="0">
                  <c:v>0</c:v>
                </c:pt>
              </c:numCache>
            </c:numRef>
          </c:val>
        </c:ser>
        <c:dLbls>
          <c:showLegendKey val="0"/>
          <c:showVal val="0"/>
          <c:showCatName val="0"/>
          <c:showSerName val="0"/>
          <c:showPercent val="0"/>
          <c:showBubbleSize val="0"/>
        </c:dLbls>
        <c:gapWidth val="150"/>
        <c:axId val="226067456"/>
        <c:axId val="225735168"/>
      </c:barChart>
      <c:catAx>
        <c:axId val="226067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5735168"/>
        <c:crosses val="autoZero"/>
        <c:auto val="1"/>
        <c:lblAlgn val="ctr"/>
        <c:lblOffset val="100"/>
        <c:noMultiLvlLbl val="0"/>
      </c:catAx>
      <c:valAx>
        <c:axId val="22573516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067456"/>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endParaRPr lang="es-CO"/>
        </a:p>
      </c:txPr>
    </c:title>
    <c:autoTitleDeleted val="0"/>
    <c:plotArea>
      <c:layout/>
      <c:barChart>
        <c:barDir val="col"/>
        <c:grouping val="clustered"/>
        <c:varyColors val="0"/>
        <c:ser>
          <c:idx val="0"/>
          <c:order val="0"/>
          <c:tx>
            <c:strRef>
              <c:f>'11.1.6.HCR'!$B$74</c:f>
              <c:strCache>
                <c:ptCount val="1"/>
                <c:pt idx="0">
                  <c:v>Estandar de Historia Clínica y Registros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'11.1.6.HCR'!$B$76:$B$77</c:f>
              <c:strCache>
                <c:ptCount val="2"/>
                <c:pt idx="0">
                  <c:v>CUMPLE </c:v>
                </c:pt>
                <c:pt idx="1">
                  <c:v>NO CUMPLE </c:v>
                </c:pt>
              </c:strCache>
            </c:strRef>
          </c:cat>
          <c:val>
            <c:numRef>
              <c:f>'11.1.6.HCR'!$C$76:$C$77</c:f>
              <c:numCache>
                <c:formatCode>General</c:formatCode>
                <c:ptCount val="2"/>
                <c:pt idx="0">
                  <c:v>0</c:v>
                </c:pt>
                <c:pt idx="1">
                  <c:v>0</c:v>
                </c:pt>
              </c:numCache>
            </c:numRef>
          </c:val>
        </c:ser>
        <c:dLbls>
          <c:showLegendKey val="0"/>
          <c:showVal val="0"/>
          <c:showCatName val="0"/>
          <c:showSerName val="0"/>
          <c:showPercent val="0"/>
          <c:showBubbleSize val="0"/>
        </c:dLbls>
        <c:gapWidth val="100"/>
        <c:overlap val="-24"/>
        <c:axId val="226251776"/>
        <c:axId val="226133120"/>
      </c:barChart>
      <c:catAx>
        <c:axId val="22625177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133120"/>
        <c:crosses val="autoZero"/>
        <c:auto val="1"/>
        <c:lblAlgn val="ctr"/>
        <c:lblOffset val="100"/>
        <c:noMultiLvlLbl val="0"/>
      </c:catAx>
      <c:valAx>
        <c:axId val="226133120"/>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2517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r>
              <a:rPr lang="es-CO" b="1"/>
              <a:t>CONSOLIDADO ESE X SEDE</a:t>
            </a:r>
          </a:p>
        </c:rich>
      </c:tx>
      <c:layout/>
      <c:overlay val="0"/>
      <c:spPr>
        <a:noFill/>
        <a:ln>
          <a:noFill/>
        </a:ln>
        <a:effectLst/>
      </c:spPr>
    </c:title>
    <c:autoTitleDeleted val="0"/>
    <c:plotArea>
      <c:layout/>
      <c:barChart>
        <c:barDir val="col"/>
        <c:grouping val="clustered"/>
        <c:varyColors val="0"/>
        <c:ser>
          <c:idx val="0"/>
          <c:order val="0"/>
          <c:tx>
            <c:strRef>
              <c:f>'11.1.6.HCR'!$B$85</c:f>
              <c:strCache>
                <c:ptCount val="1"/>
                <c:pt idx="0">
                  <c:v>TOTAL CANAIMA</c:v>
                </c:pt>
              </c:strCache>
            </c:strRef>
          </c:tx>
          <c:spPr>
            <a:solidFill>
              <a:schemeClr val="accent1"/>
            </a:solidFill>
            <a:ln>
              <a:noFill/>
            </a:ln>
            <a:effectLst/>
          </c:spPr>
          <c:invertIfNegative val="0"/>
          <c:cat>
            <c:strRef>
              <c:f>'11.1.6.HCR'!$C$83:$C$84</c:f>
              <c:strCache>
                <c:ptCount val="2"/>
                <c:pt idx="1">
                  <c:v>%CUMPLIMIENTO</c:v>
                </c:pt>
              </c:strCache>
            </c:strRef>
          </c:cat>
          <c:val>
            <c:numRef>
              <c:f>'11.1.6.HCR'!$C$85</c:f>
              <c:numCache>
                <c:formatCode>0.00%</c:formatCode>
                <c:ptCount val="1"/>
                <c:pt idx="0">
                  <c:v>0</c:v>
                </c:pt>
              </c:numCache>
            </c:numRef>
          </c:val>
        </c:ser>
        <c:ser>
          <c:idx val="1"/>
          <c:order val="1"/>
          <c:tx>
            <c:strRef>
              <c:f>'11.1.6.HCR'!$B$86</c:f>
              <c:strCache>
                <c:ptCount val="1"/>
                <c:pt idx="0">
                  <c:v>TOTAL IPC</c:v>
                </c:pt>
              </c:strCache>
            </c:strRef>
          </c:tx>
          <c:spPr>
            <a:solidFill>
              <a:schemeClr val="accent2"/>
            </a:solidFill>
            <a:ln>
              <a:noFill/>
            </a:ln>
            <a:effectLst/>
          </c:spPr>
          <c:invertIfNegative val="0"/>
          <c:cat>
            <c:strRef>
              <c:f>'11.1.6.HCR'!$C$83:$C$84</c:f>
              <c:strCache>
                <c:ptCount val="2"/>
                <c:pt idx="1">
                  <c:v>%CUMPLIMIENTO</c:v>
                </c:pt>
              </c:strCache>
            </c:strRef>
          </c:cat>
          <c:val>
            <c:numRef>
              <c:f>'11.1.6.HCR'!$C$86</c:f>
              <c:numCache>
                <c:formatCode>0.00%</c:formatCode>
                <c:ptCount val="1"/>
                <c:pt idx="0">
                  <c:v>0</c:v>
                </c:pt>
              </c:numCache>
            </c:numRef>
          </c:val>
        </c:ser>
        <c:ser>
          <c:idx val="2"/>
          <c:order val="2"/>
          <c:tx>
            <c:strRef>
              <c:f>'11.1.6.HCR'!$B$87</c:f>
              <c:strCache>
                <c:ptCount val="1"/>
                <c:pt idx="0">
                  <c:v>TOTAL CAGUAN</c:v>
                </c:pt>
              </c:strCache>
            </c:strRef>
          </c:tx>
          <c:spPr>
            <a:solidFill>
              <a:schemeClr val="accent3"/>
            </a:solidFill>
            <a:ln>
              <a:noFill/>
            </a:ln>
            <a:effectLst/>
          </c:spPr>
          <c:invertIfNegative val="0"/>
          <c:cat>
            <c:strRef>
              <c:f>'11.1.6.HCR'!$C$83:$C$84</c:f>
              <c:strCache>
                <c:ptCount val="2"/>
                <c:pt idx="1">
                  <c:v>%CUMPLIMIENTO</c:v>
                </c:pt>
              </c:strCache>
            </c:strRef>
          </c:cat>
          <c:val>
            <c:numRef>
              <c:f>'11.1.6.HCR'!$C$87</c:f>
              <c:numCache>
                <c:formatCode>0.00%</c:formatCode>
                <c:ptCount val="1"/>
                <c:pt idx="0">
                  <c:v>0</c:v>
                </c:pt>
              </c:numCache>
            </c:numRef>
          </c:val>
        </c:ser>
        <c:ser>
          <c:idx val="3"/>
          <c:order val="3"/>
          <c:tx>
            <c:strRef>
              <c:f>'11.1.6.HCR'!$B$88</c:f>
              <c:strCache>
                <c:ptCount val="1"/>
                <c:pt idx="0">
                  <c:v>TOTAL PALMAS</c:v>
                </c:pt>
              </c:strCache>
            </c:strRef>
          </c:tx>
          <c:spPr>
            <a:solidFill>
              <a:schemeClr val="accent4"/>
            </a:solidFill>
            <a:ln>
              <a:noFill/>
            </a:ln>
            <a:effectLst/>
          </c:spPr>
          <c:invertIfNegative val="0"/>
          <c:cat>
            <c:strRef>
              <c:f>'11.1.6.HCR'!$C$83:$C$84</c:f>
              <c:strCache>
                <c:ptCount val="2"/>
                <c:pt idx="1">
                  <c:v>%CUMPLIMIENTO</c:v>
                </c:pt>
              </c:strCache>
            </c:strRef>
          </c:cat>
          <c:val>
            <c:numRef>
              <c:f>'11.1.6.HCR'!$C$88</c:f>
              <c:numCache>
                <c:formatCode>0.00%</c:formatCode>
                <c:ptCount val="1"/>
                <c:pt idx="0">
                  <c:v>0</c:v>
                </c:pt>
              </c:numCache>
            </c:numRef>
          </c:val>
        </c:ser>
        <c:ser>
          <c:idx val="4"/>
          <c:order val="4"/>
          <c:tx>
            <c:strRef>
              <c:f>'11.1.6.HCR'!$B$89</c:f>
              <c:strCache>
                <c:ptCount val="1"/>
                <c:pt idx="0">
                  <c:v>TOTAL SIETE DE AGOSTO</c:v>
                </c:pt>
              </c:strCache>
            </c:strRef>
          </c:tx>
          <c:spPr>
            <a:solidFill>
              <a:schemeClr val="accent5"/>
            </a:solidFill>
            <a:ln>
              <a:noFill/>
            </a:ln>
            <a:effectLst/>
          </c:spPr>
          <c:invertIfNegative val="0"/>
          <c:cat>
            <c:strRef>
              <c:f>'11.1.6.HCR'!$C$83:$C$84</c:f>
              <c:strCache>
                <c:ptCount val="2"/>
                <c:pt idx="1">
                  <c:v>%CUMPLIMIENTO</c:v>
                </c:pt>
              </c:strCache>
            </c:strRef>
          </c:cat>
          <c:val>
            <c:numRef>
              <c:f>'11.1.6.HCR'!$C$89</c:f>
              <c:numCache>
                <c:formatCode>0.00%</c:formatCode>
                <c:ptCount val="1"/>
                <c:pt idx="0">
                  <c:v>0</c:v>
                </c:pt>
              </c:numCache>
            </c:numRef>
          </c:val>
        </c:ser>
        <c:ser>
          <c:idx val="5"/>
          <c:order val="5"/>
          <c:tx>
            <c:strRef>
              <c:f>'11.1.6.HCR'!$B$90</c:f>
              <c:strCache>
                <c:ptCount val="1"/>
                <c:pt idx="0">
                  <c:v>TOTAL VEGALARGA</c:v>
                </c:pt>
              </c:strCache>
            </c:strRef>
          </c:tx>
          <c:spPr>
            <a:solidFill>
              <a:schemeClr val="accent6"/>
            </a:solidFill>
            <a:ln>
              <a:noFill/>
            </a:ln>
            <a:effectLst/>
          </c:spPr>
          <c:invertIfNegative val="0"/>
          <c:cat>
            <c:strRef>
              <c:f>'11.1.6.HCR'!$C$83:$C$84</c:f>
              <c:strCache>
                <c:ptCount val="2"/>
                <c:pt idx="1">
                  <c:v>%CUMPLIMIENTO</c:v>
                </c:pt>
              </c:strCache>
            </c:strRef>
          </c:cat>
          <c:val>
            <c:numRef>
              <c:f>'11.1.6.HCR'!$C$90</c:f>
              <c:numCache>
                <c:formatCode>0.00%</c:formatCode>
                <c:ptCount val="1"/>
                <c:pt idx="0">
                  <c:v>0</c:v>
                </c:pt>
              </c:numCache>
            </c:numRef>
          </c:val>
        </c:ser>
        <c:ser>
          <c:idx val="6"/>
          <c:order val="6"/>
          <c:tx>
            <c:strRef>
              <c:f>'11.1.6.HCR'!$B$91</c:f>
              <c:strCache>
                <c:ptCount val="1"/>
                <c:pt idx="0">
                  <c:v>TOTAL GRANJAS</c:v>
                </c:pt>
              </c:strCache>
            </c:strRef>
          </c:tx>
          <c:spPr>
            <a:solidFill>
              <a:schemeClr val="accent1">
                <a:lumMod val="60000"/>
              </a:schemeClr>
            </a:solidFill>
            <a:ln>
              <a:noFill/>
            </a:ln>
            <a:effectLst/>
          </c:spPr>
          <c:invertIfNegative val="0"/>
          <c:cat>
            <c:strRef>
              <c:f>'11.1.6.HCR'!$C$83:$C$84</c:f>
              <c:strCache>
                <c:ptCount val="2"/>
                <c:pt idx="1">
                  <c:v>%CUMPLIMIENTO</c:v>
                </c:pt>
              </c:strCache>
            </c:strRef>
          </c:cat>
          <c:val>
            <c:numRef>
              <c:f>'11.1.6.HCR'!$C$91</c:f>
              <c:numCache>
                <c:formatCode>0.00%</c:formatCode>
                <c:ptCount val="1"/>
                <c:pt idx="0">
                  <c:v>0</c:v>
                </c:pt>
              </c:numCache>
            </c:numRef>
          </c:val>
        </c:ser>
        <c:ser>
          <c:idx val="7"/>
          <c:order val="7"/>
          <c:tx>
            <c:strRef>
              <c:f>'11.1.6.HCR'!$B$92</c:f>
              <c:strCache>
                <c:ptCount val="1"/>
                <c:pt idx="0">
                  <c:v>TOTAL EDUARDO SANTOS</c:v>
                </c:pt>
              </c:strCache>
            </c:strRef>
          </c:tx>
          <c:spPr>
            <a:solidFill>
              <a:schemeClr val="accent2">
                <a:lumMod val="60000"/>
              </a:schemeClr>
            </a:solidFill>
            <a:ln>
              <a:noFill/>
            </a:ln>
            <a:effectLst/>
          </c:spPr>
          <c:invertIfNegative val="0"/>
          <c:cat>
            <c:strRef>
              <c:f>'11.1.6.HCR'!$C$83:$C$84</c:f>
              <c:strCache>
                <c:ptCount val="2"/>
                <c:pt idx="1">
                  <c:v>%CUMPLIMIENTO</c:v>
                </c:pt>
              </c:strCache>
            </c:strRef>
          </c:cat>
          <c:val>
            <c:numRef>
              <c:f>'11.1.6.HCR'!$C$92</c:f>
              <c:numCache>
                <c:formatCode>0.00%</c:formatCode>
                <c:ptCount val="1"/>
                <c:pt idx="0">
                  <c:v>0</c:v>
                </c:pt>
              </c:numCache>
            </c:numRef>
          </c:val>
        </c:ser>
        <c:ser>
          <c:idx val="8"/>
          <c:order val="8"/>
          <c:tx>
            <c:strRef>
              <c:f>'11.1.6.HCR'!$B$93</c:f>
              <c:strCache>
                <c:ptCount val="1"/>
                <c:pt idx="0">
                  <c:v>TOTAL FORTALECILLAS</c:v>
                </c:pt>
              </c:strCache>
            </c:strRef>
          </c:tx>
          <c:spPr>
            <a:solidFill>
              <a:schemeClr val="accent3">
                <a:lumMod val="60000"/>
              </a:schemeClr>
            </a:solidFill>
            <a:ln>
              <a:noFill/>
            </a:ln>
            <a:effectLst/>
          </c:spPr>
          <c:invertIfNegative val="0"/>
          <c:cat>
            <c:strRef>
              <c:f>'11.1.6.HCR'!$C$83:$C$84</c:f>
              <c:strCache>
                <c:ptCount val="2"/>
                <c:pt idx="1">
                  <c:v>%CUMPLIMIENTO</c:v>
                </c:pt>
              </c:strCache>
            </c:strRef>
          </c:cat>
          <c:val>
            <c:numRef>
              <c:f>'11.1.6.HCR'!$C$93</c:f>
              <c:numCache>
                <c:formatCode>0.00%</c:formatCode>
                <c:ptCount val="1"/>
                <c:pt idx="0">
                  <c:v>0</c:v>
                </c:pt>
              </c:numCache>
            </c:numRef>
          </c:val>
        </c:ser>
        <c:ser>
          <c:idx val="9"/>
          <c:order val="9"/>
          <c:tx>
            <c:strRef>
              <c:f>'11.1.6.HCR'!$B$94</c:f>
              <c:strCache>
                <c:ptCount val="1"/>
                <c:pt idx="0">
                  <c:v>CAIMI</c:v>
                </c:pt>
              </c:strCache>
            </c:strRef>
          </c:tx>
          <c:spPr>
            <a:solidFill>
              <a:schemeClr val="accent4">
                <a:lumMod val="60000"/>
              </a:schemeClr>
            </a:solidFill>
            <a:ln>
              <a:noFill/>
            </a:ln>
            <a:effectLst/>
          </c:spPr>
          <c:invertIfNegative val="0"/>
          <c:cat>
            <c:strRef>
              <c:f>'11.1.6.HCR'!$C$83:$C$84</c:f>
              <c:strCache>
                <c:ptCount val="2"/>
                <c:pt idx="1">
                  <c:v>%CUMPLIMIENTO</c:v>
                </c:pt>
              </c:strCache>
            </c:strRef>
          </c:cat>
          <c:val>
            <c:numRef>
              <c:f>'11.1.6.HCR'!$C$94</c:f>
              <c:numCache>
                <c:formatCode>0.00%</c:formatCode>
                <c:ptCount val="1"/>
                <c:pt idx="0">
                  <c:v>0</c:v>
                </c:pt>
              </c:numCache>
            </c:numRef>
          </c:val>
        </c:ser>
        <c:ser>
          <c:idx val="10"/>
          <c:order val="10"/>
          <c:tx>
            <c:strRef>
              <c:f>'11.1.6.HCR'!$B$95</c:f>
              <c:strCache>
                <c:ptCount val="1"/>
                <c:pt idx="0">
                  <c:v>TOTAL SAN LUIS</c:v>
                </c:pt>
              </c:strCache>
            </c:strRef>
          </c:tx>
          <c:spPr>
            <a:solidFill>
              <a:schemeClr val="accent5">
                <a:lumMod val="60000"/>
              </a:schemeClr>
            </a:solidFill>
            <a:ln>
              <a:noFill/>
            </a:ln>
            <a:effectLst/>
          </c:spPr>
          <c:invertIfNegative val="0"/>
          <c:cat>
            <c:strRef>
              <c:f>'11.1.6.HCR'!$C$83:$C$84</c:f>
              <c:strCache>
                <c:ptCount val="2"/>
                <c:pt idx="1">
                  <c:v>%CUMPLIMIENTO</c:v>
                </c:pt>
              </c:strCache>
            </c:strRef>
          </c:cat>
          <c:val>
            <c:numRef>
              <c:f>'11.1.6.HCR'!$C$95</c:f>
              <c:numCache>
                <c:formatCode>0.00%</c:formatCode>
                <c:ptCount val="1"/>
                <c:pt idx="0">
                  <c:v>0</c:v>
                </c:pt>
              </c:numCache>
            </c:numRef>
          </c:val>
        </c:ser>
        <c:dLbls>
          <c:showLegendKey val="0"/>
          <c:showVal val="0"/>
          <c:showCatName val="0"/>
          <c:showSerName val="0"/>
          <c:showPercent val="0"/>
          <c:showBubbleSize val="0"/>
        </c:dLbls>
        <c:gapWidth val="150"/>
        <c:axId val="226362880"/>
        <c:axId val="226134848"/>
      </c:barChart>
      <c:catAx>
        <c:axId val="226362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134848"/>
        <c:crosses val="autoZero"/>
        <c:auto val="1"/>
        <c:lblAlgn val="ctr"/>
        <c:lblOffset val="100"/>
        <c:noMultiLvlLbl val="0"/>
      </c:catAx>
      <c:valAx>
        <c:axId val="2261348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36288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endParaRPr lang="es-CO"/>
        </a:p>
      </c:txPr>
    </c:title>
    <c:autoTitleDeleted val="0"/>
    <c:plotArea>
      <c:layout/>
      <c:barChart>
        <c:barDir val="col"/>
        <c:grouping val="clustered"/>
        <c:varyColors val="0"/>
        <c:ser>
          <c:idx val="0"/>
          <c:order val="0"/>
          <c:tx>
            <c:strRef>
              <c:f>'11.1.7INT'!$B$23</c:f>
              <c:strCache>
                <c:ptCount val="1"/>
                <c:pt idx="0">
                  <c:v>Estandar de Interdependencia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'11.1.7INT'!$B$25:$B$26</c:f>
              <c:strCache>
                <c:ptCount val="2"/>
                <c:pt idx="0">
                  <c:v>CUMPLE </c:v>
                </c:pt>
                <c:pt idx="1">
                  <c:v>NO CUMPLE </c:v>
                </c:pt>
              </c:strCache>
            </c:strRef>
          </c:cat>
          <c:val>
            <c:numRef>
              <c:f>'11.1.7INT'!$C$25:$C$26</c:f>
              <c:numCache>
                <c:formatCode>General</c:formatCode>
                <c:ptCount val="2"/>
                <c:pt idx="0">
                  <c:v>0</c:v>
                </c:pt>
                <c:pt idx="1">
                  <c:v>0</c:v>
                </c:pt>
              </c:numCache>
            </c:numRef>
          </c:val>
        </c:ser>
        <c:dLbls>
          <c:showLegendKey val="0"/>
          <c:showVal val="0"/>
          <c:showCatName val="0"/>
          <c:showSerName val="0"/>
          <c:showPercent val="0"/>
          <c:showBubbleSize val="0"/>
        </c:dLbls>
        <c:gapWidth val="100"/>
        <c:overlap val="-24"/>
        <c:axId val="226600448"/>
        <c:axId val="226139456"/>
      </c:barChart>
      <c:catAx>
        <c:axId val="22660044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139456"/>
        <c:crosses val="autoZero"/>
        <c:auto val="1"/>
        <c:lblAlgn val="ctr"/>
        <c:lblOffset val="100"/>
        <c:noMultiLvlLbl val="0"/>
      </c:catAx>
      <c:valAx>
        <c:axId val="226139456"/>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6004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r>
              <a:rPr lang="es-CO" b="1"/>
              <a:t>CONSOLIDADO ESE X SEDE</a:t>
            </a:r>
          </a:p>
        </c:rich>
      </c:tx>
      <c:layout/>
      <c:overlay val="0"/>
      <c:spPr>
        <a:noFill/>
        <a:ln>
          <a:noFill/>
        </a:ln>
        <a:effectLst/>
      </c:spPr>
    </c:title>
    <c:autoTitleDeleted val="0"/>
    <c:plotArea>
      <c:layout/>
      <c:barChart>
        <c:barDir val="col"/>
        <c:grouping val="clustered"/>
        <c:varyColors val="0"/>
        <c:ser>
          <c:idx val="0"/>
          <c:order val="0"/>
          <c:tx>
            <c:strRef>
              <c:f>'11.1.7INT'!$B$34</c:f>
              <c:strCache>
                <c:ptCount val="1"/>
                <c:pt idx="0">
                  <c:v>TOTAL CANAIMA</c:v>
                </c:pt>
              </c:strCache>
            </c:strRef>
          </c:tx>
          <c:spPr>
            <a:solidFill>
              <a:schemeClr val="accent1"/>
            </a:solidFill>
            <a:ln>
              <a:noFill/>
            </a:ln>
            <a:effectLst/>
          </c:spPr>
          <c:invertIfNegative val="0"/>
          <c:cat>
            <c:strRef>
              <c:f>'11.1.7INT'!$C$32:$C$33</c:f>
              <c:strCache>
                <c:ptCount val="2"/>
                <c:pt idx="1">
                  <c:v>%CUMPLIMIENTO</c:v>
                </c:pt>
              </c:strCache>
            </c:strRef>
          </c:cat>
          <c:val>
            <c:numRef>
              <c:f>'11.1.7INT'!$C$34</c:f>
              <c:numCache>
                <c:formatCode>0.00%</c:formatCode>
                <c:ptCount val="1"/>
                <c:pt idx="0">
                  <c:v>0</c:v>
                </c:pt>
              </c:numCache>
            </c:numRef>
          </c:val>
        </c:ser>
        <c:ser>
          <c:idx val="1"/>
          <c:order val="1"/>
          <c:tx>
            <c:strRef>
              <c:f>'11.1.7INT'!$B$35</c:f>
              <c:strCache>
                <c:ptCount val="1"/>
                <c:pt idx="0">
                  <c:v>TOTAL IPC</c:v>
                </c:pt>
              </c:strCache>
            </c:strRef>
          </c:tx>
          <c:spPr>
            <a:solidFill>
              <a:schemeClr val="accent2"/>
            </a:solidFill>
            <a:ln>
              <a:noFill/>
            </a:ln>
            <a:effectLst/>
          </c:spPr>
          <c:invertIfNegative val="0"/>
          <c:cat>
            <c:strRef>
              <c:f>'11.1.7INT'!$C$32:$C$33</c:f>
              <c:strCache>
                <c:ptCount val="2"/>
                <c:pt idx="1">
                  <c:v>%CUMPLIMIENTO</c:v>
                </c:pt>
              </c:strCache>
            </c:strRef>
          </c:cat>
          <c:val>
            <c:numRef>
              <c:f>'11.1.7INT'!$C$35</c:f>
              <c:numCache>
                <c:formatCode>0.00%</c:formatCode>
                <c:ptCount val="1"/>
                <c:pt idx="0">
                  <c:v>0</c:v>
                </c:pt>
              </c:numCache>
            </c:numRef>
          </c:val>
        </c:ser>
        <c:ser>
          <c:idx val="2"/>
          <c:order val="2"/>
          <c:tx>
            <c:strRef>
              <c:f>'11.1.7INT'!$B$36</c:f>
              <c:strCache>
                <c:ptCount val="1"/>
                <c:pt idx="0">
                  <c:v>TOTAL CAGUAN</c:v>
                </c:pt>
              </c:strCache>
            </c:strRef>
          </c:tx>
          <c:spPr>
            <a:solidFill>
              <a:schemeClr val="accent3"/>
            </a:solidFill>
            <a:ln>
              <a:noFill/>
            </a:ln>
            <a:effectLst/>
          </c:spPr>
          <c:invertIfNegative val="0"/>
          <c:cat>
            <c:strRef>
              <c:f>'11.1.7INT'!$C$32:$C$33</c:f>
              <c:strCache>
                <c:ptCount val="2"/>
                <c:pt idx="1">
                  <c:v>%CUMPLIMIENTO</c:v>
                </c:pt>
              </c:strCache>
            </c:strRef>
          </c:cat>
          <c:val>
            <c:numRef>
              <c:f>'11.1.7INT'!$C$36</c:f>
              <c:numCache>
                <c:formatCode>0.00%</c:formatCode>
                <c:ptCount val="1"/>
                <c:pt idx="0">
                  <c:v>0</c:v>
                </c:pt>
              </c:numCache>
            </c:numRef>
          </c:val>
        </c:ser>
        <c:ser>
          <c:idx val="3"/>
          <c:order val="3"/>
          <c:tx>
            <c:strRef>
              <c:f>'11.1.7INT'!$B$37</c:f>
              <c:strCache>
                <c:ptCount val="1"/>
                <c:pt idx="0">
                  <c:v>TOTAL PALMAS</c:v>
                </c:pt>
              </c:strCache>
            </c:strRef>
          </c:tx>
          <c:spPr>
            <a:solidFill>
              <a:schemeClr val="accent4"/>
            </a:solidFill>
            <a:ln>
              <a:noFill/>
            </a:ln>
            <a:effectLst/>
          </c:spPr>
          <c:invertIfNegative val="0"/>
          <c:cat>
            <c:strRef>
              <c:f>'11.1.7INT'!$C$32:$C$33</c:f>
              <c:strCache>
                <c:ptCount val="2"/>
                <c:pt idx="1">
                  <c:v>%CUMPLIMIENTO</c:v>
                </c:pt>
              </c:strCache>
            </c:strRef>
          </c:cat>
          <c:val>
            <c:numRef>
              <c:f>'11.1.7INT'!$C$37</c:f>
              <c:numCache>
                <c:formatCode>0.00%</c:formatCode>
                <c:ptCount val="1"/>
                <c:pt idx="0">
                  <c:v>0</c:v>
                </c:pt>
              </c:numCache>
            </c:numRef>
          </c:val>
        </c:ser>
        <c:ser>
          <c:idx val="4"/>
          <c:order val="4"/>
          <c:tx>
            <c:strRef>
              <c:f>'11.1.7INT'!$B$38</c:f>
              <c:strCache>
                <c:ptCount val="1"/>
                <c:pt idx="0">
                  <c:v>TOTAL SIETE DE AGOSTO</c:v>
                </c:pt>
              </c:strCache>
            </c:strRef>
          </c:tx>
          <c:spPr>
            <a:solidFill>
              <a:schemeClr val="accent5"/>
            </a:solidFill>
            <a:ln>
              <a:noFill/>
            </a:ln>
            <a:effectLst/>
          </c:spPr>
          <c:invertIfNegative val="0"/>
          <c:cat>
            <c:strRef>
              <c:f>'11.1.7INT'!$C$32:$C$33</c:f>
              <c:strCache>
                <c:ptCount val="2"/>
                <c:pt idx="1">
                  <c:v>%CUMPLIMIENTO</c:v>
                </c:pt>
              </c:strCache>
            </c:strRef>
          </c:cat>
          <c:val>
            <c:numRef>
              <c:f>'11.1.7INT'!$C$38</c:f>
              <c:numCache>
                <c:formatCode>0.00%</c:formatCode>
                <c:ptCount val="1"/>
                <c:pt idx="0">
                  <c:v>0</c:v>
                </c:pt>
              </c:numCache>
            </c:numRef>
          </c:val>
        </c:ser>
        <c:ser>
          <c:idx val="5"/>
          <c:order val="5"/>
          <c:tx>
            <c:strRef>
              <c:f>'11.1.7INT'!$B$39</c:f>
              <c:strCache>
                <c:ptCount val="1"/>
                <c:pt idx="0">
                  <c:v>TOTAL VEGALARGA</c:v>
                </c:pt>
              </c:strCache>
            </c:strRef>
          </c:tx>
          <c:spPr>
            <a:solidFill>
              <a:schemeClr val="accent6"/>
            </a:solidFill>
            <a:ln>
              <a:noFill/>
            </a:ln>
            <a:effectLst/>
          </c:spPr>
          <c:invertIfNegative val="0"/>
          <c:cat>
            <c:strRef>
              <c:f>'11.1.7INT'!$C$32:$C$33</c:f>
              <c:strCache>
                <c:ptCount val="2"/>
                <c:pt idx="1">
                  <c:v>%CUMPLIMIENTO</c:v>
                </c:pt>
              </c:strCache>
            </c:strRef>
          </c:cat>
          <c:val>
            <c:numRef>
              <c:f>'11.1.7INT'!$C$39</c:f>
              <c:numCache>
                <c:formatCode>0.00%</c:formatCode>
                <c:ptCount val="1"/>
                <c:pt idx="0">
                  <c:v>0</c:v>
                </c:pt>
              </c:numCache>
            </c:numRef>
          </c:val>
        </c:ser>
        <c:ser>
          <c:idx val="6"/>
          <c:order val="6"/>
          <c:tx>
            <c:strRef>
              <c:f>'11.1.7INT'!$B$40</c:f>
              <c:strCache>
                <c:ptCount val="1"/>
                <c:pt idx="0">
                  <c:v>TOTAL GRANJAS</c:v>
                </c:pt>
              </c:strCache>
            </c:strRef>
          </c:tx>
          <c:spPr>
            <a:solidFill>
              <a:schemeClr val="accent1">
                <a:lumMod val="60000"/>
              </a:schemeClr>
            </a:solidFill>
            <a:ln>
              <a:noFill/>
            </a:ln>
            <a:effectLst/>
          </c:spPr>
          <c:invertIfNegative val="0"/>
          <c:cat>
            <c:strRef>
              <c:f>'11.1.7INT'!$C$32:$C$33</c:f>
              <c:strCache>
                <c:ptCount val="2"/>
                <c:pt idx="1">
                  <c:v>%CUMPLIMIENTO</c:v>
                </c:pt>
              </c:strCache>
            </c:strRef>
          </c:cat>
          <c:val>
            <c:numRef>
              <c:f>'11.1.7INT'!$C$40</c:f>
              <c:numCache>
                <c:formatCode>0.00%</c:formatCode>
                <c:ptCount val="1"/>
                <c:pt idx="0">
                  <c:v>0</c:v>
                </c:pt>
              </c:numCache>
            </c:numRef>
          </c:val>
        </c:ser>
        <c:ser>
          <c:idx val="7"/>
          <c:order val="7"/>
          <c:tx>
            <c:strRef>
              <c:f>'11.1.7INT'!$B$41</c:f>
              <c:strCache>
                <c:ptCount val="1"/>
                <c:pt idx="0">
                  <c:v>TOTAL EDUARDO SANTOS</c:v>
                </c:pt>
              </c:strCache>
            </c:strRef>
          </c:tx>
          <c:spPr>
            <a:solidFill>
              <a:schemeClr val="accent2">
                <a:lumMod val="60000"/>
              </a:schemeClr>
            </a:solidFill>
            <a:ln>
              <a:noFill/>
            </a:ln>
            <a:effectLst/>
          </c:spPr>
          <c:invertIfNegative val="0"/>
          <c:cat>
            <c:strRef>
              <c:f>'11.1.7INT'!$C$32:$C$33</c:f>
              <c:strCache>
                <c:ptCount val="2"/>
                <c:pt idx="1">
                  <c:v>%CUMPLIMIENTO</c:v>
                </c:pt>
              </c:strCache>
            </c:strRef>
          </c:cat>
          <c:val>
            <c:numRef>
              <c:f>'11.1.7INT'!$C$41</c:f>
              <c:numCache>
                <c:formatCode>0.00%</c:formatCode>
                <c:ptCount val="1"/>
                <c:pt idx="0">
                  <c:v>0</c:v>
                </c:pt>
              </c:numCache>
            </c:numRef>
          </c:val>
        </c:ser>
        <c:ser>
          <c:idx val="8"/>
          <c:order val="8"/>
          <c:tx>
            <c:strRef>
              <c:f>'11.1.7INT'!$B$42</c:f>
              <c:strCache>
                <c:ptCount val="1"/>
                <c:pt idx="0">
                  <c:v>TOTAL FORTALECILLAS</c:v>
                </c:pt>
              </c:strCache>
            </c:strRef>
          </c:tx>
          <c:spPr>
            <a:solidFill>
              <a:schemeClr val="accent3">
                <a:lumMod val="60000"/>
              </a:schemeClr>
            </a:solidFill>
            <a:ln>
              <a:noFill/>
            </a:ln>
            <a:effectLst/>
          </c:spPr>
          <c:invertIfNegative val="0"/>
          <c:cat>
            <c:strRef>
              <c:f>'11.1.7INT'!$C$32:$C$33</c:f>
              <c:strCache>
                <c:ptCount val="2"/>
                <c:pt idx="1">
                  <c:v>%CUMPLIMIENTO</c:v>
                </c:pt>
              </c:strCache>
            </c:strRef>
          </c:cat>
          <c:val>
            <c:numRef>
              <c:f>'11.1.7INT'!$C$42</c:f>
              <c:numCache>
                <c:formatCode>0.00%</c:formatCode>
                <c:ptCount val="1"/>
                <c:pt idx="0">
                  <c:v>0</c:v>
                </c:pt>
              </c:numCache>
            </c:numRef>
          </c:val>
        </c:ser>
        <c:ser>
          <c:idx val="9"/>
          <c:order val="9"/>
          <c:tx>
            <c:strRef>
              <c:f>'11.1.7INT'!$B$43</c:f>
              <c:strCache>
                <c:ptCount val="1"/>
                <c:pt idx="0">
                  <c:v>CAIMI</c:v>
                </c:pt>
              </c:strCache>
            </c:strRef>
          </c:tx>
          <c:spPr>
            <a:solidFill>
              <a:schemeClr val="accent4">
                <a:lumMod val="60000"/>
              </a:schemeClr>
            </a:solidFill>
            <a:ln>
              <a:noFill/>
            </a:ln>
            <a:effectLst/>
          </c:spPr>
          <c:invertIfNegative val="0"/>
          <c:cat>
            <c:strRef>
              <c:f>'11.1.7INT'!$C$32:$C$33</c:f>
              <c:strCache>
                <c:ptCount val="2"/>
                <c:pt idx="1">
                  <c:v>%CUMPLIMIENTO</c:v>
                </c:pt>
              </c:strCache>
            </c:strRef>
          </c:cat>
          <c:val>
            <c:numRef>
              <c:f>'11.1.7INT'!$C$43</c:f>
              <c:numCache>
                <c:formatCode>0.00%</c:formatCode>
                <c:ptCount val="1"/>
                <c:pt idx="0">
                  <c:v>0</c:v>
                </c:pt>
              </c:numCache>
            </c:numRef>
          </c:val>
        </c:ser>
        <c:ser>
          <c:idx val="10"/>
          <c:order val="10"/>
          <c:tx>
            <c:strRef>
              <c:f>'11.1.7INT'!$B$44</c:f>
              <c:strCache>
                <c:ptCount val="1"/>
                <c:pt idx="0">
                  <c:v>TOTAL SAN LUIS</c:v>
                </c:pt>
              </c:strCache>
            </c:strRef>
          </c:tx>
          <c:spPr>
            <a:solidFill>
              <a:schemeClr val="accent5">
                <a:lumMod val="60000"/>
              </a:schemeClr>
            </a:solidFill>
            <a:ln>
              <a:noFill/>
            </a:ln>
            <a:effectLst/>
          </c:spPr>
          <c:invertIfNegative val="0"/>
          <c:cat>
            <c:strRef>
              <c:f>'11.1.7INT'!$C$32:$C$33</c:f>
              <c:strCache>
                <c:ptCount val="2"/>
                <c:pt idx="1">
                  <c:v>%CUMPLIMIENTO</c:v>
                </c:pt>
              </c:strCache>
            </c:strRef>
          </c:cat>
          <c:val>
            <c:numRef>
              <c:f>'11.1.7INT'!$C$44</c:f>
              <c:numCache>
                <c:formatCode>0.00%</c:formatCode>
                <c:ptCount val="1"/>
                <c:pt idx="0">
                  <c:v>0</c:v>
                </c:pt>
              </c:numCache>
            </c:numRef>
          </c:val>
        </c:ser>
        <c:dLbls>
          <c:showLegendKey val="0"/>
          <c:showVal val="0"/>
          <c:showCatName val="0"/>
          <c:showSerName val="0"/>
          <c:showPercent val="0"/>
          <c:showBubbleSize val="0"/>
        </c:dLbls>
        <c:gapWidth val="150"/>
        <c:axId val="226598912"/>
        <c:axId val="226337920"/>
      </c:barChart>
      <c:catAx>
        <c:axId val="226598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337920"/>
        <c:crosses val="autoZero"/>
        <c:auto val="1"/>
        <c:lblAlgn val="ctr"/>
        <c:lblOffset val="100"/>
        <c:noMultiLvlLbl val="0"/>
      </c:catAx>
      <c:valAx>
        <c:axId val="2263379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59891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Grupo consulta externa</a:t>
            </a:r>
          </a:p>
        </c:rich>
      </c:tx>
      <c:layout/>
      <c:overlay val="0"/>
      <c:spPr>
        <a:noFill/>
        <a:ln>
          <a:noFill/>
        </a:ln>
        <a:effectLst/>
      </c:spPr>
    </c:title>
    <c:autoTitleDeleted val="0"/>
    <c:plotArea>
      <c:layout/>
      <c:barChart>
        <c:barDir val="col"/>
        <c:grouping val="clustered"/>
        <c:varyColors val="0"/>
        <c:ser>
          <c:idx val="0"/>
          <c:order val="0"/>
          <c:tx>
            <c:strRef>
              <c:f>Consolidado!$B$24</c:f>
              <c:strCache>
                <c:ptCount val="1"/>
                <c:pt idx="0">
                  <c:v>Servicio de consulta externa general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Consolidado!$D$24:$F$24</c:f>
              <c:numCache>
                <c:formatCode>General</c:formatCode>
                <c:ptCount val="3"/>
                <c:pt idx="0">
                  <c:v>0</c:v>
                </c:pt>
                <c:pt idx="1">
                  <c:v>0</c:v>
                </c:pt>
                <c:pt idx="2">
                  <c:v>0</c:v>
                </c:pt>
              </c:numCache>
            </c:numRef>
          </c:val>
          <c:extLst/>
        </c:ser>
        <c:ser>
          <c:idx val="1"/>
          <c:order val="1"/>
          <c:tx>
            <c:strRef>
              <c:f>Consolidado!$B$25</c:f>
              <c:strCache>
                <c:ptCount val="1"/>
                <c:pt idx="0">
                  <c:v>Servicio de consulta externa especializada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Consolidado!$D$25:$F$25</c:f>
              <c:numCache>
                <c:formatCode>General</c:formatCode>
                <c:ptCount val="3"/>
                <c:pt idx="0">
                  <c:v>0</c:v>
                </c:pt>
                <c:pt idx="1">
                  <c:v>0</c:v>
                </c:pt>
                <c:pt idx="2">
                  <c:v>0</c:v>
                </c:pt>
              </c:numCache>
            </c:numRef>
          </c:val>
          <c:extLst/>
        </c:ser>
        <c:ser>
          <c:idx val="2"/>
          <c:order val="2"/>
          <c:tx>
            <c:strRef>
              <c:f>Consolidado!$B$26</c:f>
              <c:strCache>
                <c:ptCount val="1"/>
                <c:pt idx="0">
                  <c:v>Servicio de vacunación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Consolidado!$D$26:$F$26</c:f>
              <c:numCache>
                <c:formatCode>General</c:formatCode>
                <c:ptCount val="3"/>
                <c:pt idx="0">
                  <c:v>0</c:v>
                </c:pt>
                <c:pt idx="1">
                  <c:v>0</c:v>
                </c:pt>
                <c:pt idx="2">
                  <c:v>0</c:v>
                </c:pt>
              </c:numCache>
            </c:numRef>
          </c:val>
          <c:extLst/>
        </c:ser>
        <c:dLbls>
          <c:showLegendKey val="0"/>
          <c:showVal val="1"/>
          <c:showCatName val="0"/>
          <c:showSerName val="0"/>
          <c:showPercent val="0"/>
          <c:showBubbleSize val="0"/>
        </c:dLbls>
        <c:gapWidth val="100"/>
        <c:overlap val="-24"/>
        <c:axId val="200535552"/>
        <c:axId val="200318272"/>
      </c:barChart>
      <c:catAx>
        <c:axId val="200535552"/>
        <c:scaling>
          <c:orientation val="maxMin"/>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dk1"/>
                </a:solidFill>
                <a:latin typeface="+mn-lt"/>
                <a:ea typeface="+mn-ea"/>
                <a:cs typeface="+mn-cs"/>
              </a:defRPr>
            </a:pPr>
            <a:endParaRPr lang="es-CO"/>
          </a:p>
        </c:txPr>
        <c:crossAx val="200318272"/>
        <c:crosses val="autoZero"/>
        <c:auto val="1"/>
        <c:lblAlgn val="ctr"/>
        <c:lblOffset val="100"/>
        <c:noMultiLvlLbl val="1"/>
      </c:catAx>
      <c:valAx>
        <c:axId val="2003182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00535552"/>
        <c:crosses val="max"/>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zero"/>
    <c:showDLblsOverMax val="1"/>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de Consulta Externa General</a:t>
            </a:r>
          </a:p>
        </c:rich>
      </c:tx>
      <c:layout/>
      <c:overlay val="0"/>
      <c:spPr>
        <a:noFill/>
        <a:ln>
          <a:noFill/>
        </a:ln>
        <a:effectLst/>
      </c:spPr>
    </c:title>
    <c:autoTitleDeleted val="0"/>
    <c:plotArea>
      <c:layout/>
      <c:barChart>
        <c:barDir val="col"/>
        <c:grouping val="clustered"/>
        <c:varyColors val="0"/>
        <c:ser>
          <c:idx val="0"/>
          <c:order val="0"/>
          <c:tx>
            <c:strRef>
              <c:f>'11.2.1.S_CE_G'!$C$171</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'11.2.1.S_CE_G'!$B$173:$B$174</c:f>
              <c:strCache>
                <c:ptCount val="2"/>
                <c:pt idx="0">
                  <c:v>CUMPLE </c:v>
                </c:pt>
                <c:pt idx="1">
                  <c:v> NO CUMPLE </c:v>
                </c:pt>
              </c:strCache>
            </c:strRef>
          </c:cat>
          <c:val>
            <c:numRef>
              <c:f>'11.2.1.S_CE_G'!$C$173:$C$174</c:f>
              <c:numCache>
                <c:formatCode>General</c:formatCode>
                <c:ptCount val="2"/>
                <c:pt idx="0">
                  <c:v>0</c:v>
                </c:pt>
                <c:pt idx="1">
                  <c:v>0</c:v>
                </c:pt>
              </c:numCache>
            </c:numRef>
          </c:val>
        </c:ser>
        <c:dLbls>
          <c:showLegendKey val="0"/>
          <c:showVal val="1"/>
          <c:showCatName val="0"/>
          <c:showSerName val="0"/>
          <c:showPercent val="0"/>
          <c:showBubbleSize val="0"/>
        </c:dLbls>
        <c:gapWidth val="100"/>
        <c:overlap val="-24"/>
        <c:axId val="226672640"/>
        <c:axId val="226343104"/>
      </c:barChart>
      <c:catAx>
        <c:axId val="2266726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343104"/>
        <c:crosses val="autoZero"/>
        <c:auto val="1"/>
        <c:lblAlgn val="ctr"/>
        <c:lblOffset val="100"/>
        <c:noMultiLvlLbl val="0"/>
      </c:catAx>
      <c:valAx>
        <c:axId val="226343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672640"/>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'11.2.1.S_CE_G'!$B$183</c:f>
              <c:strCache>
                <c:ptCount val="1"/>
                <c:pt idx="0">
                  <c:v>TOTAL CANAIMA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'11.2.1.S_CE_G'!$C$182</c:f>
              <c:strCache>
                <c:ptCount val="1"/>
                <c:pt idx="0">
                  <c:v>%CUMPLIMIENTO</c:v>
                </c:pt>
              </c:strCache>
            </c:strRef>
          </c:cat>
          <c:val>
            <c:numRef>
              <c:f>'11.2.1.S_CE_G'!$C$183</c:f>
              <c:numCache>
                <c:formatCode>0.00%</c:formatCode>
                <c:ptCount val="1"/>
                <c:pt idx="0">
                  <c:v>0</c:v>
                </c:pt>
              </c:numCache>
            </c:numRef>
          </c:val>
        </c:ser>
        <c:ser>
          <c:idx val="1"/>
          <c:order val="1"/>
          <c:tx>
            <c:strRef>
              <c:f>'11.2.1.S_CE_G'!$B$184</c:f>
              <c:strCache>
                <c:ptCount val="1"/>
                <c:pt idx="0">
                  <c:v>TOTAL IPC</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'11.2.1.S_CE_G'!$C$182</c:f>
              <c:strCache>
                <c:ptCount val="1"/>
                <c:pt idx="0">
                  <c:v>%CUMPLIMIENTO</c:v>
                </c:pt>
              </c:strCache>
            </c:strRef>
          </c:cat>
          <c:val>
            <c:numRef>
              <c:f>'11.2.1.S_CE_G'!$C$184</c:f>
              <c:numCache>
                <c:formatCode>0.00%</c:formatCode>
                <c:ptCount val="1"/>
                <c:pt idx="0">
                  <c:v>0</c:v>
                </c:pt>
              </c:numCache>
            </c:numRef>
          </c:val>
        </c:ser>
        <c:ser>
          <c:idx val="2"/>
          <c:order val="2"/>
          <c:tx>
            <c:strRef>
              <c:f>'11.2.1.S_CE_G'!$B$185</c:f>
              <c:strCache>
                <c:ptCount val="1"/>
                <c:pt idx="0">
                  <c:v>TOTAL CAGUAN</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'11.2.1.S_CE_G'!$C$182</c:f>
              <c:strCache>
                <c:ptCount val="1"/>
                <c:pt idx="0">
                  <c:v>%CUMPLIMIENTO</c:v>
                </c:pt>
              </c:strCache>
            </c:strRef>
          </c:cat>
          <c:val>
            <c:numRef>
              <c:f>'11.2.1.S_CE_G'!$C$185</c:f>
              <c:numCache>
                <c:formatCode>0.00%</c:formatCode>
                <c:ptCount val="1"/>
                <c:pt idx="0">
                  <c:v>0</c:v>
                </c:pt>
              </c:numCache>
            </c:numRef>
          </c:val>
        </c:ser>
        <c:ser>
          <c:idx val="3"/>
          <c:order val="3"/>
          <c:tx>
            <c:strRef>
              <c:f>'11.2.1.S_CE_G'!$B$186</c:f>
              <c:strCache>
                <c:ptCount val="1"/>
                <c:pt idx="0">
                  <c:v>TOTAL PALMAS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'11.2.1.S_CE_G'!$C$182</c:f>
              <c:strCache>
                <c:ptCount val="1"/>
                <c:pt idx="0">
                  <c:v>%CUMPLIMIENTO</c:v>
                </c:pt>
              </c:strCache>
            </c:strRef>
          </c:cat>
          <c:val>
            <c:numRef>
              <c:f>'11.2.1.S_CE_G'!$C$186</c:f>
              <c:numCache>
                <c:formatCode>0.00%</c:formatCode>
                <c:ptCount val="1"/>
                <c:pt idx="0">
                  <c:v>0</c:v>
                </c:pt>
              </c:numCache>
            </c:numRef>
          </c:val>
        </c:ser>
        <c:ser>
          <c:idx val="4"/>
          <c:order val="4"/>
          <c:tx>
            <c:strRef>
              <c:f>'11.2.1.S_CE_G'!$B$187</c:f>
              <c:strCache>
                <c:ptCount val="1"/>
                <c:pt idx="0">
                  <c:v>TOTAL SIETE DE AGOSTO</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'11.2.1.S_CE_G'!$C$182</c:f>
              <c:strCache>
                <c:ptCount val="1"/>
                <c:pt idx="0">
                  <c:v>%CUMPLIMIENTO</c:v>
                </c:pt>
              </c:strCache>
            </c:strRef>
          </c:cat>
          <c:val>
            <c:numRef>
              <c:f>'11.2.1.S_CE_G'!$C$187</c:f>
              <c:numCache>
                <c:formatCode>0.00%</c:formatCode>
                <c:ptCount val="1"/>
                <c:pt idx="0">
                  <c:v>0</c:v>
                </c:pt>
              </c:numCache>
            </c:numRef>
          </c:val>
        </c:ser>
        <c:ser>
          <c:idx val="5"/>
          <c:order val="5"/>
          <c:tx>
            <c:strRef>
              <c:f>'11.2.1.S_CE_G'!$B$188</c:f>
              <c:strCache>
                <c:ptCount val="1"/>
                <c:pt idx="0">
                  <c:v>TOTAL VEGALARGA</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'11.2.1.S_CE_G'!$C$182</c:f>
              <c:strCache>
                <c:ptCount val="1"/>
                <c:pt idx="0">
                  <c:v>%CUMPLIMIENTO</c:v>
                </c:pt>
              </c:strCache>
            </c:strRef>
          </c:cat>
          <c:val>
            <c:numRef>
              <c:f>'11.2.1.S_CE_G'!$C$188</c:f>
              <c:numCache>
                <c:formatCode>0.00%</c:formatCode>
                <c:ptCount val="1"/>
                <c:pt idx="0">
                  <c:v>0</c:v>
                </c:pt>
              </c:numCache>
            </c:numRef>
          </c:val>
        </c:ser>
        <c:ser>
          <c:idx val="6"/>
          <c:order val="6"/>
          <c:tx>
            <c:strRef>
              <c:f>'11.2.1.S_CE_G'!$B$189</c:f>
              <c:strCache>
                <c:ptCount val="1"/>
                <c:pt idx="0">
                  <c:v>TOTAL GRANJAS</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'11.2.1.S_CE_G'!$C$182</c:f>
              <c:strCache>
                <c:ptCount val="1"/>
                <c:pt idx="0">
                  <c:v>%CUMPLIMIENTO</c:v>
                </c:pt>
              </c:strCache>
            </c:strRef>
          </c:cat>
          <c:val>
            <c:numRef>
              <c:f>'11.2.1.S_CE_G'!$C$189</c:f>
              <c:numCache>
                <c:formatCode>0.00%</c:formatCode>
                <c:ptCount val="1"/>
                <c:pt idx="0">
                  <c:v>0</c:v>
                </c:pt>
              </c:numCache>
            </c:numRef>
          </c:val>
        </c:ser>
        <c:ser>
          <c:idx val="7"/>
          <c:order val="7"/>
          <c:tx>
            <c:strRef>
              <c:f>'11.2.1.S_CE_G'!$B$190</c:f>
              <c:strCache>
                <c:ptCount val="1"/>
                <c:pt idx="0">
                  <c:v>TOTAL EDUARDO SANTOS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'11.2.1.S_CE_G'!$C$182</c:f>
              <c:strCache>
                <c:ptCount val="1"/>
                <c:pt idx="0">
                  <c:v>%CUMPLIMIENTO</c:v>
                </c:pt>
              </c:strCache>
            </c:strRef>
          </c:cat>
          <c:val>
            <c:numRef>
              <c:f>'11.2.1.S_CE_G'!$C$190</c:f>
              <c:numCache>
                <c:formatCode>0.00%</c:formatCode>
                <c:ptCount val="1"/>
                <c:pt idx="0">
                  <c:v>0</c:v>
                </c:pt>
              </c:numCache>
            </c:numRef>
          </c:val>
        </c:ser>
        <c:ser>
          <c:idx val="8"/>
          <c:order val="8"/>
          <c:tx>
            <c:strRef>
              <c:f>'11.2.1.S_CE_G'!$B$191</c:f>
              <c:strCache>
                <c:ptCount val="1"/>
                <c:pt idx="0">
                  <c:v>TOTAL FORTALECILLAS</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'11.2.1.S_CE_G'!$C$182</c:f>
              <c:strCache>
                <c:ptCount val="1"/>
                <c:pt idx="0">
                  <c:v>%CUMPLIMIENTO</c:v>
                </c:pt>
              </c:strCache>
            </c:strRef>
          </c:cat>
          <c:val>
            <c:numRef>
              <c:f>'11.2.1.S_CE_G'!$C$191</c:f>
              <c:numCache>
                <c:formatCode>0.00%</c:formatCode>
                <c:ptCount val="1"/>
                <c:pt idx="0">
                  <c:v>0</c:v>
                </c:pt>
              </c:numCache>
            </c:numRef>
          </c:val>
        </c:ser>
        <c:ser>
          <c:idx val="9"/>
          <c:order val="9"/>
          <c:tx>
            <c:strRef>
              <c:f>'11.2.1.S_CE_G'!$B$192</c:f>
              <c:strCache>
                <c:ptCount val="1"/>
                <c:pt idx="0">
                  <c:v>TOTAL CAIMI</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'11.2.1.S_CE_G'!$C$182</c:f>
              <c:strCache>
                <c:ptCount val="1"/>
                <c:pt idx="0">
                  <c:v>%CUMPLIMIENTO</c:v>
                </c:pt>
              </c:strCache>
            </c:strRef>
          </c:cat>
          <c:val>
            <c:numRef>
              <c:f>'11.2.1.S_CE_G'!$C$192</c:f>
              <c:numCache>
                <c:formatCode>0.00%</c:formatCode>
                <c:ptCount val="1"/>
                <c:pt idx="0">
                  <c:v>0</c:v>
                </c:pt>
              </c:numCache>
            </c:numRef>
          </c:val>
        </c:ser>
        <c:ser>
          <c:idx val="10"/>
          <c:order val="10"/>
          <c:tx>
            <c:strRef>
              <c:f>'11.2.1.S_CE_G'!$B$193</c:f>
              <c:strCache>
                <c:ptCount val="1"/>
                <c:pt idx="0">
                  <c:v>TOTAL SAN LUIS</c:v>
                </c:pt>
              </c:strCache>
            </c:strRef>
          </c:tx>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'11.2.1.S_CE_G'!$C$182</c:f>
              <c:strCache>
                <c:ptCount val="1"/>
                <c:pt idx="0">
                  <c:v>%CUMPLIMIENTO</c:v>
                </c:pt>
              </c:strCache>
            </c:strRef>
          </c:cat>
          <c:val>
            <c:numRef>
              <c:f>'11.2.1.S_CE_G'!$C$193</c:f>
              <c:numCache>
                <c:formatCode>0.00%</c:formatCode>
                <c:ptCount val="1"/>
                <c:pt idx="0">
                  <c:v>0</c:v>
                </c:pt>
              </c:numCache>
            </c:numRef>
          </c:val>
        </c:ser>
        <c:dLbls>
          <c:showLegendKey val="0"/>
          <c:showVal val="0"/>
          <c:showCatName val="0"/>
          <c:showSerName val="0"/>
          <c:showPercent val="0"/>
          <c:showBubbleSize val="0"/>
        </c:dLbls>
        <c:gapWidth val="100"/>
        <c:overlap val="-24"/>
        <c:axId val="226903552"/>
        <c:axId val="226344256"/>
      </c:barChart>
      <c:catAx>
        <c:axId val="22690355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344256"/>
        <c:crosses val="autoZero"/>
        <c:auto val="1"/>
        <c:lblAlgn val="ctr"/>
        <c:lblOffset val="100"/>
        <c:noMultiLvlLbl val="0"/>
      </c:catAx>
      <c:valAx>
        <c:axId val="2263442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69035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de Consulta Externa Especializada</a:t>
            </a:r>
          </a:p>
        </c:rich>
      </c:tx>
      <c:layout/>
      <c:overlay val="0"/>
      <c:spPr>
        <a:noFill/>
        <a:ln>
          <a:noFill/>
        </a:ln>
        <a:effectLst/>
      </c:spPr>
    </c:title>
    <c:autoTitleDeleted val="0"/>
    <c:plotArea>
      <c:layout/>
      <c:barChart>
        <c:barDir val="col"/>
        <c:grouping val="clustered"/>
        <c:varyColors val="0"/>
        <c:ser>
          <c:idx val="0"/>
          <c:order val="0"/>
          <c:tx>
            <c:strRef>
              <c:f>'11.2.2.S_CE_E'!$C$104</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'11.2.2.S_CE_E'!$B$106:$B$107</c:f>
              <c:strCache>
                <c:ptCount val="2"/>
                <c:pt idx="0">
                  <c:v>CUMPLE </c:v>
                </c:pt>
                <c:pt idx="1">
                  <c:v>NO CUMPLE </c:v>
                </c:pt>
              </c:strCache>
            </c:strRef>
          </c:cat>
          <c:val>
            <c:numRef>
              <c:f>'11.2.2.S_CE_E'!$C$106:$C$107</c:f>
              <c:numCache>
                <c:formatCode>General</c:formatCode>
                <c:ptCount val="2"/>
                <c:pt idx="0">
                  <c:v>0</c:v>
                </c:pt>
                <c:pt idx="1">
                  <c:v>0</c:v>
                </c:pt>
              </c:numCache>
            </c:numRef>
          </c:val>
        </c:ser>
        <c:dLbls>
          <c:showLegendKey val="0"/>
          <c:showVal val="0"/>
          <c:showCatName val="0"/>
          <c:showSerName val="0"/>
          <c:showPercent val="0"/>
          <c:showBubbleSize val="0"/>
        </c:dLbls>
        <c:gapWidth val="100"/>
        <c:overlap val="-24"/>
        <c:axId val="231847424"/>
        <c:axId val="227168192"/>
      </c:barChart>
      <c:catAx>
        <c:axId val="2318474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7168192"/>
        <c:crosses val="autoZero"/>
        <c:auto val="1"/>
        <c:lblAlgn val="ctr"/>
        <c:lblOffset val="100"/>
        <c:noMultiLvlLbl val="0"/>
      </c:catAx>
      <c:valAx>
        <c:axId val="227168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31847424"/>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'11.2.2.S_CE_E'!$B$116</c:f>
              <c:strCache>
                <c:ptCount val="1"/>
                <c:pt idx="0">
                  <c:v>TOTAL CANAIMA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'11.2.2.S_CE_E'!$C$115</c:f>
              <c:strCache>
                <c:ptCount val="1"/>
                <c:pt idx="0">
                  <c:v>%CUMPLIMIENTO</c:v>
                </c:pt>
              </c:strCache>
            </c:strRef>
          </c:cat>
          <c:val>
            <c:numRef>
              <c:f>'11.2.2.S_CE_E'!$C$116</c:f>
              <c:numCache>
                <c:formatCode>0.00%</c:formatCode>
                <c:ptCount val="1"/>
                <c:pt idx="0">
                  <c:v>0</c:v>
                </c:pt>
              </c:numCache>
            </c:numRef>
          </c:val>
        </c:ser>
        <c:ser>
          <c:idx val="1"/>
          <c:order val="1"/>
          <c:tx>
            <c:strRef>
              <c:f>'11.2.2.S_CE_E'!$B$117</c:f>
              <c:strCache>
                <c:ptCount val="1"/>
                <c:pt idx="0">
                  <c:v>TOTAL IPC</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'11.2.2.S_CE_E'!$C$115</c:f>
              <c:strCache>
                <c:ptCount val="1"/>
                <c:pt idx="0">
                  <c:v>%CUMPLIMIENTO</c:v>
                </c:pt>
              </c:strCache>
            </c:strRef>
          </c:cat>
          <c:val>
            <c:numRef>
              <c:f>'11.2.2.S_CE_E'!$C$117</c:f>
              <c:numCache>
                <c:formatCode>0.00%</c:formatCode>
                <c:ptCount val="1"/>
                <c:pt idx="0">
                  <c:v>0</c:v>
                </c:pt>
              </c:numCache>
            </c:numRef>
          </c:val>
        </c:ser>
        <c:ser>
          <c:idx val="2"/>
          <c:order val="2"/>
          <c:tx>
            <c:strRef>
              <c:f>'11.2.2.S_CE_E'!$B$118</c:f>
              <c:strCache>
                <c:ptCount val="1"/>
                <c:pt idx="0">
                  <c:v>TOTAL CAGUAN</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'11.2.2.S_CE_E'!$C$115</c:f>
              <c:strCache>
                <c:ptCount val="1"/>
                <c:pt idx="0">
                  <c:v>%CUMPLIMIENTO</c:v>
                </c:pt>
              </c:strCache>
            </c:strRef>
          </c:cat>
          <c:val>
            <c:numRef>
              <c:f>'11.2.2.S_CE_E'!$C$118</c:f>
              <c:numCache>
                <c:formatCode>0.00%</c:formatCode>
                <c:ptCount val="1"/>
                <c:pt idx="0">
                  <c:v>0</c:v>
                </c:pt>
              </c:numCache>
            </c:numRef>
          </c:val>
        </c:ser>
        <c:ser>
          <c:idx val="3"/>
          <c:order val="3"/>
          <c:tx>
            <c:strRef>
              <c:f>'11.2.2.S_CE_E'!$B$119</c:f>
              <c:strCache>
                <c:ptCount val="1"/>
                <c:pt idx="0">
                  <c:v>TOTAL PALMAS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'11.2.2.S_CE_E'!$C$115</c:f>
              <c:strCache>
                <c:ptCount val="1"/>
                <c:pt idx="0">
                  <c:v>%CUMPLIMIENTO</c:v>
                </c:pt>
              </c:strCache>
            </c:strRef>
          </c:cat>
          <c:val>
            <c:numRef>
              <c:f>'11.2.2.S_CE_E'!$C$119</c:f>
              <c:numCache>
                <c:formatCode>0.00%</c:formatCode>
                <c:ptCount val="1"/>
                <c:pt idx="0">
                  <c:v>0</c:v>
                </c:pt>
              </c:numCache>
            </c:numRef>
          </c:val>
        </c:ser>
        <c:ser>
          <c:idx val="4"/>
          <c:order val="4"/>
          <c:tx>
            <c:strRef>
              <c:f>'11.2.2.S_CE_E'!$B$120</c:f>
              <c:strCache>
                <c:ptCount val="1"/>
                <c:pt idx="0">
                  <c:v>TOTAL SIETE DE AGOSTO</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'11.2.2.S_CE_E'!$C$115</c:f>
              <c:strCache>
                <c:ptCount val="1"/>
                <c:pt idx="0">
                  <c:v>%CUMPLIMIENTO</c:v>
                </c:pt>
              </c:strCache>
            </c:strRef>
          </c:cat>
          <c:val>
            <c:numRef>
              <c:f>'11.2.2.S_CE_E'!$C$120</c:f>
              <c:numCache>
                <c:formatCode>0.00%</c:formatCode>
                <c:ptCount val="1"/>
                <c:pt idx="0">
                  <c:v>0</c:v>
                </c:pt>
              </c:numCache>
            </c:numRef>
          </c:val>
        </c:ser>
        <c:ser>
          <c:idx val="5"/>
          <c:order val="5"/>
          <c:tx>
            <c:strRef>
              <c:f>'11.2.2.S_CE_E'!$B$121</c:f>
              <c:strCache>
                <c:ptCount val="1"/>
                <c:pt idx="0">
                  <c:v>TOTAL VEGALARGA</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'11.2.2.S_CE_E'!$C$115</c:f>
              <c:strCache>
                <c:ptCount val="1"/>
                <c:pt idx="0">
                  <c:v>%CUMPLIMIENTO</c:v>
                </c:pt>
              </c:strCache>
            </c:strRef>
          </c:cat>
          <c:val>
            <c:numRef>
              <c:f>'11.2.2.S_CE_E'!$C$121</c:f>
              <c:numCache>
                <c:formatCode>0.00%</c:formatCode>
                <c:ptCount val="1"/>
                <c:pt idx="0">
                  <c:v>0</c:v>
                </c:pt>
              </c:numCache>
            </c:numRef>
          </c:val>
        </c:ser>
        <c:ser>
          <c:idx val="6"/>
          <c:order val="6"/>
          <c:tx>
            <c:strRef>
              <c:f>'11.2.2.S_CE_E'!$B$122</c:f>
              <c:strCache>
                <c:ptCount val="1"/>
                <c:pt idx="0">
                  <c:v>TOTAL GRANJAS</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'11.2.2.S_CE_E'!$C$115</c:f>
              <c:strCache>
                <c:ptCount val="1"/>
                <c:pt idx="0">
                  <c:v>%CUMPLIMIENTO</c:v>
                </c:pt>
              </c:strCache>
            </c:strRef>
          </c:cat>
          <c:val>
            <c:numRef>
              <c:f>'11.2.2.S_CE_E'!$C$122</c:f>
              <c:numCache>
                <c:formatCode>0.00%</c:formatCode>
                <c:ptCount val="1"/>
                <c:pt idx="0">
                  <c:v>0</c:v>
                </c:pt>
              </c:numCache>
            </c:numRef>
          </c:val>
        </c:ser>
        <c:ser>
          <c:idx val="7"/>
          <c:order val="7"/>
          <c:tx>
            <c:strRef>
              <c:f>'11.2.2.S_CE_E'!$B$123</c:f>
              <c:strCache>
                <c:ptCount val="1"/>
                <c:pt idx="0">
                  <c:v>TOTAL EDUARDO SANTOS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'11.2.2.S_CE_E'!$C$115</c:f>
              <c:strCache>
                <c:ptCount val="1"/>
                <c:pt idx="0">
                  <c:v>%CUMPLIMIENTO</c:v>
                </c:pt>
              </c:strCache>
            </c:strRef>
          </c:cat>
          <c:val>
            <c:numRef>
              <c:f>'11.2.2.S_CE_E'!$C$123</c:f>
              <c:numCache>
                <c:formatCode>0.00%</c:formatCode>
                <c:ptCount val="1"/>
                <c:pt idx="0">
                  <c:v>0</c:v>
                </c:pt>
              </c:numCache>
            </c:numRef>
          </c:val>
        </c:ser>
        <c:ser>
          <c:idx val="8"/>
          <c:order val="8"/>
          <c:tx>
            <c:strRef>
              <c:f>'11.2.2.S_CE_E'!$B$124</c:f>
              <c:strCache>
                <c:ptCount val="1"/>
                <c:pt idx="0">
                  <c:v>TOTAL FORTALECILLAS</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'11.2.2.S_CE_E'!$C$115</c:f>
              <c:strCache>
                <c:ptCount val="1"/>
                <c:pt idx="0">
                  <c:v>%CUMPLIMIENTO</c:v>
                </c:pt>
              </c:strCache>
            </c:strRef>
          </c:cat>
          <c:val>
            <c:numRef>
              <c:f>'11.2.2.S_CE_E'!$C$124</c:f>
              <c:numCache>
                <c:formatCode>0.00%</c:formatCode>
                <c:ptCount val="1"/>
                <c:pt idx="0">
                  <c:v>0</c:v>
                </c:pt>
              </c:numCache>
            </c:numRef>
          </c:val>
        </c:ser>
        <c:ser>
          <c:idx val="9"/>
          <c:order val="9"/>
          <c:tx>
            <c:strRef>
              <c:f>'11.2.2.S_CE_E'!$B$125</c:f>
              <c:strCache>
                <c:ptCount val="1"/>
                <c:pt idx="0">
                  <c:v>TOTAL CAIMI</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'11.2.2.S_CE_E'!$C$115</c:f>
              <c:strCache>
                <c:ptCount val="1"/>
                <c:pt idx="0">
                  <c:v>%CUMPLIMIENTO</c:v>
                </c:pt>
              </c:strCache>
            </c:strRef>
          </c:cat>
          <c:val>
            <c:numRef>
              <c:f>'11.2.2.S_CE_E'!$C$125</c:f>
              <c:numCache>
                <c:formatCode>0.00%</c:formatCode>
                <c:ptCount val="1"/>
                <c:pt idx="0">
                  <c:v>0</c:v>
                </c:pt>
              </c:numCache>
            </c:numRef>
          </c:val>
        </c:ser>
        <c:ser>
          <c:idx val="10"/>
          <c:order val="10"/>
          <c:tx>
            <c:strRef>
              <c:f>'11.2.2.S_CE_E'!$B$126</c:f>
              <c:strCache>
                <c:ptCount val="1"/>
                <c:pt idx="0">
                  <c:v>TOTAL SAN LUIS</c:v>
                </c:pt>
              </c:strCache>
            </c:strRef>
          </c:tx>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'11.2.2.S_CE_E'!$C$115</c:f>
              <c:strCache>
                <c:ptCount val="1"/>
                <c:pt idx="0">
                  <c:v>%CUMPLIMIENTO</c:v>
                </c:pt>
              </c:strCache>
            </c:strRef>
          </c:cat>
          <c:val>
            <c:numRef>
              <c:f>'11.2.2.S_CE_E'!$C$126</c:f>
              <c:numCache>
                <c:formatCode>0.00%</c:formatCode>
                <c:ptCount val="1"/>
                <c:pt idx="0">
                  <c:v>0</c:v>
                </c:pt>
              </c:numCache>
            </c:numRef>
          </c:val>
        </c:ser>
        <c:dLbls>
          <c:showLegendKey val="0"/>
          <c:showVal val="0"/>
          <c:showCatName val="0"/>
          <c:showSerName val="0"/>
          <c:showPercent val="0"/>
          <c:showBubbleSize val="0"/>
        </c:dLbls>
        <c:gapWidth val="100"/>
        <c:overlap val="-24"/>
        <c:axId val="231845888"/>
        <c:axId val="227169920"/>
      </c:barChart>
      <c:catAx>
        <c:axId val="2318458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7169920"/>
        <c:crosses val="autoZero"/>
        <c:auto val="1"/>
        <c:lblAlgn val="ctr"/>
        <c:lblOffset val="100"/>
        <c:noMultiLvlLbl val="0"/>
      </c:catAx>
      <c:valAx>
        <c:axId val="2271699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318458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Servicio de Vacunación</a:t>
            </a:r>
          </a:p>
        </c:rich>
      </c:tx>
      <c:layout/>
      <c:overlay val="0"/>
      <c:spPr>
        <a:noFill/>
        <a:ln>
          <a:noFill/>
        </a:ln>
        <a:effectLst/>
      </c:spPr>
    </c:title>
    <c:autoTitleDeleted val="0"/>
    <c:plotArea>
      <c:layout/>
      <c:barChart>
        <c:barDir val="col"/>
        <c:grouping val="clustered"/>
        <c:varyColors val="0"/>
        <c:ser>
          <c:idx val="0"/>
          <c:order val="0"/>
          <c:tx>
            <c:strRef>
              <c:f>'11.2.3.S_CE_V'!$C$94</c:f>
              <c:strCache>
                <c:ptCount val="1"/>
                <c:pt idx="0">
                  <c:v>Cant</c:v>
                </c:pt>
              </c:strCache>
            </c:strRef>
          </c:tx>
          <c:spPr>
            <a:solidFill>
              <a:schemeClr val="accent1"/>
            </a:solidFill>
            <a:ln>
              <a:noFill/>
            </a:ln>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'11.2.3.S_CE_V'!$B$96:$B$97</c:f>
              <c:strCache>
                <c:ptCount val="2"/>
                <c:pt idx="0">
                  <c:v>CUMPLE </c:v>
                </c:pt>
                <c:pt idx="1">
                  <c:v>NO CUMPLE </c:v>
                </c:pt>
              </c:strCache>
            </c:strRef>
          </c:cat>
          <c:val>
            <c:numRef>
              <c:f>'11.2.3.S_CE_V'!$C$96:$C$97</c:f>
              <c:numCache>
                <c:formatCode>General</c:formatCode>
                <c:ptCount val="2"/>
                <c:pt idx="0">
                  <c:v>0</c:v>
                </c:pt>
                <c:pt idx="1">
                  <c:v>0</c:v>
                </c:pt>
              </c:numCache>
            </c:numRef>
          </c:val>
        </c:ser>
        <c:dLbls>
          <c:showLegendKey val="0"/>
          <c:showVal val="1"/>
          <c:showCatName val="0"/>
          <c:showSerName val="0"/>
          <c:showPercent val="0"/>
          <c:showBubbleSize val="0"/>
        </c:dLbls>
        <c:gapWidth val="150"/>
        <c:overlap val="-25"/>
        <c:axId val="232025600"/>
        <c:axId val="231573760"/>
      </c:barChart>
      <c:catAx>
        <c:axId val="232025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31573760"/>
        <c:crosses val="autoZero"/>
        <c:auto val="1"/>
        <c:lblAlgn val="ctr"/>
        <c:lblOffset val="100"/>
        <c:noMultiLvlLbl val="0"/>
      </c:catAx>
      <c:valAx>
        <c:axId val="231573760"/>
        <c:scaling>
          <c:orientation val="minMax"/>
        </c:scaling>
        <c:delete val="1"/>
        <c:axPos val="l"/>
        <c:numFmt formatCode="General" sourceLinked="1"/>
        <c:majorTickMark val="none"/>
        <c:minorTickMark val="none"/>
        <c:tickLblPos val="nextTo"/>
        <c:crossAx val="232025600"/>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 </a:t>
            </a:r>
          </a:p>
        </c:rich>
      </c:tx>
      <c:layout/>
      <c:overlay val="0"/>
      <c:spPr>
        <a:noFill/>
        <a:ln>
          <a:noFill/>
        </a:ln>
        <a:effectLst/>
      </c:spPr>
    </c:title>
    <c:autoTitleDeleted val="0"/>
    <c:plotArea>
      <c:layout/>
      <c:barChart>
        <c:barDir val="col"/>
        <c:grouping val="clustered"/>
        <c:varyColors val="0"/>
        <c:ser>
          <c:idx val="0"/>
          <c:order val="0"/>
          <c:tx>
            <c:strRef>
              <c:f>'11.2.3.S_CE_V'!$B$106</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'11.2.3.S_CE_V'!$C$104:$C$105</c:f>
              <c:strCache>
                <c:ptCount val="2"/>
                <c:pt idx="1">
                  <c:v>%CUMPLIMIENTO</c:v>
                </c:pt>
              </c:strCache>
            </c:strRef>
          </c:cat>
          <c:val>
            <c:numRef>
              <c:f>'11.2.3.S_CE_V'!$C$106</c:f>
              <c:numCache>
                <c:formatCode>0.00%</c:formatCode>
                <c:ptCount val="1"/>
                <c:pt idx="0">
                  <c:v>0</c:v>
                </c:pt>
              </c:numCache>
            </c:numRef>
          </c:val>
        </c:ser>
        <c:ser>
          <c:idx val="1"/>
          <c:order val="1"/>
          <c:tx>
            <c:strRef>
              <c:f>'11.2.3.S_CE_V'!$B$107</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'11.2.3.S_CE_V'!$C$104:$C$105</c:f>
              <c:strCache>
                <c:ptCount val="2"/>
                <c:pt idx="1">
                  <c:v>%CUMPLIMIENTO</c:v>
                </c:pt>
              </c:strCache>
            </c:strRef>
          </c:cat>
          <c:val>
            <c:numRef>
              <c:f>'11.2.3.S_CE_V'!$C$107</c:f>
              <c:numCache>
                <c:formatCode>0.00%</c:formatCode>
                <c:ptCount val="1"/>
                <c:pt idx="0">
                  <c:v>0</c:v>
                </c:pt>
              </c:numCache>
            </c:numRef>
          </c:val>
        </c:ser>
        <c:ser>
          <c:idx val="2"/>
          <c:order val="2"/>
          <c:tx>
            <c:strRef>
              <c:f>'11.2.3.S_CE_V'!$B$108</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'11.2.3.S_CE_V'!$C$104:$C$105</c:f>
              <c:strCache>
                <c:ptCount val="2"/>
                <c:pt idx="1">
                  <c:v>%CUMPLIMIENTO</c:v>
                </c:pt>
              </c:strCache>
            </c:strRef>
          </c:cat>
          <c:val>
            <c:numRef>
              <c:f>'11.2.3.S_CE_V'!$C$108</c:f>
              <c:numCache>
                <c:formatCode>0.00%</c:formatCode>
                <c:ptCount val="1"/>
                <c:pt idx="0">
                  <c:v>0</c:v>
                </c:pt>
              </c:numCache>
            </c:numRef>
          </c:val>
        </c:ser>
        <c:ser>
          <c:idx val="3"/>
          <c:order val="3"/>
          <c:tx>
            <c:strRef>
              <c:f>'11.2.3.S_CE_V'!$B$109</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'11.2.3.S_CE_V'!$C$104:$C$105</c:f>
              <c:strCache>
                <c:ptCount val="2"/>
                <c:pt idx="1">
                  <c:v>%CUMPLIMIENTO</c:v>
                </c:pt>
              </c:strCache>
            </c:strRef>
          </c:cat>
          <c:val>
            <c:numRef>
              <c:f>'11.2.3.S_CE_V'!$C$109</c:f>
              <c:numCache>
                <c:formatCode>0.00%</c:formatCode>
                <c:ptCount val="1"/>
                <c:pt idx="0">
                  <c:v>0</c:v>
                </c:pt>
              </c:numCache>
            </c:numRef>
          </c:val>
        </c:ser>
        <c:ser>
          <c:idx val="4"/>
          <c:order val="4"/>
          <c:tx>
            <c:strRef>
              <c:f>'11.2.3.S_CE_V'!$B$110</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'11.2.3.S_CE_V'!$C$104:$C$105</c:f>
              <c:strCache>
                <c:ptCount val="2"/>
                <c:pt idx="1">
                  <c:v>%CUMPLIMIENTO</c:v>
                </c:pt>
              </c:strCache>
            </c:strRef>
          </c:cat>
          <c:val>
            <c:numRef>
              <c:f>'11.2.3.S_CE_V'!$C$110</c:f>
              <c:numCache>
                <c:formatCode>0.00%</c:formatCode>
                <c:ptCount val="1"/>
                <c:pt idx="0">
                  <c:v>0</c:v>
                </c:pt>
              </c:numCache>
            </c:numRef>
          </c:val>
        </c:ser>
        <c:ser>
          <c:idx val="5"/>
          <c:order val="5"/>
          <c:tx>
            <c:strRef>
              <c:f>'11.2.3.S_CE_V'!$B$111</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'11.2.3.S_CE_V'!$C$104:$C$105</c:f>
              <c:strCache>
                <c:ptCount val="2"/>
                <c:pt idx="1">
                  <c:v>%CUMPLIMIENTO</c:v>
                </c:pt>
              </c:strCache>
            </c:strRef>
          </c:cat>
          <c:val>
            <c:numRef>
              <c:f>'11.2.3.S_CE_V'!$C$111</c:f>
              <c:numCache>
                <c:formatCode>0.00%</c:formatCode>
                <c:ptCount val="1"/>
                <c:pt idx="0">
                  <c:v>0</c:v>
                </c:pt>
              </c:numCache>
            </c:numRef>
          </c:val>
        </c:ser>
        <c:ser>
          <c:idx val="6"/>
          <c:order val="6"/>
          <c:tx>
            <c:strRef>
              <c:f>'11.2.3.S_CE_V'!$B$112</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'11.2.3.S_CE_V'!$C$104:$C$105</c:f>
              <c:strCache>
                <c:ptCount val="2"/>
                <c:pt idx="1">
                  <c:v>%CUMPLIMIENTO</c:v>
                </c:pt>
              </c:strCache>
            </c:strRef>
          </c:cat>
          <c:val>
            <c:numRef>
              <c:f>'11.2.3.S_CE_V'!$C$112</c:f>
              <c:numCache>
                <c:formatCode>0.00%</c:formatCode>
                <c:ptCount val="1"/>
                <c:pt idx="0">
                  <c:v>0</c:v>
                </c:pt>
              </c:numCache>
            </c:numRef>
          </c:val>
        </c:ser>
        <c:ser>
          <c:idx val="7"/>
          <c:order val="7"/>
          <c:tx>
            <c:strRef>
              <c:f>'11.2.3.S_CE_V'!$B$113</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'11.2.3.S_CE_V'!$C$104:$C$105</c:f>
              <c:strCache>
                <c:ptCount val="2"/>
                <c:pt idx="1">
                  <c:v>%CUMPLIMIENTO</c:v>
                </c:pt>
              </c:strCache>
            </c:strRef>
          </c:cat>
          <c:val>
            <c:numRef>
              <c:f>'11.2.3.S_CE_V'!$C$113</c:f>
              <c:numCache>
                <c:formatCode>0.00%</c:formatCode>
                <c:ptCount val="1"/>
                <c:pt idx="0">
                  <c:v>0</c:v>
                </c:pt>
              </c:numCache>
            </c:numRef>
          </c:val>
        </c:ser>
        <c:ser>
          <c:idx val="8"/>
          <c:order val="8"/>
          <c:tx>
            <c:strRef>
              <c:f>'11.2.3.S_CE_V'!$B$114</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'11.2.3.S_CE_V'!$C$104:$C$105</c:f>
              <c:strCache>
                <c:ptCount val="2"/>
                <c:pt idx="1">
                  <c:v>%CUMPLIMIENTO</c:v>
                </c:pt>
              </c:strCache>
            </c:strRef>
          </c:cat>
          <c:val>
            <c:numRef>
              <c:f>'11.2.3.S_CE_V'!$C$114</c:f>
              <c:numCache>
                <c:formatCode>0.00%</c:formatCode>
                <c:ptCount val="1"/>
                <c:pt idx="0">
                  <c:v>0</c:v>
                </c:pt>
              </c:numCache>
            </c:numRef>
          </c:val>
        </c:ser>
        <c:ser>
          <c:idx val="9"/>
          <c:order val="9"/>
          <c:tx>
            <c:strRef>
              <c:f>'11.2.3.S_CE_V'!$B$115</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'11.2.3.S_CE_V'!$C$104:$C$105</c:f>
              <c:strCache>
                <c:ptCount val="2"/>
                <c:pt idx="1">
                  <c:v>%CUMPLIMIENTO</c:v>
                </c:pt>
              </c:strCache>
            </c:strRef>
          </c:cat>
          <c:val>
            <c:numRef>
              <c:f>'11.2.3.S_CE_V'!$C$115</c:f>
              <c:numCache>
                <c:formatCode>0.00%</c:formatCode>
                <c:ptCount val="1"/>
                <c:pt idx="0">
                  <c:v>0</c:v>
                </c:pt>
              </c:numCache>
            </c:numRef>
          </c:val>
        </c:ser>
        <c:ser>
          <c:idx val="10"/>
          <c:order val="10"/>
          <c:tx>
            <c:strRef>
              <c:f>'11.2.3.S_CE_V'!$B$116</c:f>
              <c:strCache>
                <c:ptCount val="1"/>
                <c:pt idx="0">
                  <c:v>TOTAL SAN LUIS</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'11.2.3.S_CE_V'!$C$104:$C$105</c:f>
              <c:strCache>
                <c:ptCount val="2"/>
                <c:pt idx="1">
                  <c:v>%CUMPLIMIENTO</c:v>
                </c:pt>
              </c:strCache>
            </c:strRef>
          </c:cat>
          <c:val>
            <c:numRef>
              <c:f>'11.2.3.S_CE_V'!$C$116</c:f>
              <c:numCache>
                <c:formatCode>0.00%</c:formatCode>
                <c:ptCount val="1"/>
                <c:pt idx="0">
                  <c:v>0</c:v>
                </c:pt>
              </c:numCache>
            </c:numRef>
          </c:val>
        </c:ser>
        <c:dLbls>
          <c:showLegendKey val="0"/>
          <c:showVal val="0"/>
          <c:showCatName val="0"/>
          <c:showSerName val="0"/>
          <c:showPercent val="0"/>
          <c:showBubbleSize val="0"/>
        </c:dLbls>
        <c:gapWidth val="100"/>
        <c:overlap val="-24"/>
        <c:axId val="232048128"/>
        <c:axId val="231575488"/>
      </c:barChart>
      <c:catAx>
        <c:axId val="2320481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31575488"/>
        <c:crosses val="autoZero"/>
        <c:auto val="1"/>
        <c:lblAlgn val="ctr"/>
        <c:lblOffset val="100"/>
        <c:noMultiLvlLbl val="0"/>
      </c:catAx>
      <c:valAx>
        <c:axId val="23157548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3204812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de Terapias </a:t>
            </a:r>
          </a:p>
        </c:rich>
      </c:tx>
      <c:layout/>
      <c:overlay val="0"/>
      <c:spPr>
        <a:noFill/>
        <a:ln>
          <a:noFill/>
        </a:ln>
        <a:effectLst/>
      </c:spPr>
    </c:title>
    <c:autoTitleDeleted val="0"/>
    <c:plotArea>
      <c:layout/>
      <c:barChart>
        <c:barDir val="col"/>
        <c:grouping val="clustered"/>
        <c:varyColors val="0"/>
        <c:ser>
          <c:idx val="0"/>
          <c:order val="0"/>
          <c:tx>
            <c:strRef>
              <c:f>'11.3.1.S_TR'!$C$90</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'11.3.1.S_TR'!$B$92:$B$93</c:f>
              <c:strCache>
                <c:ptCount val="2"/>
                <c:pt idx="0">
                  <c:v>CUMPLE </c:v>
                </c:pt>
                <c:pt idx="1">
                  <c:v> NO CUMPLE </c:v>
                </c:pt>
              </c:strCache>
            </c:strRef>
          </c:cat>
          <c:val>
            <c:numRef>
              <c:f>'11.3.1.S_TR'!$C$92:$C$93</c:f>
              <c:numCache>
                <c:formatCode>General</c:formatCode>
                <c:ptCount val="2"/>
                <c:pt idx="0">
                  <c:v>0</c:v>
                </c:pt>
                <c:pt idx="1">
                  <c:v>0</c:v>
                </c:pt>
              </c:numCache>
            </c:numRef>
          </c:val>
        </c:ser>
        <c:dLbls>
          <c:showLegendKey val="0"/>
          <c:showVal val="1"/>
          <c:showCatName val="0"/>
          <c:showSerName val="0"/>
          <c:showPercent val="0"/>
          <c:showBubbleSize val="0"/>
        </c:dLbls>
        <c:gapWidth val="100"/>
        <c:overlap val="-24"/>
        <c:axId val="232047616"/>
        <c:axId val="231973440"/>
      </c:barChart>
      <c:catAx>
        <c:axId val="23204761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31973440"/>
        <c:crosses val="autoZero"/>
        <c:auto val="1"/>
        <c:lblAlgn val="ctr"/>
        <c:lblOffset val="100"/>
        <c:noMultiLvlLbl val="0"/>
      </c:catAx>
      <c:valAx>
        <c:axId val="231973440"/>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32047616"/>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'11.3.1.S_TR'!$B$102</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'11.3.1.S_TR'!$C$100:$C$101</c:f>
              <c:strCache>
                <c:ptCount val="2"/>
                <c:pt idx="1">
                  <c:v>%CUMPLIMIENTO</c:v>
                </c:pt>
              </c:strCache>
            </c:strRef>
          </c:cat>
          <c:val>
            <c:numRef>
              <c:f>'11.3.1.S_TR'!$C$102</c:f>
              <c:numCache>
                <c:formatCode>0.00%</c:formatCode>
                <c:ptCount val="1"/>
                <c:pt idx="0">
                  <c:v>0</c:v>
                </c:pt>
              </c:numCache>
            </c:numRef>
          </c:val>
        </c:ser>
        <c:ser>
          <c:idx val="1"/>
          <c:order val="1"/>
          <c:tx>
            <c:strRef>
              <c:f>'11.3.1.S_TR'!$B$103</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'11.3.1.S_TR'!$C$100:$C$101</c:f>
              <c:strCache>
                <c:ptCount val="2"/>
                <c:pt idx="1">
                  <c:v>%CUMPLIMIENTO</c:v>
                </c:pt>
              </c:strCache>
            </c:strRef>
          </c:cat>
          <c:val>
            <c:numRef>
              <c:f>'11.3.1.S_TR'!$C$103</c:f>
              <c:numCache>
                <c:formatCode>0.00%</c:formatCode>
                <c:ptCount val="1"/>
                <c:pt idx="0">
                  <c:v>0</c:v>
                </c:pt>
              </c:numCache>
            </c:numRef>
          </c:val>
        </c:ser>
        <c:ser>
          <c:idx val="2"/>
          <c:order val="2"/>
          <c:tx>
            <c:strRef>
              <c:f>'11.3.1.S_TR'!$B$104</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'11.3.1.S_TR'!$C$100:$C$101</c:f>
              <c:strCache>
                <c:ptCount val="2"/>
                <c:pt idx="1">
                  <c:v>%CUMPLIMIENTO</c:v>
                </c:pt>
              </c:strCache>
            </c:strRef>
          </c:cat>
          <c:val>
            <c:numRef>
              <c:f>'11.3.1.S_TR'!$C$104</c:f>
              <c:numCache>
                <c:formatCode>0.00%</c:formatCode>
                <c:ptCount val="1"/>
                <c:pt idx="0">
                  <c:v>0</c:v>
                </c:pt>
              </c:numCache>
            </c:numRef>
          </c:val>
        </c:ser>
        <c:ser>
          <c:idx val="3"/>
          <c:order val="3"/>
          <c:tx>
            <c:strRef>
              <c:f>'11.3.1.S_TR'!$B$105</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'11.3.1.S_TR'!$C$100:$C$101</c:f>
              <c:strCache>
                <c:ptCount val="2"/>
                <c:pt idx="1">
                  <c:v>%CUMPLIMIENTO</c:v>
                </c:pt>
              </c:strCache>
            </c:strRef>
          </c:cat>
          <c:val>
            <c:numRef>
              <c:f>'11.3.1.S_TR'!$C$105</c:f>
              <c:numCache>
                <c:formatCode>0.00%</c:formatCode>
                <c:ptCount val="1"/>
                <c:pt idx="0">
                  <c:v>0</c:v>
                </c:pt>
              </c:numCache>
            </c:numRef>
          </c:val>
        </c:ser>
        <c:ser>
          <c:idx val="4"/>
          <c:order val="4"/>
          <c:tx>
            <c:strRef>
              <c:f>'11.3.1.S_TR'!$B$106</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'11.3.1.S_TR'!$C$100:$C$101</c:f>
              <c:strCache>
                <c:ptCount val="2"/>
                <c:pt idx="1">
                  <c:v>%CUMPLIMIENTO</c:v>
                </c:pt>
              </c:strCache>
            </c:strRef>
          </c:cat>
          <c:val>
            <c:numRef>
              <c:f>'11.3.1.S_TR'!$C$106</c:f>
              <c:numCache>
                <c:formatCode>0.00%</c:formatCode>
                <c:ptCount val="1"/>
                <c:pt idx="0">
                  <c:v>0</c:v>
                </c:pt>
              </c:numCache>
            </c:numRef>
          </c:val>
        </c:ser>
        <c:ser>
          <c:idx val="5"/>
          <c:order val="5"/>
          <c:tx>
            <c:strRef>
              <c:f>'11.3.1.S_TR'!$B$107</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'11.3.1.S_TR'!$C$100:$C$101</c:f>
              <c:strCache>
                <c:ptCount val="2"/>
                <c:pt idx="1">
                  <c:v>%CUMPLIMIENTO</c:v>
                </c:pt>
              </c:strCache>
            </c:strRef>
          </c:cat>
          <c:val>
            <c:numRef>
              <c:f>'11.3.1.S_TR'!$C$107</c:f>
              <c:numCache>
                <c:formatCode>0.00%</c:formatCode>
                <c:ptCount val="1"/>
                <c:pt idx="0">
                  <c:v>0</c:v>
                </c:pt>
              </c:numCache>
            </c:numRef>
          </c:val>
        </c:ser>
        <c:ser>
          <c:idx val="6"/>
          <c:order val="6"/>
          <c:tx>
            <c:strRef>
              <c:f>'11.3.1.S_TR'!$B$108</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'11.3.1.S_TR'!$C$100:$C$101</c:f>
              <c:strCache>
                <c:ptCount val="2"/>
                <c:pt idx="1">
                  <c:v>%CUMPLIMIENTO</c:v>
                </c:pt>
              </c:strCache>
            </c:strRef>
          </c:cat>
          <c:val>
            <c:numRef>
              <c:f>'11.3.1.S_TR'!$C$108</c:f>
              <c:numCache>
                <c:formatCode>0.00%</c:formatCode>
                <c:ptCount val="1"/>
                <c:pt idx="0">
                  <c:v>0</c:v>
                </c:pt>
              </c:numCache>
            </c:numRef>
          </c:val>
        </c:ser>
        <c:ser>
          <c:idx val="7"/>
          <c:order val="7"/>
          <c:tx>
            <c:strRef>
              <c:f>'11.3.1.S_TR'!$B$109</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'11.3.1.S_TR'!$C$100:$C$101</c:f>
              <c:strCache>
                <c:ptCount val="2"/>
                <c:pt idx="1">
                  <c:v>%CUMPLIMIENTO</c:v>
                </c:pt>
              </c:strCache>
            </c:strRef>
          </c:cat>
          <c:val>
            <c:numRef>
              <c:f>'11.3.1.S_TR'!$C$109</c:f>
              <c:numCache>
                <c:formatCode>0.00%</c:formatCode>
                <c:ptCount val="1"/>
                <c:pt idx="0">
                  <c:v>0</c:v>
                </c:pt>
              </c:numCache>
            </c:numRef>
          </c:val>
        </c:ser>
        <c:ser>
          <c:idx val="8"/>
          <c:order val="8"/>
          <c:tx>
            <c:strRef>
              <c:f>'11.3.1.S_TR'!$B$110</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'11.3.1.S_TR'!$C$100:$C$101</c:f>
              <c:strCache>
                <c:ptCount val="2"/>
                <c:pt idx="1">
                  <c:v>%CUMPLIMIENTO</c:v>
                </c:pt>
              </c:strCache>
            </c:strRef>
          </c:cat>
          <c:val>
            <c:numRef>
              <c:f>'11.3.1.S_TR'!$C$110</c:f>
              <c:numCache>
                <c:formatCode>0.00%</c:formatCode>
                <c:ptCount val="1"/>
                <c:pt idx="0">
                  <c:v>0</c:v>
                </c:pt>
              </c:numCache>
            </c:numRef>
          </c:val>
        </c:ser>
        <c:ser>
          <c:idx val="9"/>
          <c:order val="9"/>
          <c:tx>
            <c:strRef>
              <c:f>'11.3.1.S_TR'!$B$111</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'11.3.1.S_TR'!$C$100:$C$101</c:f>
              <c:strCache>
                <c:ptCount val="2"/>
                <c:pt idx="1">
                  <c:v>%CUMPLIMIENTO</c:v>
                </c:pt>
              </c:strCache>
            </c:strRef>
          </c:cat>
          <c:val>
            <c:numRef>
              <c:f>'11.3.1.S_TR'!$C$111</c:f>
              <c:numCache>
                <c:formatCode>0.00%</c:formatCode>
                <c:ptCount val="1"/>
                <c:pt idx="0">
                  <c:v>0</c:v>
                </c:pt>
              </c:numCache>
            </c:numRef>
          </c:val>
        </c:ser>
        <c:ser>
          <c:idx val="10"/>
          <c:order val="10"/>
          <c:tx>
            <c:strRef>
              <c:f>'11.3.1.S_TR'!$B$112</c:f>
              <c:strCache>
                <c:ptCount val="1"/>
                <c:pt idx="0">
                  <c:v>TOTAL SAN LUIS</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'11.3.1.S_TR'!$C$100:$C$101</c:f>
              <c:strCache>
                <c:ptCount val="2"/>
                <c:pt idx="1">
                  <c:v>%CUMPLIMIENTO</c:v>
                </c:pt>
              </c:strCache>
            </c:strRef>
          </c:cat>
          <c:val>
            <c:numRef>
              <c:f>'11.3.1.S_TR'!$C$112</c:f>
              <c:numCache>
                <c:formatCode>0.00%</c:formatCode>
                <c:ptCount val="1"/>
                <c:pt idx="0">
                  <c:v>0</c:v>
                </c:pt>
              </c:numCache>
            </c:numRef>
          </c:val>
        </c:ser>
        <c:dLbls>
          <c:showLegendKey val="0"/>
          <c:showVal val="0"/>
          <c:showCatName val="0"/>
          <c:showSerName val="0"/>
          <c:showPercent val="0"/>
          <c:showBubbleSize val="0"/>
        </c:dLbls>
        <c:gapWidth val="100"/>
        <c:overlap val="-24"/>
        <c:axId val="240733696"/>
        <c:axId val="231975168"/>
      </c:barChart>
      <c:catAx>
        <c:axId val="2407336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31975168"/>
        <c:crosses val="autoZero"/>
        <c:auto val="1"/>
        <c:lblAlgn val="ctr"/>
        <c:lblOffset val="100"/>
        <c:noMultiLvlLbl val="0"/>
      </c:catAx>
      <c:valAx>
        <c:axId val="23197516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4073369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Farmacéutico</a:t>
            </a:r>
          </a:p>
        </c:rich>
      </c:tx>
      <c:layout/>
      <c:overlay val="0"/>
      <c:spPr>
        <a:noFill/>
        <a:ln>
          <a:noFill/>
        </a:ln>
        <a:effectLst/>
      </c:spPr>
    </c:title>
    <c:autoTitleDeleted val="0"/>
    <c:plotArea>
      <c:layout/>
      <c:barChart>
        <c:barDir val="col"/>
        <c:grouping val="clustered"/>
        <c:varyColors val="0"/>
        <c:ser>
          <c:idx val="0"/>
          <c:order val="0"/>
          <c:tx>
            <c:strRef>
              <c:f>' 11.3.2.SF'!$C$84</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11.3.2.SF'!$B$86:$B$87</c:f>
              <c:strCache>
                <c:ptCount val="2"/>
                <c:pt idx="0">
                  <c:v>CUMPLE </c:v>
                </c:pt>
                <c:pt idx="1">
                  <c:v>NO CUMPLE </c:v>
                </c:pt>
              </c:strCache>
            </c:strRef>
          </c:cat>
          <c:val>
            <c:numRef>
              <c:f>' 11.3.2.SF'!$C$86:$C$87</c:f>
              <c:numCache>
                <c:formatCode>General</c:formatCode>
                <c:ptCount val="2"/>
                <c:pt idx="0">
                  <c:v>0</c:v>
                </c:pt>
                <c:pt idx="1">
                  <c:v>0</c:v>
                </c:pt>
              </c:numCache>
            </c:numRef>
          </c:val>
        </c:ser>
        <c:dLbls>
          <c:showLegendKey val="0"/>
          <c:showVal val="0"/>
          <c:showCatName val="0"/>
          <c:showSerName val="0"/>
          <c:showPercent val="0"/>
          <c:showBubbleSize val="0"/>
        </c:dLbls>
        <c:gapWidth val="75"/>
        <c:overlap val="40"/>
        <c:axId val="240733184"/>
        <c:axId val="231980352"/>
      </c:barChart>
      <c:catAx>
        <c:axId val="2407331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31980352"/>
        <c:crosses val="autoZero"/>
        <c:auto val="1"/>
        <c:lblAlgn val="ctr"/>
        <c:lblOffset val="100"/>
        <c:noMultiLvlLbl val="0"/>
      </c:catAx>
      <c:valAx>
        <c:axId val="231980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40733184"/>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 11.3.2.SF'!$B$96</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11.3.2.SF'!$C$94:$C$95</c:f>
              <c:strCache>
                <c:ptCount val="2"/>
                <c:pt idx="1">
                  <c:v>%CUMPLIMIENTO</c:v>
                </c:pt>
              </c:strCache>
            </c:strRef>
          </c:cat>
          <c:val>
            <c:numRef>
              <c:f>' 11.3.2.SF'!$C$96</c:f>
              <c:numCache>
                <c:formatCode>0.00%</c:formatCode>
                <c:ptCount val="1"/>
                <c:pt idx="0">
                  <c:v>0</c:v>
                </c:pt>
              </c:numCache>
            </c:numRef>
          </c:val>
        </c:ser>
        <c:ser>
          <c:idx val="1"/>
          <c:order val="1"/>
          <c:tx>
            <c:strRef>
              <c:f>' 11.3.2.SF'!$B$97</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11.3.2.SF'!$C$94:$C$95</c:f>
              <c:strCache>
                <c:ptCount val="2"/>
                <c:pt idx="1">
                  <c:v>%CUMPLIMIENTO</c:v>
                </c:pt>
              </c:strCache>
            </c:strRef>
          </c:cat>
          <c:val>
            <c:numRef>
              <c:f>' 11.3.2.SF'!$C$97</c:f>
              <c:numCache>
                <c:formatCode>0.00%</c:formatCode>
                <c:ptCount val="1"/>
                <c:pt idx="0">
                  <c:v>0</c:v>
                </c:pt>
              </c:numCache>
            </c:numRef>
          </c:val>
        </c:ser>
        <c:ser>
          <c:idx val="2"/>
          <c:order val="2"/>
          <c:tx>
            <c:strRef>
              <c:f>' 11.3.2.SF'!$B$98</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11.3.2.SF'!$C$94:$C$95</c:f>
              <c:strCache>
                <c:ptCount val="2"/>
                <c:pt idx="1">
                  <c:v>%CUMPLIMIENTO</c:v>
                </c:pt>
              </c:strCache>
            </c:strRef>
          </c:cat>
          <c:val>
            <c:numRef>
              <c:f>' 11.3.2.SF'!$C$98</c:f>
              <c:numCache>
                <c:formatCode>0.00%</c:formatCode>
                <c:ptCount val="1"/>
                <c:pt idx="0">
                  <c:v>0</c:v>
                </c:pt>
              </c:numCache>
            </c:numRef>
          </c:val>
        </c:ser>
        <c:ser>
          <c:idx val="3"/>
          <c:order val="3"/>
          <c:tx>
            <c:strRef>
              <c:f>' 11.3.2.SF'!$B$99</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11.3.2.SF'!$C$94:$C$95</c:f>
              <c:strCache>
                <c:ptCount val="2"/>
                <c:pt idx="1">
                  <c:v>%CUMPLIMIENTO</c:v>
                </c:pt>
              </c:strCache>
            </c:strRef>
          </c:cat>
          <c:val>
            <c:numRef>
              <c:f>' 11.3.2.SF'!$C$99</c:f>
              <c:numCache>
                <c:formatCode>0.00%</c:formatCode>
                <c:ptCount val="1"/>
                <c:pt idx="0">
                  <c:v>0</c:v>
                </c:pt>
              </c:numCache>
            </c:numRef>
          </c:val>
        </c:ser>
        <c:ser>
          <c:idx val="4"/>
          <c:order val="4"/>
          <c:tx>
            <c:strRef>
              <c:f>' 11.3.2.SF'!$B$100</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11.3.2.SF'!$C$94:$C$95</c:f>
              <c:strCache>
                <c:ptCount val="2"/>
                <c:pt idx="1">
                  <c:v>%CUMPLIMIENTO</c:v>
                </c:pt>
              </c:strCache>
            </c:strRef>
          </c:cat>
          <c:val>
            <c:numRef>
              <c:f>' 11.3.2.SF'!$C$100</c:f>
              <c:numCache>
                <c:formatCode>0.00%</c:formatCode>
                <c:ptCount val="1"/>
                <c:pt idx="0">
                  <c:v>0</c:v>
                </c:pt>
              </c:numCache>
            </c:numRef>
          </c:val>
        </c:ser>
        <c:ser>
          <c:idx val="5"/>
          <c:order val="5"/>
          <c:tx>
            <c:strRef>
              <c:f>' 11.3.2.SF'!$B$101</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11.3.2.SF'!$C$94:$C$95</c:f>
              <c:strCache>
                <c:ptCount val="2"/>
                <c:pt idx="1">
                  <c:v>%CUMPLIMIENTO</c:v>
                </c:pt>
              </c:strCache>
            </c:strRef>
          </c:cat>
          <c:val>
            <c:numRef>
              <c:f>' 11.3.2.SF'!$C$101</c:f>
              <c:numCache>
                <c:formatCode>0.00%</c:formatCode>
                <c:ptCount val="1"/>
                <c:pt idx="0">
                  <c:v>0</c:v>
                </c:pt>
              </c:numCache>
            </c:numRef>
          </c:val>
        </c:ser>
        <c:ser>
          <c:idx val="6"/>
          <c:order val="6"/>
          <c:tx>
            <c:strRef>
              <c:f>' 11.3.2.SF'!$B$102</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11.3.2.SF'!$C$94:$C$95</c:f>
              <c:strCache>
                <c:ptCount val="2"/>
                <c:pt idx="1">
                  <c:v>%CUMPLIMIENTO</c:v>
                </c:pt>
              </c:strCache>
            </c:strRef>
          </c:cat>
          <c:val>
            <c:numRef>
              <c:f>' 11.3.2.SF'!$C$102</c:f>
              <c:numCache>
                <c:formatCode>0.00%</c:formatCode>
                <c:ptCount val="1"/>
                <c:pt idx="0">
                  <c:v>0</c:v>
                </c:pt>
              </c:numCache>
            </c:numRef>
          </c:val>
        </c:ser>
        <c:ser>
          <c:idx val="7"/>
          <c:order val="7"/>
          <c:tx>
            <c:strRef>
              <c:f>' 11.3.2.SF'!$B$103</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11.3.2.SF'!$C$94:$C$95</c:f>
              <c:strCache>
                <c:ptCount val="2"/>
                <c:pt idx="1">
                  <c:v>%CUMPLIMIENTO</c:v>
                </c:pt>
              </c:strCache>
            </c:strRef>
          </c:cat>
          <c:val>
            <c:numRef>
              <c:f>' 11.3.2.SF'!$C$103</c:f>
              <c:numCache>
                <c:formatCode>0.00%</c:formatCode>
                <c:ptCount val="1"/>
                <c:pt idx="0">
                  <c:v>0</c:v>
                </c:pt>
              </c:numCache>
            </c:numRef>
          </c:val>
        </c:ser>
        <c:ser>
          <c:idx val="8"/>
          <c:order val="8"/>
          <c:tx>
            <c:strRef>
              <c:f>' 11.3.2.SF'!$B$104</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11.3.2.SF'!$C$94:$C$95</c:f>
              <c:strCache>
                <c:ptCount val="2"/>
                <c:pt idx="1">
                  <c:v>%CUMPLIMIENTO</c:v>
                </c:pt>
              </c:strCache>
            </c:strRef>
          </c:cat>
          <c:val>
            <c:numRef>
              <c:f>' 11.3.2.SF'!$C$104</c:f>
              <c:numCache>
                <c:formatCode>0.00%</c:formatCode>
                <c:ptCount val="1"/>
                <c:pt idx="0">
                  <c:v>0</c:v>
                </c:pt>
              </c:numCache>
            </c:numRef>
          </c:val>
        </c:ser>
        <c:ser>
          <c:idx val="9"/>
          <c:order val="9"/>
          <c:tx>
            <c:strRef>
              <c:f>' 11.3.2.SF'!$B$105</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11.3.2.SF'!$C$94:$C$95</c:f>
              <c:strCache>
                <c:ptCount val="2"/>
                <c:pt idx="1">
                  <c:v>%CUMPLIMIENTO</c:v>
                </c:pt>
              </c:strCache>
            </c:strRef>
          </c:cat>
          <c:val>
            <c:numRef>
              <c:f>' 11.3.2.SF'!$C$105</c:f>
              <c:numCache>
                <c:formatCode>0.00%</c:formatCode>
                <c:ptCount val="1"/>
                <c:pt idx="0">
                  <c:v>0</c:v>
                </c:pt>
              </c:numCache>
            </c:numRef>
          </c:val>
        </c:ser>
        <c:ser>
          <c:idx val="10"/>
          <c:order val="10"/>
          <c:tx>
            <c:strRef>
              <c:f>' 11.3.2.SF'!$B$106</c:f>
              <c:strCache>
                <c:ptCount val="1"/>
                <c:pt idx="0">
                  <c:v>TOTAL SAN LUIS</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11.3.2.SF'!$C$94:$C$95</c:f>
              <c:strCache>
                <c:ptCount val="2"/>
                <c:pt idx="1">
                  <c:v>%CUMPLIMIENTO</c:v>
                </c:pt>
              </c:strCache>
            </c:strRef>
          </c:cat>
          <c:val>
            <c:numRef>
              <c:f>' 11.3.2.SF'!$C$106</c:f>
              <c:numCache>
                <c:formatCode>0.00%</c:formatCode>
                <c:ptCount val="1"/>
                <c:pt idx="0">
                  <c:v>0</c:v>
                </c:pt>
              </c:numCache>
            </c:numRef>
          </c:val>
        </c:ser>
        <c:dLbls>
          <c:showLegendKey val="0"/>
          <c:showVal val="0"/>
          <c:showCatName val="0"/>
          <c:showSerName val="0"/>
          <c:showPercent val="0"/>
          <c:showBubbleSize val="0"/>
        </c:dLbls>
        <c:gapWidth val="100"/>
        <c:overlap val="-24"/>
        <c:axId val="240965120"/>
        <c:axId val="241353280"/>
      </c:barChart>
      <c:catAx>
        <c:axId val="2409651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41353280"/>
        <c:crosses val="autoZero"/>
        <c:auto val="1"/>
        <c:lblAlgn val="ctr"/>
        <c:lblOffset val="100"/>
        <c:noMultiLvlLbl val="0"/>
      </c:catAx>
      <c:valAx>
        <c:axId val="2413532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4096512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Grupo apoyo diagnóstico y complement. terap.</a:t>
            </a:r>
          </a:p>
        </c:rich>
      </c:tx>
      <c:layout/>
      <c:overlay val="0"/>
      <c:spPr>
        <a:noFill/>
        <a:ln>
          <a:noFill/>
        </a:ln>
        <a:effectLst/>
      </c:spPr>
    </c:title>
    <c:autoTitleDeleted val="0"/>
    <c:plotArea>
      <c:layout/>
      <c:barChart>
        <c:barDir val="bar"/>
        <c:grouping val="percentStacked"/>
        <c:varyColors val="0"/>
        <c:ser>
          <c:idx val="0"/>
          <c:order val="0"/>
          <c:tx>
            <c:v>C</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cat>
            <c:strRef>
              <c:f>Consolidado!$B$40:$B$48</c:f>
              <c:strCache>
                <c:ptCount val="9"/>
                <c:pt idx="0">
                  <c:v>Servicio de terapias</c:v>
                </c:pt>
                <c:pt idx="1">
                  <c:v>Servicio farmacéutico</c:v>
                </c:pt>
                <c:pt idx="2">
                  <c:v>Servicio de radiología odontológica</c:v>
                </c:pt>
                <c:pt idx="3">
                  <c:v>Servicio de imágenes diagnósticas</c:v>
                </c:pt>
                <c:pt idx="4">
                  <c:v>Servicio de gestión pre transfusional</c:v>
                </c:pt>
                <c:pt idx="5">
                  <c:v>Servicio de toma de muestras de laboratorio clínico</c:v>
                </c:pt>
                <c:pt idx="6">
                  <c:v>Servicio de laboratorio clínico</c:v>
                </c:pt>
                <c:pt idx="7">
                  <c:v>Servicio de toma de muestras de cuello uterino y ginecológicas</c:v>
                </c:pt>
                <c:pt idx="8">
                  <c:v>Servicio de laboratorio de citologías cérvico-uterinas</c:v>
                </c:pt>
              </c:strCache>
            </c:strRef>
          </c:cat>
          <c:val>
            <c:numRef>
              <c:f>Consolidado!$D$40:$D$48</c:f>
              <c:numCache>
                <c:formatCode>General</c:formatCode>
                <c:ptCount val="9"/>
                <c:pt idx="0">
                  <c:v>0</c:v>
                </c:pt>
                <c:pt idx="1">
                  <c:v>0</c:v>
                </c:pt>
                <c:pt idx="2">
                  <c:v>0</c:v>
                </c:pt>
                <c:pt idx="3">
                  <c:v>0</c:v>
                </c:pt>
                <c:pt idx="4">
                  <c:v>0</c:v>
                </c:pt>
                <c:pt idx="5">
                  <c:v>3</c:v>
                </c:pt>
                <c:pt idx="6">
                  <c:v>0</c:v>
                </c:pt>
                <c:pt idx="7">
                  <c:v>0</c:v>
                </c:pt>
                <c:pt idx="8">
                  <c:v>0</c:v>
                </c:pt>
              </c:numCache>
            </c:numRef>
          </c:val>
          <c:extLst/>
        </c:ser>
        <c:ser>
          <c:idx val="1"/>
          <c:order val="1"/>
          <c:tx>
            <c:v>NC</c:v>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cat>
            <c:strRef>
              <c:f>Consolidado!$B$40:$B$48</c:f>
              <c:strCache>
                <c:ptCount val="9"/>
                <c:pt idx="0">
                  <c:v>Servicio de terapias</c:v>
                </c:pt>
                <c:pt idx="1">
                  <c:v>Servicio farmacéutico</c:v>
                </c:pt>
                <c:pt idx="2">
                  <c:v>Servicio de radiología odontológica</c:v>
                </c:pt>
                <c:pt idx="3">
                  <c:v>Servicio de imágenes diagnósticas</c:v>
                </c:pt>
                <c:pt idx="4">
                  <c:v>Servicio de gestión pre transfusional</c:v>
                </c:pt>
                <c:pt idx="5">
                  <c:v>Servicio de toma de muestras de laboratorio clínico</c:v>
                </c:pt>
                <c:pt idx="6">
                  <c:v>Servicio de laboratorio clínico</c:v>
                </c:pt>
                <c:pt idx="7">
                  <c:v>Servicio de toma de muestras de cuello uterino y ginecológicas</c:v>
                </c:pt>
                <c:pt idx="8">
                  <c:v>Servicio de laboratorio de citologías cérvico-uterinas</c:v>
                </c:pt>
              </c:strCache>
            </c:strRef>
          </c:cat>
          <c:val>
            <c:numRef>
              <c:f>Consolidado!$E$40:$E$48</c:f>
              <c:numCache>
                <c:formatCode>General</c:formatCode>
                <c:ptCount val="9"/>
                <c:pt idx="0">
                  <c:v>0</c:v>
                </c:pt>
                <c:pt idx="1">
                  <c:v>0</c:v>
                </c:pt>
                <c:pt idx="2">
                  <c:v>0</c:v>
                </c:pt>
                <c:pt idx="3">
                  <c:v>0</c:v>
                </c:pt>
                <c:pt idx="4">
                  <c:v>0</c:v>
                </c:pt>
                <c:pt idx="5">
                  <c:v>2</c:v>
                </c:pt>
                <c:pt idx="6">
                  <c:v>0</c:v>
                </c:pt>
                <c:pt idx="7">
                  <c:v>0</c:v>
                </c:pt>
                <c:pt idx="8">
                  <c:v>0</c:v>
                </c:pt>
              </c:numCache>
            </c:numRef>
          </c:val>
          <c:extLst/>
        </c:ser>
        <c:ser>
          <c:idx val="2"/>
          <c:order val="2"/>
          <c:tx>
            <c:v>NA</c:v>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cat>
            <c:strRef>
              <c:f>Consolidado!$B$40:$B$48</c:f>
              <c:strCache>
                <c:ptCount val="9"/>
                <c:pt idx="0">
                  <c:v>Servicio de terapias</c:v>
                </c:pt>
                <c:pt idx="1">
                  <c:v>Servicio farmacéutico</c:v>
                </c:pt>
                <c:pt idx="2">
                  <c:v>Servicio de radiología odontológica</c:v>
                </c:pt>
                <c:pt idx="3">
                  <c:v>Servicio de imágenes diagnósticas</c:v>
                </c:pt>
                <c:pt idx="4">
                  <c:v>Servicio de gestión pre transfusional</c:v>
                </c:pt>
                <c:pt idx="5">
                  <c:v>Servicio de toma de muestras de laboratorio clínico</c:v>
                </c:pt>
                <c:pt idx="6">
                  <c:v>Servicio de laboratorio clínico</c:v>
                </c:pt>
                <c:pt idx="7">
                  <c:v>Servicio de toma de muestras de cuello uterino y ginecológicas</c:v>
                </c:pt>
                <c:pt idx="8">
                  <c:v>Servicio de laboratorio de citologías cérvico-uterinas</c:v>
                </c:pt>
              </c:strCache>
            </c:strRef>
          </c:cat>
          <c:val>
            <c:numRef>
              <c:f>Consolidado!$F$40:$F$48</c:f>
              <c:numCache>
                <c:formatCode>General</c:formatCode>
                <c:ptCount val="9"/>
                <c:pt idx="0">
                  <c:v>0</c:v>
                </c:pt>
                <c:pt idx="1">
                  <c:v>0</c:v>
                </c:pt>
                <c:pt idx="2">
                  <c:v>0</c:v>
                </c:pt>
                <c:pt idx="3">
                  <c:v>0</c:v>
                </c:pt>
                <c:pt idx="4">
                  <c:v>0</c:v>
                </c:pt>
                <c:pt idx="5">
                  <c:v>0</c:v>
                </c:pt>
                <c:pt idx="6">
                  <c:v>0</c:v>
                </c:pt>
                <c:pt idx="7">
                  <c:v>0</c:v>
                </c:pt>
                <c:pt idx="8">
                  <c:v>0</c:v>
                </c:pt>
              </c:numCache>
            </c:numRef>
          </c:val>
          <c:extLst/>
        </c:ser>
        <c:dLbls>
          <c:showLegendKey val="0"/>
          <c:showVal val="0"/>
          <c:showCatName val="0"/>
          <c:showSerName val="0"/>
          <c:showPercent val="0"/>
          <c:showBubbleSize val="0"/>
        </c:dLbls>
        <c:gapWidth val="150"/>
        <c:overlap val="100"/>
        <c:axId val="222003200"/>
        <c:axId val="200754880"/>
      </c:barChart>
      <c:catAx>
        <c:axId val="222003200"/>
        <c:scaling>
          <c:orientation val="maxMin"/>
        </c:scaling>
        <c:delete val="0"/>
        <c:axPos val="l"/>
        <c:title>
          <c:tx>
            <c:rich>
              <a:bodyPr rot="0" spcFirstLastPara="1" vertOverflow="ellipsis" wrap="square" anchor="ctr" anchorCtr="1"/>
              <a:lstStyle/>
              <a:p>
                <a:pPr>
                  <a:defRPr sz="900" b="0" i="0" u="none" strike="noStrike" kern="1200" baseline="0">
                    <a:solidFill>
                      <a:schemeClr val="dk1"/>
                    </a:solidFill>
                    <a:latin typeface="+mn-lt"/>
                    <a:ea typeface="+mn-ea"/>
                    <a:cs typeface="+mn-cs"/>
                  </a:defRPr>
                </a:pPr>
                <a:endParaRPr lang="es-CO"/>
              </a:p>
            </c:rich>
          </c:tx>
          <c:layout/>
          <c:overlay val="0"/>
          <c:spPr>
            <a:noFill/>
            <a:ln>
              <a:noFill/>
            </a:ln>
            <a:effectLst/>
          </c:sp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dk1"/>
                </a:solidFill>
                <a:latin typeface="+mn-lt"/>
                <a:ea typeface="+mn-ea"/>
                <a:cs typeface="+mn-cs"/>
              </a:defRPr>
            </a:pPr>
            <a:endParaRPr lang="es-CO"/>
          </a:p>
        </c:txPr>
        <c:crossAx val="200754880"/>
        <c:crosses val="autoZero"/>
        <c:auto val="1"/>
        <c:lblAlgn val="ctr"/>
        <c:lblOffset val="100"/>
        <c:noMultiLvlLbl val="1"/>
      </c:catAx>
      <c:valAx>
        <c:axId val="20075488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5400000" spcFirstLastPara="1" vertOverflow="ellipsis" wrap="square" anchor="ctr" anchorCtr="1"/>
              <a:lstStyle/>
              <a:p>
                <a:pPr>
                  <a:defRPr sz="900" b="0" i="0" u="none" strike="noStrike" kern="1200" baseline="0">
                    <a:solidFill>
                      <a:schemeClr val="dk1"/>
                    </a:solidFill>
                    <a:latin typeface="+mn-lt"/>
                    <a:ea typeface="+mn-ea"/>
                    <a:cs typeface="+mn-cs"/>
                  </a:defRPr>
                </a:pPr>
                <a:endParaRPr lang="es-CO"/>
              </a:p>
            </c:rich>
          </c:tx>
          <c:layout/>
          <c:overlay val="0"/>
          <c:spPr>
            <a:noFill/>
            <a:ln>
              <a:noFill/>
            </a:ln>
            <a:effectLst/>
          </c:spPr>
        </c:title>
        <c:numFmt formatCode="0%"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dk1"/>
                </a:solidFill>
                <a:latin typeface="+mn-lt"/>
                <a:ea typeface="+mn-ea"/>
                <a:cs typeface="+mn-cs"/>
              </a:defRPr>
            </a:pPr>
            <a:endParaRPr lang="es-CO"/>
          </a:p>
        </c:txPr>
        <c:crossAx val="222003200"/>
        <c:crosses val="max"/>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zero"/>
    <c:showDLblsOverMax val="1"/>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de Radiologia </a:t>
            </a:r>
          </a:p>
        </c:rich>
      </c:tx>
      <c:layout/>
      <c:overlay val="0"/>
      <c:spPr>
        <a:noFill/>
        <a:ln>
          <a:noFill/>
        </a:ln>
        <a:effectLst/>
      </c:spPr>
    </c:title>
    <c:autoTitleDeleted val="0"/>
    <c:plotArea>
      <c:layout/>
      <c:barChart>
        <c:barDir val="col"/>
        <c:grouping val="clustered"/>
        <c:varyColors val="0"/>
        <c:ser>
          <c:idx val="0"/>
          <c:order val="0"/>
          <c:tx>
            <c:strRef>
              <c:f>'11.3.3.S_Rx_OD'!$C$82</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'11.3.3.S_Rx_OD'!$B$84:$B$85</c:f>
              <c:strCache>
                <c:ptCount val="2"/>
                <c:pt idx="0">
                  <c:v> CUMPLE </c:v>
                </c:pt>
                <c:pt idx="1">
                  <c:v>NO CUMPLE </c:v>
                </c:pt>
              </c:strCache>
            </c:strRef>
          </c:cat>
          <c:val>
            <c:numRef>
              <c:f>'11.3.3.S_Rx_OD'!$C$84:$C$85</c:f>
              <c:numCache>
                <c:formatCode>General</c:formatCode>
                <c:ptCount val="2"/>
                <c:pt idx="0">
                  <c:v>0</c:v>
                </c:pt>
                <c:pt idx="1">
                  <c:v>0</c:v>
                </c:pt>
              </c:numCache>
            </c:numRef>
          </c:val>
        </c:ser>
        <c:dLbls>
          <c:showLegendKey val="0"/>
          <c:showVal val="1"/>
          <c:showCatName val="0"/>
          <c:showSerName val="0"/>
          <c:showPercent val="0"/>
          <c:showBubbleSize val="0"/>
        </c:dLbls>
        <c:gapWidth val="150"/>
        <c:overlap val="-25"/>
        <c:axId val="241686528"/>
        <c:axId val="241357888"/>
      </c:barChart>
      <c:catAx>
        <c:axId val="2416865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41357888"/>
        <c:crosses val="autoZero"/>
        <c:auto val="1"/>
        <c:lblAlgn val="ctr"/>
        <c:lblOffset val="100"/>
        <c:noMultiLvlLbl val="0"/>
      </c:catAx>
      <c:valAx>
        <c:axId val="241357888"/>
        <c:scaling>
          <c:orientation val="minMax"/>
        </c:scaling>
        <c:delete val="1"/>
        <c:axPos val="l"/>
        <c:numFmt formatCode="General" sourceLinked="1"/>
        <c:majorTickMark val="none"/>
        <c:minorTickMark val="none"/>
        <c:tickLblPos val="nextTo"/>
        <c:crossAx val="241686528"/>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manualLayout>
          <c:xMode val="edge"/>
          <c:yMode val="edge"/>
          <c:x val="0.24808333333333332"/>
          <c:y val="0"/>
        </c:manualLayout>
      </c:layout>
      <c:overlay val="0"/>
      <c:spPr>
        <a:noFill/>
        <a:ln>
          <a:noFill/>
        </a:ln>
        <a:effectLst/>
      </c:spPr>
    </c:title>
    <c:autoTitleDeleted val="0"/>
    <c:plotArea>
      <c:layout/>
      <c:barChart>
        <c:barDir val="col"/>
        <c:grouping val="clustered"/>
        <c:varyColors val="0"/>
        <c:ser>
          <c:idx val="0"/>
          <c:order val="0"/>
          <c:tx>
            <c:strRef>
              <c:f>'11.3.3.S_Rx_OD'!$B$94</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'11.3.3.S_Rx_OD'!$C$92:$C$93</c:f>
              <c:strCache>
                <c:ptCount val="2"/>
                <c:pt idx="1">
                  <c:v>%CUMPLIMIENTO</c:v>
                </c:pt>
              </c:strCache>
            </c:strRef>
          </c:cat>
          <c:val>
            <c:numRef>
              <c:f>'11.3.3.S_Rx_OD'!$C$94</c:f>
              <c:numCache>
                <c:formatCode>0.00%</c:formatCode>
                <c:ptCount val="1"/>
                <c:pt idx="0">
                  <c:v>0</c:v>
                </c:pt>
              </c:numCache>
            </c:numRef>
          </c:val>
        </c:ser>
        <c:ser>
          <c:idx val="1"/>
          <c:order val="1"/>
          <c:tx>
            <c:strRef>
              <c:f>'11.3.3.S_Rx_OD'!$B$95</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'11.3.3.S_Rx_OD'!$C$92:$C$93</c:f>
              <c:strCache>
                <c:ptCount val="2"/>
                <c:pt idx="1">
                  <c:v>%CUMPLIMIENTO</c:v>
                </c:pt>
              </c:strCache>
            </c:strRef>
          </c:cat>
          <c:val>
            <c:numRef>
              <c:f>'11.3.3.S_Rx_OD'!$C$95</c:f>
              <c:numCache>
                <c:formatCode>0.00%</c:formatCode>
                <c:ptCount val="1"/>
                <c:pt idx="0">
                  <c:v>0</c:v>
                </c:pt>
              </c:numCache>
            </c:numRef>
          </c:val>
        </c:ser>
        <c:ser>
          <c:idx val="2"/>
          <c:order val="2"/>
          <c:tx>
            <c:strRef>
              <c:f>'11.3.3.S_Rx_OD'!$B$96</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'11.3.3.S_Rx_OD'!$C$92:$C$93</c:f>
              <c:strCache>
                <c:ptCount val="2"/>
                <c:pt idx="1">
                  <c:v>%CUMPLIMIENTO</c:v>
                </c:pt>
              </c:strCache>
            </c:strRef>
          </c:cat>
          <c:val>
            <c:numRef>
              <c:f>'11.3.3.S_Rx_OD'!$C$96</c:f>
              <c:numCache>
                <c:formatCode>0.00%</c:formatCode>
                <c:ptCount val="1"/>
                <c:pt idx="0">
                  <c:v>0</c:v>
                </c:pt>
              </c:numCache>
            </c:numRef>
          </c:val>
        </c:ser>
        <c:ser>
          <c:idx val="3"/>
          <c:order val="3"/>
          <c:tx>
            <c:strRef>
              <c:f>'11.3.3.S_Rx_OD'!$B$97</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'11.3.3.S_Rx_OD'!$C$92:$C$93</c:f>
              <c:strCache>
                <c:ptCount val="2"/>
                <c:pt idx="1">
                  <c:v>%CUMPLIMIENTO</c:v>
                </c:pt>
              </c:strCache>
            </c:strRef>
          </c:cat>
          <c:val>
            <c:numRef>
              <c:f>'11.3.3.S_Rx_OD'!$C$97</c:f>
              <c:numCache>
                <c:formatCode>0.00%</c:formatCode>
                <c:ptCount val="1"/>
                <c:pt idx="0">
                  <c:v>0</c:v>
                </c:pt>
              </c:numCache>
            </c:numRef>
          </c:val>
        </c:ser>
        <c:ser>
          <c:idx val="4"/>
          <c:order val="4"/>
          <c:tx>
            <c:strRef>
              <c:f>'11.3.3.S_Rx_OD'!$B$98</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'11.3.3.S_Rx_OD'!$C$92:$C$93</c:f>
              <c:strCache>
                <c:ptCount val="2"/>
                <c:pt idx="1">
                  <c:v>%CUMPLIMIENTO</c:v>
                </c:pt>
              </c:strCache>
            </c:strRef>
          </c:cat>
          <c:val>
            <c:numRef>
              <c:f>'11.3.3.S_Rx_OD'!$C$98</c:f>
              <c:numCache>
                <c:formatCode>0.00%</c:formatCode>
                <c:ptCount val="1"/>
                <c:pt idx="0">
                  <c:v>0</c:v>
                </c:pt>
              </c:numCache>
            </c:numRef>
          </c:val>
        </c:ser>
        <c:ser>
          <c:idx val="5"/>
          <c:order val="5"/>
          <c:tx>
            <c:strRef>
              <c:f>'11.3.3.S_Rx_OD'!$B$99</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'11.3.3.S_Rx_OD'!$C$92:$C$93</c:f>
              <c:strCache>
                <c:ptCount val="2"/>
                <c:pt idx="1">
                  <c:v>%CUMPLIMIENTO</c:v>
                </c:pt>
              </c:strCache>
            </c:strRef>
          </c:cat>
          <c:val>
            <c:numRef>
              <c:f>'11.3.3.S_Rx_OD'!$C$99</c:f>
              <c:numCache>
                <c:formatCode>0.00%</c:formatCode>
                <c:ptCount val="1"/>
                <c:pt idx="0">
                  <c:v>0</c:v>
                </c:pt>
              </c:numCache>
            </c:numRef>
          </c:val>
        </c:ser>
        <c:ser>
          <c:idx val="6"/>
          <c:order val="6"/>
          <c:tx>
            <c:strRef>
              <c:f>'11.3.3.S_Rx_OD'!$B$100</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'11.3.3.S_Rx_OD'!$C$92:$C$93</c:f>
              <c:strCache>
                <c:ptCount val="2"/>
                <c:pt idx="1">
                  <c:v>%CUMPLIMIENTO</c:v>
                </c:pt>
              </c:strCache>
            </c:strRef>
          </c:cat>
          <c:val>
            <c:numRef>
              <c:f>'11.3.3.S_Rx_OD'!$C$100</c:f>
              <c:numCache>
                <c:formatCode>0.00%</c:formatCode>
                <c:ptCount val="1"/>
                <c:pt idx="0">
                  <c:v>0</c:v>
                </c:pt>
              </c:numCache>
            </c:numRef>
          </c:val>
        </c:ser>
        <c:ser>
          <c:idx val="7"/>
          <c:order val="7"/>
          <c:tx>
            <c:strRef>
              <c:f>'11.3.3.S_Rx_OD'!$B$101</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'11.3.3.S_Rx_OD'!$C$92:$C$93</c:f>
              <c:strCache>
                <c:ptCount val="2"/>
                <c:pt idx="1">
                  <c:v>%CUMPLIMIENTO</c:v>
                </c:pt>
              </c:strCache>
            </c:strRef>
          </c:cat>
          <c:val>
            <c:numRef>
              <c:f>'11.3.3.S_Rx_OD'!$C$101</c:f>
              <c:numCache>
                <c:formatCode>0.00%</c:formatCode>
                <c:ptCount val="1"/>
                <c:pt idx="0">
                  <c:v>0</c:v>
                </c:pt>
              </c:numCache>
            </c:numRef>
          </c:val>
        </c:ser>
        <c:ser>
          <c:idx val="8"/>
          <c:order val="8"/>
          <c:tx>
            <c:strRef>
              <c:f>'11.3.3.S_Rx_OD'!$B$102</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'11.3.3.S_Rx_OD'!$C$92:$C$93</c:f>
              <c:strCache>
                <c:ptCount val="2"/>
                <c:pt idx="1">
                  <c:v>%CUMPLIMIENTO</c:v>
                </c:pt>
              </c:strCache>
            </c:strRef>
          </c:cat>
          <c:val>
            <c:numRef>
              <c:f>'11.3.3.S_Rx_OD'!$C$102</c:f>
              <c:numCache>
                <c:formatCode>0.00%</c:formatCode>
                <c:ptCount val="1"/>
                <c:pt idx="0">
                  <c:v>0</c:v>
                </c:pt>
              </c:numCache>
            </c:numRef>
          </c:val>
        </c:ser>
        <c:ser>
          <c:idx val="9"/>
          <c:order val="9"/>
          <c:tx>
            <c:strRef>
              <c:f>'11.3.3.S_Rx_OD'!$B$103</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'11.3.3.S_Rx_OD'!$C$92:$C$93</c:f>
              <c:strCache>
                <c:ptCount val="2"/>
                <c:pt idx="1">
                  <c:v>%CUMPLIMIENTO</c:v>
                </c:pt>
              </c:strCache>
            </c:strRef>
          </c:cat>
          <c:val>
            <c:numRef>
              <c:f>'11.3.3.S_Rx_OD'!$C$103</c:f>
              <c:numCache>
                <c:formatCode>0.00%</c:formatCode>
                <c:ptCount val="1"/>
                <c:pt idx="0">
                  <c:v>0</c:v>
                </c:pt>
              </c:numCache>
            </c:numRef>
          </c:val>
        </c:ser>
        <c:ser>
          <c:idx val="10"/>
          <c:order val="10"/>
          <c:tx>
            <c:strRef>
              <c:f>'11.3.3.S_Rx_OD'!$B$104</c:f>
              <c:strCache>
                <c:ptCount val="1"/>
                <c:pt idx="0">
                  <c:v>TOTAL SAN LUIS</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'11.3.3.S_Rx_OD'!$C$92:$C$93</c:f>
              <c:strCache>
                <c:ptCount val="2"/>
                <c:pt idx="1">
                  <c:v>%CUMPLIMIENTO</c:v>
                </c:pt>
              </c:strCache>
            </c:strRef>
          </c:cat>
          <c:val>
            <c:numRef>
              <c:f>'11.3.3.S_Rx_OD'!$C$104</c:f>
              <c:numCache>
                <c:formatCode>0.00%</c:formatCode>
                <c:ptCount val="1"/>
                <c:pt idx="0">
                  <c:v>0</c:v>
                </c:pt>
              </c:numCache>
            </c:numRef>
          </c:val>
        </c:ser>
        <c:dLbls>
          <c:showLegendKey val="0"/>
          <c:showVal val="0"/>
          <c:showCatName val="0"/>
          <c:showSerName val="0"/>
          <c:showPercent val="0"/>
          <c:showBubbleSize val="0"/>
        </c:dLbls>
        <c:gapWidth val="100"/>
        <c:overlap val="-24"/>
        <c:axId val="253231616"/>
        <c:axId val="241359616"/>
      </c:barChart>
      <c:catAx>
        <c:axId val="2532316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41359616"/>
        <c:crosses val="autoZero"/>
        <c:auto val="1"/>
        <c:lblAlgn val="ctr"/>
        <c:lblOffset val="100"/>
        <c:noMultiLvlLbl val="0"/>
      </c:catAx>
      <c:valAx>
        <c:axId val="2413596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323161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de imágenes diagnósticas</a:t>
            </a:r>
          </a:p>
        </c:rich>
      </c:tx>
      <c:layout/>
      <c:overlay val="0"/>
      <c:spPr>
        <a:noFill/>
        <a:ln>
          <a:noFill/>
        </a:ln>
        <a:effectLst/>
      </c:spPr>
    </c:title>
    <c:autoTitleDeleted val="0"/>
    <c:plotArea>
      <c:layout/>
      <c:barChart>
        <c:barDir val="col"/>
        <c:grouping val="clustered"/>
        <c:varyColors val="0"/>
        <c:ser>
          <c:idx val="0"/>
          <c:order val="0"/>
          <c:tx>
            <c:strRef>
              <c:f>'11.3.4.S_IDx'!$C$223</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'11.3.4.S_IDx'!$B$225:$B$226</c:f>
              <c:strCache>
                <c:ptCount val="2"/>
                <c:pt idx="0">
                  <c:v> CUMPLE </c:v>
                </c:pt>
                <c:pt idx="1">
                  <c:v>NO CUMPLE </c:v>
                </c:pt>
              </c:strCache>
            </c:strRef>
          </c:cat>
          <c:val>
            <c:numRef>
              <c:f>'11.3.4.S_IDx'!$C$225:$C$226</c:f>
              <c:numCache>
                <c:formatCode>General</c:formatCode>
                <c:ptCount val="2"/>
                <c:pt idx="0">
                  <c:v>0</c:v>
                </c:pt>
                <c:pt idx="1">
                  <c:v>0</c:v>
                </c:pt>
              </c:numCache>
            </c:numRef>
          </c:val>
        </c:ser>
        <c:dLbls>
          <c:showLegendKey val="0"/>
          <c:showVal val="0"/>
          <c:showCatName val="0"/>
          <c:showSerName val="0"/>
          <c:showPercent val="0"/>
          <c:showBubbleSize val="0"/>
        </c:dLbls>
        <c:gapWidth val="100"/>
        <c:overlap val="-24"/>
        <c:axId val="252776448"/>
        <c:axId val="241552768"/>
      </c:barChart>
      <c:catAx>
        <c:axId val="25277644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41552768"/>
        <c:crosses val="autoZero"/>
        <c:auto val="1"/>
        <c:lblAlgn val="ctr"/>
        <c:lblOffset val="100"/>
        <c:noMultiLvlLbl val="0"/>
      </c:catAx>
      <c:valAx>
        <c:axId val="2415527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2776448"/>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'11.3.4.S_IDx'!$B$235</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'11.3.4.S_IDx'!$C$233:$C$234</c:f>
              <c:strCache>
                <c:ptCount val="2"/>
                <c:pt idx="1">
                  <c:v>%CUMPLIMIENTO</c:v>
                </c:pt>
              </c:strCache>
            </c:strRef>
          </c:cat>
          <c:val>
            <c:numRef>
              <c:f>'11.3.4.S_IDx'!$C$235</c:f>
              <c:numCache>
                <c:formatCode>0.00%</c:formatCode>
                <c:ptCount val="1"/>
                <c:pt idx="0">
                  <c:v>0</c:v>
                </c:pt>
              </c:numCache>
            </c:numRef>
          </c:val>
        </c:ser>
        <c:ser>
          <c:idx val="1"/>
          <c:order val="1"/>
          <c:tx>
            <c:strRef>
              <c:f>'11.3.4.S_IDx'!$B$236</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'11.3.4.S_IDx'!$C$233:$C$234</c:f>
              <c:strCache>
                <c:ptCount val="2"/>
                <c:pt idx="1">
                  <c:v>%CUMPLIMIENTO</c:v>
                </c:pt>
              </c:strCache>
            </c:strRef>
          </c:cat>
          <c:val>
            <c:numRef>
              <c:f>'11.3.4.S_IDx'!$C$236</c:f>
              <c:numCache>
                <c:formatCode>0.00%</c:formatCode>
                <c:ptCount val="1"/>
                <c:pt idx="0">
                  <c:v>0</c:v>
                </c:pt>
              </c:numCache>
            </c:numRef>
          </c:val>
        </c:ser>
        <c:ser>
          <c:idx val="2"/>
          <c:order val="2"/>
          <c:tx>
            <c:strRef>
              <c:f>'11.3.4.S_IDx'!$B$237</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'11.3.4.S_IDx'!$C$233:$C$234</c:f>
              <c:strCache>
                <c:ptCount val="2"/>
                <c:pt idx="1">
                  <c:v>%CUMPLIMIENTO</c:v>
                </c:pt>
              </c:strCache>
            </c:strRef>
          </c:cat>
          <c:val>
            <c:numRef>
              <c:f>'11.3.4.S_IDx'!$C$237</c:f>
              <c:numCache>
                <c:formatCode>0.00%</c:formatCode>
                <c:ptCount val="1"/>
                <c:pt idx="0">
                  <c:v>0</c:v>
                </c:pt>
              </c:numCache>
            </c:numRef>
          </c:val>
        </c:ser>
        <c:ser>
          <c:idx val="3"/>
          <c:order val="3"/>
          <c:tx>
            <c:strRef>
              <c:f>'11.3.4.S_IDx'!$B$238</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'11.3.4.S_IDx'!$C$233:$C$234</c:f>
              <c:strCache>
                <c:ptCount val="2"/>
                <c:pt idx="1">
                  <c:v>%CUMPLIMIENTO</c:v>
                </c:pt>
              </c:strCache>
            </c:strRef>
          </c:cat>
          <c:val>
            <c:numRef>
              <c:f>'11.3.4.S_IDx'!$C$238</c:f>
              <c:numCache>
                <c:formatCode>0.00%</c:formatCode>
                <c:ptCount val="1"/>
                <c:pt idx="0">
                  <c:v>0</c:v>
                </c:pt>
              </c:numCache>
            </c:numRef>
          </c:val>
        </c:ser>
        <c:ser>
          <c:idx val="4"/>
          <c:order val="4"/>
          <c:tx>
            <c:strRef>
              <c:f>'11.3.4.S_IDx'!$B$239</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'11.3.4.S_IDx'!$C$233:$C$234</c:f>
              <c:strCache>
                <c:ptCount val="2"/>
                <c:pt idx="1">
                  <c:v>%CUMPLIMIENTO</c:v>
                </c:pt>
              </c:strCache>
            </c:strRef>
          </c:cat>
          <c:val>
            <c:numRef>
              <c:f>'11.3.4.S_IDx'!$C$239</c:f>
              <c:numCache>
                <c:formatCode>0.00%</c:formatCode>
                <c:ptCount val="1"/>
                <c:pt idx="0">
                  <c:v>0</c:v>
                </c:pt>
              </c:numCache>
            </c:numRef>
          </c:val>
        </c:ser>
        <c:ser>
          <c:idx val="5"/>
          <c:order val="5"/>
          <c:tx>
            <c:strRef>
              <c:f>'11.3.4.S_IDx'!$B$240</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'11.3.4.S_IDx'!$C$233:$C$234</c:f>
              <c:strCache>
                <c:ptCount val="2"/>
                <c:pt idx="1">
                  <c:v>%CUMPLIMIENTO</c:v>
                </c:pt>
              </c:strCache>
            </c:strRef>
          </c:cat>
          <c:val>
            <c:numRef>
              <c:f>'11.3.4.S_IDx'!$C$240</c:f>
              <c:numCache>
                <c:formatCode>0.00%</c:formatCode>
                <c:ptCount val="1"/>
                <c:pt idx="0">
                  <c:v>0</c:v>
                </c:pt>
              </c:numCache>
            </c:numRef>
          </c:val>
        </c:ser>
        <c:ser>
          <c:idx val="6"/>
          <c:order val="6"/>
          <c:tx>
            <c:strRef>
              <c:f>'11.3.4.S_IDx'!$B$241</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'11.3.4.S_IDx'!$C$233:$C$234</c:f>
              <c:strCache>
                <c:ptCount val="2"/>
                <c:pt idx="1">
                  <c:v>%CUMPLIMIENTO</c:v>
                </c:pt>
              </c:strCache>
            </c:strRef>
          </c:cat>
          <c:val>
            <c:numRef>
              <c:f>'11.3.4.S_IDx'!$C$241</c:f>
              <c:numCache>
                <c:formatCode>0.00%</c:formatCode>
                <c:ptCount val="1"/>
                <c:pt idx="0">
                  <c:v>0</c:v>
                </c:pt>
              </c:numCache>
            </c:numRef>
          </c:val>
        </c:ser>
        <c:ser>
          <c:idx val="7"/>
          <c:order val="7"/>
          <c:tx>
            <c:strRef>
              <c:f>'11.3.4.S_IDx'!$B$242</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'11.3.4.S_IDx'!$C$233:$C$234</c:f>
              <c:strCache>
                <c:ptCount val="2"/>
                <c:pt idx="1">
                  <c:v>%CUMPLIMIENTO</c:v>
                </c:pt>
              </c:strCache>
            </c:strRef>
          </c:cat>
          <c:val>
            <c:numRef>
              <c:f>'11.3.4.S_IDx'!$C$242</c:f>
              <c:numCache>
                <c:formatCode>0.00%</c:formatCode>
                <c:ptCount val="1"/>
                <c:pt idx="0">
                  <c:v>0</c:v>
                </c:pt>
              </c:numCache>
            </c:numRef>
          </c:val>
        </c:ser>
        <c:ser>
          <c:idx val="8"/>
          <c:order val="8"/>
          <c:tx>
            <c:strRef>
              <c:f>'11.3.4.S_IDx'!$B$243</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'11.3.4.S_IDx'!$C$233:$C$234</c:f>
              <c:strCache>
                <c:ptCount val="2"/>
                <c:pt idx="1">
                  <c:v>%CUMPLIMIENTO</c:v>
                </c:pt>
              </c:strCache>
            </c:strRef>
          </c:cat>
          <c:val>
            <c:numRef>
              <c:f>'11.3.4.S_IDx'!$C$243</c:f>
              <c:numCache>
                <c:formatCode>0.00%</c:formatCode>
                <c:ptCount val="1"/>
                <c:pt idx="0">
                  <c:v>0</c:v>
                </c:pt>
              </c:numCache>
            </c:numRef>
          </c:val>
        </c:ser>
        <c:ser>
          <c:idx val="9"/>
          <c:order val="9"/>
          <c:tx>
            <c:strRef>
              <c:f>'11.3.4.S_IDx'!$B$244</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'11.3.4.S_IDx'!$C$233:$C$234</c:f>
              <c:strCache>
                <c:ptCount val="2"/>
                <c:pt idx="1">
                  <c:v>%CUMPLIMIENTO</c:v>
                </c:pt>
              </c:strCache>
            </c:strRef>
          </c:cat>
          <c:val>
            <c:numRef>
              <c:f>'11.3.4.S_IDx'!$C$244</c:f>
              <c:numCache>
                <c:formatCode>0.00%</c:formatCode>
                <c:ptCount val="1"/>
                <c:pt idx="0">
                  <c:v>0</c:v>
                </c:pt>
              </c:numCache>
            </c:numRef>
          </c:val>
        </c:ser>
        <c:ser>
          <c:idx val="10"/>
          <c:order val="10"/>
          <c:tx>
            <c:strRef>
              <c:f>'11.3.4.S_IDx'!$B$245</c:f>
              <c:strCache>
                <c:ptCount val="1"/>
                <c:pt idx="0">
                  <c:v>TOTAL SAN LUIS</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'11.3.4.S_IDx'!$C$233:$C$234</c:f>
              <c:strCache>
                <c:ptCount val="2"/>
                <c:pt idx="1">
                  <c:v>%CUMPLIMIENTO</c:v>
                </c:pt>
              </c:strCache>
            </c:strRef>
          </c:cat>
          <c:val>
            <c:numRef>
              <c:f>'11.3.4.S_IDx'!$C$245</c:f>
              <c:numCache>
                <c:formatCode>0.00%</c:formatCode>
                <c:ptCount val="1"/>
                <c:pt idx="0">
                  <c:v>0</c:v>
                </c:pt>
              </c:numCache>
            </c:numRef>
          </c:val>
        </c:ser>
        <c:dLbls>
          <c:showLegendKey val="0"/>
          <c:showVal val="0"/>
          <c:showCatName val="0"/>
          <c:showSerName val="0"/>
          <c:showPercent val="0"/>
          <c:showBubbleSize val="0"/>
        </c:dLbls>
        <c:gapWidth val="100"/>
        <c:overlap val="-24"/>
        <c:axId val="252874240"/>
        <c:axId val="241554496"/>
      </c:barChart>
      <c:catAx>
        <c:axId val="2528742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41554496"/>
        <c:crosses val="autoZero"/>
        <c:auto val="1"/>
        <c:lblAlgn val="ctr"/>
        <c:lblOffset val="100"/>
        <c:noMultiLvlLbl val="0"/>
      </c:catAx>
      <c:valAx>
        <c:axId val="2415544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287424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de Gestión Pre-Trasfusional</a:t>
            </a:r>
          </a:p>
        </c:rich>
      </c:tx>
      <c:layout/>
      <c:overlay val="0"/>
      <c:spPr>
        <a:noFill/>
        <a:ln>
          <a:noFill/>
        </a:ln>
        <a:effectLst/>
      </c:spPr>
    </c:title>
    <c:autoTitleDeleted val="0"/>
    <c:plotArea>
      <c:layout/>
      <c:barChart>
        <c:barDir val="col"/>
        <c:grouping val="clustered"/>
        <c:varyColors val="0"/>
        <c:ser>
          <c:idx val="0"/>
          <c:order val="0"/>
          <c:tx>
            <c:strRef>
              <c:f>'11.3.10 S_GPT'!$C$60</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'11.3.10 S_GPT'!$B$62:$B$63</c:f>
              <c:strCache>
                <c:ptCount val="2"/>
                <c:pt idx="0">
                  <c:v> CUMPLE </c:v>
                </c:pt>
                <c:pt idx="1">
                  <c:v>NO CUMPLE </c:v>
                </c:pt>
              </c:strCache>
            </c:strRef>
          </c:cat>
          <c:val>
            <c:numRef>
              <c:f>'11.3.10 S_GPT'!$C$62:$C$63</c:f>
              <c:numCache>
                <c:formatCode>General</c:formatCode>
                <c:ptCount val="2"/>
                <c:pt idx="0">
                  <c:v>0</c:v>
                </c:pt>
                <c:pt idx="1">
                  <c:v>0</c:v>
                </c:pt>
              </c:numCache>
            </c:numRef>
          </c:val>
        </c:ser>
        <c:dLbls>
          <c:showLegendKey val="0"/>
          <c:showVal val="0"/>
          <c:showCatName val="0"/>
          <c:showSerName val="0"/>
          <c:showPercent val="0"/>
          <c:showBubbleSize val="0"/>
        </c:dLbls>
        <c:gapWidth val="100"/>
        <c:overlap val="-24"/>
        <c:axId val="253457920"/>
        <c:axId val="253627200"/>
      </c:barChart>
      <c:catAx>
        <c:axId val="25345792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3627200"/>
        <c:crosses val="autoZero"/>
        <c:auto val="1"/>
        <c:lblAlgn val="ctr"/>
        <c:lblOffset val="100"/>
        <c:noMultiLvlLbl val="0"/>
      </c:catAx>
      <c:valAx>
        <c:axId val="253627200"/>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3457920"/>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'11.3.10 S_GPT'!$B$71</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'11.3.10 S_GPT'!$C$69:$C$70</c:f>
              <c:strCache>
                <c:ptCount val="2"/>
                <c:pt idx="1">
                  <c:v>%CUMPLIMIENTO</c:v>
                </c:pt>
              </c:strCache>
            </c:strRef>
          </c:cat>
          <c:val>
            <c:numRef>
              <c:f>'11.3.10 S_GPT'!$C$71</c:f>
              <c:numCache>
                <c:formatCode>0.00%</c:formatCode>
                <c:ptCount val="1"/>
                <c:pt idx="0">
                  <c:v>0</c:v>
                </c:pt>
              </c:numCache>
            </c:numRef>
          </c:val>
        </c:ser>
        <c:ser>
          <c:idx val="1"/>
          <c:order val="1"/>
          <c:tx>
            <c:strRef>
              <c:f>'11.3.10 S_GPT'!$B$72</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'11.3.10 S_GPT'!$C$69:$C$70</c:f>
              <c:strCache>
                <c:ptCount val="2"/>
                <c:pt idx="1">
                  <c:v>%CUMPLIMIENTO</c:v>
                </c:pt>
              </c:strCache>
            </c:strRef>
          </c:cat>
          <c:val>
            <c:numRef>
              <c:f>'11.3.10 S_GPT'!$C$72</c:f>
              <c:numCache>
                <c:formatCode>0.00%</c:formatCode>
                <c:ptCount val="1"/>
                <c:pt idx="0">
                  <c:v>0</c:v>
                </c:pt>
              </c:numCache>
            </c:numRef>
          </c:val>
        </c:ser>
        <c:ser>
          <c:idx val="2"/>
          <c:order val="2"/>
          <c:tx>
            <c:strRef>
              <c:f>'11.3.10 S_GPT'!$B$73</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'11.3.10 S_GPT'!$C$69:$C$70</c:f>
              <c:strCache>
                <c:ptCount val="2"/>
                <c:pt idx="1">
                  <c:v>%CUMPLIMIENTO</c:v>
                </c:pt>
              </c:strCache>
            </c:strRef>
          </c:cat>
          <c:val>
            <c:numRef>
              <c:f>'11.3.10 S_GPT'!$C$73</c:f>
              <c:numCache>
                <c:formatCode>0.00%</c:formatCode>
                <c:ptCount val="1"/>
                <c:pt idx="0">
                  <c:v>0</c:v>
                </c:pt>
              </c:numCache>
            </c:numRef>
          </c:val>
        </c:ser>
        <c:ser>
          <c:idx val="3"/>
          <c:order val="3"/>
          <c:tx>
            <c:strRef>
              <c:f>'11.3.10 S_GPT'!$B$74</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'11.3.10 S_GPT'!$C$69:$C$70</c:f>
              <c:strCache>
                <c:ptCount val="2"/>
                <c:pt idx="1">
                  <c:v>%CUMPLIMIENTO</c:v>
                </c:pt>
              </c:strCache>
            </c:strRef>
          </c:cat>
          <c:val>
            <c:numRef>
              <c:f>'11.3.10 S_GPT'!$C$74</c:f>
              <c:numCache>
                <c:formatCode>0.00%</c:formatCode>
                <c:ptCount val="1"/>
                <c:pt idx="0">
                  <c:v>0</c:v>
                </c:pt>
              </c:numCache>
            </c:numRef>
          </c:val>
        </c:ser>
        <c:ser>
          <c:idx val="4"/>
          <c:order val="4"/>
          <c:tx>
            <c:strRef>
              <c:f>'11.3.10 S_GPT'!$B$75</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'11.3.10 S_GPT'!$C$69:$C$70</c:f>
              <c:strCache>
                <c:ptCount val="2"/>
                <c:pt idx="1">
                  <c:v>%CUMPLIMIENTO</c:v>
                </c:pt>
              </c:strCache>
            </c:strRef>
          </c:cat>
          <c:val>
            <c:numRef>
              <c:f>'11.3.10 S_GPT'!$C$75</c:f>
              <c:numCache>
                <c:formatCode>0.00%</c:formatCode>
                <c:ptCount val="1"/>
                <c:pt idx="0">
                  <c:v>0</c:v>
                </c:pt>
              </c:numCache>
            </c:numRef>
          </c:val>
        </c:ser>
        <c:ser>
          <c:idx val="5"/>
          <c:order val="5"/>
          <c:tx>
            <c:strRef>
              <c:f>'11.3.10 S_GPT'!$B$76</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'11.3.10 S_GPT'!$C$69:$C$70</c:f>
              <c:strCache>
                <c:ptCount val="2"/>
                <c:pt idx="1">
                  <c:v>%CUMPLIMIENTO</c:v>
                </c:pt>
              </c:strCache>
            </c:strRef>
          </c:cat>
          <c:val>
            <c:numRef>
              <c:f>'11.3.10 S_GPT'!$C$76</c:f>
              <c:numCache>
                <c:formatCode>0.00%</c:formatCode>
                <c:ptCount val="1"/>
                <c:pt idx="0">
                  <c:v>0</c:v>
                </c:pt>
              </c:numCache>
            </c:numRef>
          </c:val>
        </c:ser>
        <c:ser>
          <c:idx val="6"/>
          <c:order val="6"/>
          <c:tx>
            <c:strRef>
              <c:f>'11.3.10 S_GPT'!$B$77</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'11.3.10 S_GPT'!$C$69:$C$70</c:f>
              <c:strCache>
                <c:ptCount val="2"/>
                <c:pt idx="1">
                  <c:v>%CUMPLIMIENTO</c:v>
                </c:pt>
              </c:strCache>
            </c:strRef>
          </c:cat>
          <c:val>
            <c:numRef>
              <c:f>'11.3.10 S_GPT'!$C$77</c:f>
              <c:numCache>
                <c:formatCode>0.00%</c:formatCode>
                <c:ptCount val="1"/>
                <c:pt idx="0">
                  <c:v>0</c:v>
                </c:pt>
              </c:numCache>
            </c:numRef>
          </c:val>
        </c:ser>
        <c:ser>
          <c:idx val="7"/>
          <c:order val="7"/>
          <c:tx>
            <c:strRef>
              <c:f>'11.3.10 S_GPT'!$B$78</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'11.3.10 S_GPT'!$C$69:$C$70</c:f>
              <c:strCache>
                <c:ptCount val="2"/>
                <c:pt idx="1">
                  <c:v>%CUMPLIMIENTO</c:v>
                </c:pt>
              </c:strCache>
            </c:strRef>
          </c:cat>
          <c:val>
            <c:numRef>
              <c:f>'11.3.10 S_GPT'!$C$78</c:f>
              <c:numCache>
                <c:formatCode>0.00%</c:formatCode>
                <c:ptCount val="1"/>
                <c:pt idx="0">
                  <c:v>0</c:v>
                </c:pt>
              </c:numCache>
            </c:numRef>
          </c:val>
        </c:ser>
        <c:ser>
          <c:idx val="8"/>
          <c:order val="8"/>
          <c:tx>
            <c:strRef>
              <c:f>'11.3.10 S_GPT'!$B$79</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'11.3.10 S_GPT'!$C$69:$C$70</c:f>
              <c:strCache>
                <c:ptCount val="2"/>
                <c:pt idx="1">
                  <c:v>%CUMPLIMIENTO</c:v>
                </c:pt>
              </c:strCache>
            </c:strRef>
          </c:cat>
          <c:val>
            <c:numRef>
              <c:f>'11.3.10 S_GPT'!$C$79</c:f>
              <c:numCache>
                <c:formatCode>0.00%</c:formatCode>
                <c:ptCount val="1"/>
                <c:pt idx="0">
                  <c:v>0</c:v>
                </c:pt>
              </c:numCache>
            </c:numRef>
          </c:val>
        </c:ser>
        <c:ser>
          <c:idx val="9"/>
          <c:order val="9"/>
          <c:tx>
            <c:strRef>
              <c:f>'11.3.10 S_GPT'!$B$80</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'11.3.10 S_GPT'!$C$69:$C$70</c:f>
              <c:strCache>
                <c:ptCount val="2"/>
                <c:pt idx="1">
                  <c:v>%CUMPLIMIENTO</c:v>
                </c:pt>
              </c:strCache>
            </c:strRef>
          </c:cat>
          <c:val>
            <c:numRef>
              <c:f>'11.3.10 S_GPT'!$C$80</c:f>
              <c:numCache>
                <c:formatCode>0.00%</c:formatCode>
                <c:ptCount val="1"/>
                <c:pt idx="0">
                  <c:v>0</c:v>
                </c:pt>
              </c:numCache>
            </c:numRef>
          </c:val>
        </c:ser>
        <c:ser>
          <c:idx val="10"/>
          <c:order val="10"/>
          <c:tx>
            <c:strRef>
              <c:f>'11.3.10 S_GPT'!$B$81</c:f>
              <c:strCache>
                <c:ptCount val="1"/>
                <c:pt idx="0">
                  <c:v>TOTAL SAN LUIS</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'11.3.10 S_GPT'!$C$69:$C$70</c:f>
              <c:strCache>
                <c:ptCount val="2"/>
                <c:pt idx="1">
                  <c:v>%CUMPLIMIENTO</c:v>
                </c:pt>
              </c:strCache>
            </c:strRef>
          </c:cat>
          <c:val>
            <c:numRef>
              <c:f>'11.3.10 S_GPT'!$C$81</c:f>
              <c:numCache>
                <c:formatCode>0.00%</c:formatCode>
                <c:ptCount val="1"/>
                <c:pt idx="0">
                  <c:v>0</c:v>
                </c:pt>
              </c:numCache>
            </c:numRef>
          </c:val>
        </c:ser>
        <c:dLbls>
          <c:showLegendKey val="0"/>
          <c:showVal val="0"/>
          <c:showCatName val="0"/>
          <c:showSerName val="0"/>
          <c:showPercent val="0"/>
          <c:showBubbleSize val="0"/>
        </c:dLbls>
        <c:gapWidth val="100"/>
        <c:overlap val="-24"/>
        <c:axId val="253318144"/>
        <c:axId val="253628928"/>
      </c:barChart>
      <c:catAx>
        <c:axId val="2533181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3628928"/>
        <c:crosses val="autoZero"/>
        <c:auto val="1"/>
        <c:lblAlgn val="ctr"/>
        <c:lblOffset val="100"/>
        <c:noMultiLvlLbl val="0"/>
      </c:catAx>
      <c:valAx>
        <c:axId val="2536289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331814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de Toma de Muestras de Laboratorio Clinico</a:t>
            </a:r>
          </a:p>
        </c:rich>
      </c:tx>
      <c:layout/>
      <c:overlay val="0"/>
      <c:spPr>
        <a:noFill/>
        <a:ln>
          <a:noFill/>
        </a:ln>
        <a:effectLst/>
      </c:spPr>
    </c:title>
    <c:autoTitleDeleted val="0"/>
    <c:plotArea>
      <c:layout/>
      <c:barChart>
        <c:barDir val="col"/>
        <c:grouping val="clustered"/>
        <c:varyColors val="0"/>
        <c:ser>
          <c:idx val="0"/>
          <c:order val="0"/>
          <c:tx>
            <c:strRef>
              <c:f>'11.3.11.S_TMLC'!$C$58</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'11.3.11.S_TMLC'!$B$60:$B$61</c:f>
              <c:strCache>
                <c:ptCount val="2"/>
                <c:pt idx="0">
                  <c:v>CUMPLE </c:v>
                </c:pt>
                <c:pt idx="1">
                  <c:v>NO CUMPLE </c:v>
                </c:pt>
              </c:strCache>
            </c:strRef>
          </c:cat>
          <c:val>
            <c:numRef>
              <c:f>'11.3.11.S_TMLC'!$C$60:$C$61</c:f>
              <c:numCache>
                <c:formatCode>General</c:formatCode>
                <c:ptCount val="2"/>
                <c:pt idx="0">
                  <c:v>3</c:v>
                </c:pt>
                <c:pt idx="1">
                  <c:v>2</c:v>
                </c:pt>
              </c:numCache>
            </c:numRef>
          </c:val>
        </c:ser>
        <c:dLbls>
          <c:showLegendKey val="0"/>
          <c:showVal val="1"/>
          <c:showCatName val="0"/>
          <c:showSerName val="0"/>
          <c:showPercent val="0"/>
          <c:showBubbleSize val="0"/>
        </c:dLbls>
        <c:gapWidth val="150"/>
        <c:overlap val="-25"/>
        <c:axId val="253455872"/>
        <c:axId val="254027456"/>
      </c:barChart>
      <c:catAx>
        <c:axId val="25345587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027456"/>
        <c:crosses val="autoZero"/>
        <c:auto val="1"/>
        <c:lblAlgn val="ctr"/>
        <c:lblOffset val="100"/>
        <c:noMultiLvlLbl val="0"/>
      </c:catAx>
      <c:valAx>
        <c:axId val="254027456"/>
        <c:scaling>
          <c:orientation val="minMax"/>
        </c:scaling>
        <c:delete val="1"/>
        <c:axPos val="l"/>
        <c:numFmt formatCode="General" sourceLinked="1"/>
        <c:majorTickMark val="none"/>
        <c:minorTickMark val="none"/>
        <c:tickLblPos val="nextTo"/>
        <c:crossAx val="253455872"/>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'11.3.11.S_TMLC'!$B$70</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'11.3.11.S_TMLC'!$C$68:$C$69</c:f>
              <c:strCache>
                <c:ptCount val="2"/>
                <c:pt idx="1">
                  <c:v>%CUMPLIMIENTO</c:v>
                </c:pt>
              </c:strCache>
            </c:strRef>
          </c:cat>
          <c:val>
            <c:numRef>
              <c:f>'11.3.11.S_TMLC'!$C$70</c:f>
              <c:numCache>
                <c:formatCode>0.00%</c:formatCode>
                <c:ptCount val="1"/>
                <c:pt idx="0">
                  <c:v>0</c:v>
                </c:pt>
              </c:numCache>
            </c:numRef>
          </c:val>
        </c:ser>
        <c:ser>
          <c:idx val="1"/>
          <c:order val="1"/>
          <c:tx>
            <c:strRef>
              <c:f>'11.3.11.S_TMLC'!$B$71</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'11.3.11.S_TMLC'!$C$68:$C$69</c:f>
              <c:strCache>
                <c:ptCount val="2"/>
                <c:pt idx="1">
                  <c:v>%CUMPLIMIENTO</c:v>
                </c:pt>
              </c:strCache>
            </c:strRef>
          </c:cat>
          <c:val>
            <c:numRef>
              <c:f>'11.3.11.S_TMLC'!$C$71</c:f>
              <c:numCache>
                <c:formatCode>0.00%</c:formatCode>
                <c:ptCount val="1"/>
                <c:pt idx="0">
                  <c:v>0.6</c:v>
                </c:pt>
              </c:numCache>
            </c:numRef>
          </c:val>
        </c:ser>
        <c:ser>
          <c:idx val="2"/>
          <c:order val="2"/>
          <c:tx>
            <c:strRef>
              <c:f>'11.3.11.S_TMLC'!$B$72</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'11.3.11.S_TMLC'!$C$68:$C$69</c:f>
              <c:strCache>
                <c:ptCount val="2"/>
                <c:pt idx="1">
                  <c:v>%CUMPLIMIENTO</c:v>
                </c:pt>
              </c:strCache>
            </c:strRef>
          </c:cat>
          <c:val>
            <c:numRef>
              <c:f>'11.3.11.S_TMLC'!$C$72</c:f>
              <c:numCache>
                <c:formatCode>0.00%</c:formatCode>
                <c:ptCount val="1"/>
                <c:pt idx="0">
                  <c:v>0</c:v>
                </c:pt>
              </c:numCache>
            </c:numRef>
          </c:val>
        </c:ser>
        <c:ser>
          <c:idx val="3"/>
          <c:order val="3"/>
          <c:tx>
            <c:strRef>
              <c:f>'11.3.11.S_TMLC'!$B$73</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'11.3.11.S_TMLC'!$C$68:$C$69</c:f>
              <c:strCache>
                <c:ptCount val="2"/>
                <c:pt idx="1">
                  <c:v>%CUMPLIMIENTO</c:v>
                </c:pt>
              </c:strCache>
            </c:strRef>
          </c:cat>
          <c:val>
            <c:numRef>
              <c:f>'11.3.11.S_TMLC'!$C$73</c:f>
              <c:numCache>
                <c:formatCode>0.00%</c:formatCode>
                <c:ptCount val="1"/>
                <c:pt idx="0">
                  <c:v>0</c:v>
                </c:pt>
              </c:numCache>
            </c:numRef>
          </c:val>
        </c:ser>
        <c:ser>
          <c:idx val="4"/>
          <c:order val="4"/>
          <c:tx>
            <c:strRef>
              <c:f>'11.3.11.S_TMLC'!$B$74</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'11.3.11.S_TMLC'!$C$68:$C$69</c:f>
              <c:strCache>
                <c:ptCount val="2"/>
                <c:pt idx="1">
                  <c:v>%CUMPLIMIENTO</c:v>
                </c:pt>
              </c:strCache>
            </c:strRef>
          </c:cat>
          <c:val>
            <c:numRef>
              <c:f>'11.3.11.S_TMLC'!$C$74</c:f>
              <c:numCache>
                <c:formatCode>0.00%</c:formatCode>
                <c:ptCount val="1"/>
                <c:pt idx="0">
                  <c:v>0</c:v>
                </c:pt>
              </c:numCache>
            </c:numRef>
          </c:val>
        </c:ser>
        <c:ser>
          <c:idx val="5"/>
          <c:order val="5"/>
          <c:tx>
            <c:strRef>
              <c:f>'11.3.11.S_TMLC'!$B$75</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'11.3.11.S_TMLC'!$C$68:$C$69</c:f>
              <c:strCache>
                <c:ptCount val="2"/>
                <c:pt idx="1">
                  <c:v>%CUMPLIMIENTO</c:v>
                </c:pt>
              </c:strCache>
            </c:strRef>
          </c:cat>
          <c:val>
            <c:numRef>
              <c:f>'11.3.11.S_TMLC'!$C$75</c:f>
              <c:numCache>
                <c:formatCode>0.00%</c:formatCode>
                <c:ptCount val="1"/>
                <c:pt idx="0">
                  <c:v>0</c:v>
                </c:pt>
              </c:numCache>
            </c:numRef>
          </c:val>
        </c:ser>
        <c:ser>
          <c:idx val="6"/>
          <c:order val="6"/>
          <c:tx>
            <c:strRef>
              <c:f>'11.3.11.S_TMLC'!$B$76</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'11.3.11.S_TMLC'!$C$68:$C$69</c:f>
              <c:strCache>
                <c:ptCount val="2"/>
                <c:pt idx="1">
                  <c:v>%CUMPLIMIENTO</c:v>
                </c:pt>
              </c:strCache>
            </c:strRef>
          </c:cat>
          <c:val>
            <c:numRef>
              <c:f>'11.3.11.S_TMLC'!$C$76</c:f>
              <c:numCache>
                <c:formatCode>0.00%</c:formatCode>
                <c:ptCount val="1"/>
                <c:pt idx="0">
                  <c:v>0</c:v>
                </c:pt>
              </c:numCache>
            </c:numRef>
          </c:val>
        </c:ser>
        <c:ser>
          <c:idx val="7"/>
          <c:order val="7"/>
          <c:tx>
            <c:strRef>
              <c:f>'11.3.11.S_TMLC'!$B$77</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'11.3.11.S_TMLC'!$C$68:$C$69</c:f>
              <c:strCache>
                <c:ptCount val="2"/>
                <c:pt idx="1">
                  <c:v>%CUMPLIMIENTO</c:v>
                </c:pt>
              </c:strCache>
            </c:strRef>
          </c:cat>
          <c:val>
            <c:numRef>
              <c:f>'11.3.11.S_TMLC'!$C$77</c:f>
              <c:numCache>
                <c:formatCode>0.00%</c:formatCode>
                <c:ptCount val="1"/>
                <c:pt idx="0">
                  <c:v>0</c:v>
                </c:pt>
              </c:numCache>
            </c:numRef>
          </c:val>
        </c:ser>
        <c:ser>
          <c:idx val="8"/>
          <c:order val="8"/>
          <c:tx>
            <c:strRef>
              <c:f>'11.3.11.S_TMLC'!$B$78</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'11.3.11.S_TMLC'!$C$68:$C$69</c:f>
              <c:strCache>
                <c:ptCount val="2"/>
                <c:pt idx="1">
                  <c:v>%CUMPLIMIENTO</c:v>
                </c:pt>
              </c:strCache>
            </c:strRef>
          </c:cat>
          <c:val>
            <c:numRef>
              <c:f>'11.3.11.S_TMLC'!$C$78</c:f>
              <c:numCache>
                <c:formatCode>0.00%</c:formatCode>
                <c:ptCount val="1"/>
                <c:pt idx="0">
                  <c:v>0</c:v>
                </c:pt>
              </c:numCache>
            </c:numRef>
          </c:val>
        </c:ser>
        <c:ser>
          <c:idx val="9"/>
          <c:order val="9"/>
          <c:tx>
            <c:strRef>
              <c:f>'11.3.11.S_TMLC'!$B$79</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'11.3.11.S_TMLC'!$C$68:$C$69</c:f>
              <c:strCache>
                <c:ptCount val="2"/>
                <c:pt idx="1">
                  <c:v>%CUMPLIMIENTO</c:v>
                </c:pt>
              </c:strCache>
            </c:strRef>
          </c:cat>
          <c:val>
            <c:numRef>
              <c:f>'11.3.11.S_TMLC'!$C$79</c:f>
              <c:numCache>
                <c:formatCode>0.00%</c:formatCode>
                <c:ptCount val="1"/>
                <c:pt idx="0">
                  <c:v>0</c:v>
                </c:pt>
              </c:numCache>
            </c:numRef>
          </c:val>
        </c:ser>
        <c:ser>
          <c:idx val="10"/>
          <c:order val="10"/>
          <c:tx>
            <c:strRef>
              <c:f>'11.3.11.S_TMLC'!$B$80</c:f>
              <c:strCache>
                <c:ptCount val="1"/>
                <c:pt idx="0">
                  <c:v>TOTAL SAN LUIS</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'11.3.11.S_TMLC'!$C$68:$C$69</c:f>
              <c:strCache>
                <c:ptCount val="2"/>
                <c:pt idx="1">
                  <c:v>%CUMPLIMIENTO</c:v>
                </c:pt>
              </c:strCache>
            </c:strRef>
          </c:cat>
          <c:val>
            <c:numRef>
              <c:f>'11.3.11.S_TMLC'!$C$80</c:f>
              <c:numCache>
                <c:formatCode>0.00%</c:formatCode>
                <c:ptCount val="1"/>
                <c:pt idx="0">
                  <c:v>0</c:v>
                </c:pt>
              </c:numCache>
            </c:numRef>
          </c:val>
        </c:ser>
        <c:dLbls>
          <c:showLegendKey val="0"/>
          <c:showVal val="0"/>
          <c:showCatName val="0"/>
          <c:showSerName val="0"/>
          <c:showPercent val="0"/>
          <c:showBubbleSize val="0"/>
        </c:dLbls>
        <c:gapWidth val="75"/>
        <c:overlap val="-25"/>
        <c:axId val="254007808"/>
        <c:axId val="254029184"/>
      </c:barChart>
      <c:catAx>
        <c:axId val="25400780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029184"/>
        <c:crosses val="autoZero"/>
        <c:auto val="1"/>
        <c:lblAlgn val="ctr"/>
        <c:lblOffset val="100"/>
        <c:noMultiLvlLbl val="0"/>
      </c:catAx>
      <c:valAx>
        <c:axId val="25402918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00780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de Laboratorio Clinico</a:t>
            </a:r>
          </a:p>
        </c:rich>
      </c:tx>
      <c:layout/>
      <c:overlay val="0"/>
      <c:spPr>
        <a:noFill/>
        <a:ln>
          <a:noFill/>
        </a:ln>
        <a:effectLst/>
      </c:spPr>
    </c:title>
    <c:autoTitleDeleted val="0"/>
    <c:plotArea>
      <c:layout>
        <c:manualLayout>
          <c:layoutTarget val="inner"/>
          <c:xMode val="edge"/>
          <c:yMode val="edge"/>
          <c:x val="7.769214126608312E-2"/>
          <c:y val="0.15382303748801471"/>
          <c:w val="0.90286351706036749"/>
          <c:h val="0.72088764946048411"/>
        </c:manualLayout>
      </c:layout>
      <c:barChart>
        <c:barDir val="col"/>
        <c:grouping val="clustered"/>
        <c:varyColors val="0"/>
        <c:ser>
          <c:idx val="0"/>
          <c:order val="0"/>
          <c:tx>
            <c:strRef>
              <c:f>'11.3.12.S_LC'!$C$91</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'11.3.12.S_LC'!$B$93:$B$94</c:f>
              <c:strCache>
                <c:ptCount val="2"/>
                <c:pt idx="0">
                  <c:v>CUMPLE </c:v>
                </c:pt>
                <c:pt idx="1">
                  <c:v>NO CUMPLE </c:v>
                </c:pt>
              </c:strCache>
            </c:strRef>
          </c:cat>
          <c:val>
            <c:numRef>
              <c:f>'11.3.12.S_LC'!$C$93:$C$94</c:f>
              <c:numCache>
                <c:formatCode>General</c:formatCode>
                <c:ptCount val="2"/>
                <c:pt idx="0">
                  <c:v>0</c:v>
                </c:pt>
                <c:pt idx="1">
                  <c:v>0</c:v>
                </c:pt>
              </c:numCache>
            </c:numRef>
          </c:val>
        </c:ser>
        <c:dLbls>
          <c:showLegendKey val="0"/>
          <c:showVal val="0"/>
          <c:showCatName val="0"/>
          <c:showSerName val="0"/>
          <c:showPercent val="0"/>
          <c:showBubbleSize val="0"/>
        </c:dLbls>
        <c:gapWidth val="100"/>
        <c:overlap val="-24"/>
        <c:axId val="253740032"/>
        <c:axId val="254427136"/>
      </c:barChart>
      <c:catAx>
        <c:axId val="2537400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427136"/>
        <c:crosses val="autoZero"/>
        <c:auto val="1"/>
        <c:lblAlgn val="ctr"/>
        <c:lblOffset val="100"/>
        <c:noMultiLvlLbl val="0"/>
      </c:catAx>
      <c:valAx>
        <c:axId val="2544271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3740032"/>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'11.3.12.S_LC'!$B$103</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'11.3.12.S_LC'!$C$101:$C$102</c:f>
              <c:strCache>
                <c:ptCount val="2"/>
                <c:pt idx="1">
                  <c:v>%CUMPLIMIENTO</c:v>
                </c:pt>
              </c:strCache>
            </c:strRef>
          </c:cat>
          <c:val>
            <c:numRef>
              <c:f>'11.3.12.S_LC'!$C$103</c:f>
              <c:numCache>
                <c:formatCode>0.00%</c:formatCode>
                <c:ptCount val="1"/>
                <c:pt idx="0">
                  <c:v>0</c:v>
                </c:pt>
              </c:numCache>
            </c:numRef>
          </c:val>
        </c:ser>
        <c:ser>
          <c:idx val="1"/>
          <c:order val="1"/>
          <c:tx>
            <c:strRef>
              <c:f>'11.3.12.S_LC'!$B$104</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'11.3.12.S_LC'!$C$101:$C$102</c:f>
              <c:strCache>
                <c:ptCount val="2"/>
                <c:pt idx="1">
                  <c:v>%CUMPLIMIENTO</c:v>
                </c:pt>
              </c:strCache>
            </c:strRef>
          </c:cat>
          <c:val>
            <c:numRef>
              <c:f>'11.3.12.S_LC'!$C$104</c:f>
              <c:numCache>
                <c:formatCode>0.00%</c:formatCode>
                <c:ptCount val="1"/>
                <c:pt idx="0">
                  <c:v>0</c:v>
                </c:pt>
              </c:numCache>
            </c:numRef>
          </c:val>
        </c:ser>
        <c:ser>
          <c:idx val="2"/>
          <c:order val="2"/>
          <c:tx>
            <c:strRef>
              <c:f>'11.3.12.S_LC'!$B$105</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'11.3.12.S_LC'!$C$101:$C$102</c:f>
              <c:strCache>
                <c:ptCount val="2"/>
                <c:pt idx="1">
                  <c:v>%CUMPLIMIENTO</c:v>
                </c:pt>
              </c:strCache>
            </c:strRef>
          </c:cat>
          <c:val>
            <c:numRef>
              <c:f>'11.3.12.S_LC'!$C$105</c:f>
              <c:numCache>
                <c:formatCode>0.00%</c:formatCode>
                <c:ptCount val="1"/>
                <c:pt idx="0">
                  <c:v>0</c:v>
                </c:pt>
              </c:numCache>
            </c:numRef>
          </c:val>
        </c:ser>
        <c:ser>
          <c:idx val="3"/>
          <c:order val="3"/>
          <c:tx>
            <c:strRef>
              <c:f>'11.3.12.S_LC'!$B$106</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'11.3.12.S_LC'!$C$101:$C$102</c:f>
              <c:strCache>
                <c:ptCount val="2"/>
                <c:pt idx="1">
                  <c:v>%CUMPLIMIENTO</c:v>
                </c:pt>
              </c:strCache>
            </c:strRef>
          </c:cat>
          <c:val>
            <c:numRef>
              <c:f>'11.3.12.S_LC'!$C$106</c:f>
              <c:numCache>
                <c:formatCode>0.00%</c:formatCode>
                <c:ptCount val="1"/>
                <c:pt idx="0">
                  <c:v>0</c:v>
                </c:pt>
              </c:numCache>
            </c:numRef>
          </c:val>
        </c:ser>
        <c:ser>
          <c:idx val="4"/>
          <c:order val="4"/>
          <c:tx>
            <c:strRef>
              <c:f>'11.3.12.S_LC'!$B$107</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'11.3.12.S_LC'!$C$101:$C$102</c:f>
              <c:strCache>
                <c:ptCount val="2"/>
                <c:pt idx="1">
                  <c:v>%CUMPLIMIENTO</c:v>
                </c:pt>
              </c:strCache>
            </c:strRef>
          </c:cat>
          <c:val>
            <c:numRef>
              <c:f>'11.3.12.S_LC'!$C$107</c:f>
              <c:numCache>
                <c:formatCode>0.00%</c:formatCode>
                <c:ptCount val="1"/>
                <c:pt idx="0">
                  <c:v>0</c:v>
                </c:pt>
              </c:numCache>
            </c:numRef>
          </c:val>
        </c:ser>
        <c:ser>
          <c:idx val="5"/>
          <c:order val="5"/>
          <c:tx>
            <c:strRef>
              <c:f>'11.3.12.S_LC'!$B$108</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'11.3.12.S_LC'!$C$101:$C$102</c:f>
              <c:strCache>
                <c:ptCount val="2"/>
                <c:pt idx="1">
                  <c:v>%CUMPLIMIENTO</c:v>
                </c:pt>
              </c:strCache>
            </c:strRef>
          </c:cat>
          <c:val>
            <c:numRef>
              <c:f>'11.3.12.S_LC'!$C$108</c:f>
              <c:numCache>
                <c:formatCode>0.00%</c:formatCode>
                <c:ptCount val="1"/>
                <c:pt idx="0">
                  <c:v>0</c:v>
                </c:pt>
              </c:numCache>
            </c:numRef>
          </c:val>
        </c:ser>
        <c:ser>
          <c:idx val="6"/>
          <c:order val="6"/>
          <c:tx>
            <c:strRef>
              <c:f>'11.3.12.S_LC'!$B$109</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'11.3.12.S_LC'!$C$101:$C$102</c:f>
              <c:strCache>
                <c:ptCount val="2"/>
                <c:pt idx="1">
                  <c:v>%CUMPLIMIENTO</c:v>
                </c:pt>
              </c:strCache>
            </c:strRef>
          </c:cat>
          <c:val>
            <c:numRef>
              <c:f>'11.3.12.S_LC'!$C$109</c:f>
              <c:numCache>
                <c:formatCode>0.00%</c:formatCode>
                <c:ptCount val="1"/>
                <c:pt idx="0">
                  <c:v>0</c:v>
                </c:pt>
              </c:numCache>
            </c:numRef>
          </c:val>
        </c:ser>
        <c:ser>
          <c:idx val="7"/>
          <c:order val="7"/>
          <c:tx>
            <c:strRef>
              <c:f>'11.3.12.S_LC'!$B$110</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'11.3.12.S_LC'!$C$101:$C$102</c:f>
              <c:strCache>
                <c:ptCount val="2"/>
                <c:pt idx="1">
                  <c:v>%CUMPLIMIENTO</c:v>
                </c:pt>
              </c:strCache>
            </c:strRef>
          </c:cat>
          <c:val>
            <c:numRef>
              <c:f>'11.3.12.S_LC'!$C$110</c:f>
              <c:numCache>
                <c:formatCode>0.00%</c:formatCode>
                <c:ptCount val="1"/>
                <c:pt idx="0">
                  <c:v>0</c:v>
                </c:pt>
              </c:numCache>
            </c:numRef>
          </c:val>
        </c:ser>
        <c:ser>
          <c:idx val="8"/>
          <c:order val="8"/>
          <c:tx>
            <c:strRef>
              <c:f>'11.3.12.S_LC'!$B$111</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'11.3.12.S_LC'!$C$101:$C$102</c:f>
              <c:strCache>
                <c:ptCount val="2"/>
                <c:pt idx="1">
                  <c:v>%CUMPLIMIENTO</c:v>
                </c:pt>
              </c:strCache>
            </c:strRef>
          </c:cat>
          <c:val>
            <c:numRef>
              <c:f>'11.3.12.S_LC'!$C$111</c:f>
              <c:numCache>
                <c:formatCode>0.00%</c:formatCode>
                <c:ptCount val="1"/>
                <c:pt idx="0">
                  <c:v>0</c:v>
                </c:pt>
              </c:numCache>
            </c:numRef>
          </c:val>
        </c:ser>
        <c:ser>
          <c:idx val="9"/>
          <c:order val="9"/>
          <c:tx>
            <c:strRef>
              <c:f>'11.3.12.S_LC'!$B$112</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'11.3.12.S_LC'!$C$101:$C$102</c:f>
              <c:strCache>
                <c:ptCount val="2"/>
                <c:pt idx="1">
                  <c:v>%CUMPLIMIENTO</c:v>
                </c:pt>
              </c:strCache>
            </c:strRef>
          </c:cat>
          <c:val>
            <c:numRef>
              <c:f>'11.3.12.S_LC'!$C$112</c:f>
              <c:numCache>
                <c:formatCode>0.00%</c:formatCode>
                <c:ptCount val="1"/>
                <c:pt idx="0">
                  <c:v>0</c:v>
                </c:pt>
              </c:numCache>
            </c:numRef>
          </c:val>
        </c:ser>
        <c:ser>
          <c:idx val="10"/>
          <c:order val="10"/>
          <c:tx>
            <c:strRef>
              <c:f>'11.3.12.S_LC'!$B$113</c:f>
              <c:strCache>
                <c:ptCount val="1"/>
                <c:pt idx="0">
                  <c:v>TOTAL SAN LUIS</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'11.3.12.S_LC'!$C$101:$C$102</c:f>
              <c:strCache>
                <c:ptCount val="2"/>
                <c:pt idx="1">
                  <c:v>%CUMPLIMIENTO</c:v>
                </c:pt>
              </c:strCache>
            </c:strRef>
          </c:cat>
          <c:val>
            <c:numRef>
              <c:f>'11.3.12.S_LC'!$C$113</c:f>
              <c:numCache>
                <c:formatCode>0.00%</c:formatCode>
                <c:ptCount val="1"/>
                <c:pt idx="0">
                  <c:v>0</c:v>
                </c:pt>
              </c:numCache>
            </c:numRef>
          </c:val>
        </c:ser>
        <c:dLbls>
          <c:showLegendKey val="0"/>
          <c:showVal val="0"/>
          <c:showCatName val="0"/>
          <c:showSerName val="0"/>
          <c:showPercent val="0"/>
          <c:showBubbleSize val="0"/>
        </c:dLbls>
        <c:gapWidth val="75"/>
        <c:overlap val="-25"/>
        <c:axId val="254083584"/>
        <c:axId val="254428864"/>
      </c:barChart>
      <c:catAx>
        <c:axId val="2540835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428864"/>
        <c:crosses val="autoZero"/>
        <c:auto val="1"/>
        <c:lblAlgn val="ctr"/>
        <c:lblOffset val="100"/>
        <c:noMultiLvlLbl val="0"/>
      </c:catAx>
      <c:valAx>
        <c:axId val="2544288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0835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Grupo internación</a:t>
            </a:r>
          </a:p>
        </c:rich>
      </c:tx>
      <c:layout/>
      <c:overlay val="0"/>
      <c:spPr>
        <a:noFill/>
        <a:ln>
          <a:noFill/>
        </a:ln>
        <a:effectLst/>
      </c:spPr>
    </c:title>
    <c:autoTitleDeleted val="0"/>
    <c:plotArea>
      <c:layout/>
      <c:barChart>
        <c:barDir val="bar"/>
        <c:grouping val="percentStacked"/>
        <c:varyColors val="0"/>
        <c:ser>
          <c:idx val="0"/>
          <c:order val="0"/>
          <c:tx>
            <c:v>C</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cat>
            <c:strRef>
              <c:f>Consolidado!$B$54:$B$55</c:f>
              <c:strCache>
                <c:ptCount val="2"/>
                <c:pt idx="0">
                  <c:v>Servicio de hospitalización</c:v>
                </c:pt>
                <c:pt idx="1">
                  <c:v>Servicio de cuidado básico neonatal</c:v>
                </c:pt>
              </c:strCache>
            </c:strRef>
          </c:cat>
          <c:val>
            <c:numRef>
              <c:f>Consolidado!$D$54:$D$55</c:f>
              <c:numCache>
                <c:formatCode>General</c:formatCode>
                <c:ptCount val="2"/>
                <c:pt idx="0">
                  <c:v>0</c:v>
                </c:pt>
                <c:pt idx="1">
                  <c:v>0</c:v>
                </c:pt>
              </c:numCache>
            </c:numRef>
          </c:val>
          <c:extLst/>
        </c:ser>
        <c:ser>
          <c:idx val="1"/>
          <c:order val="1"/>
          <c:tx>
            <c:v>NC</c:v>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cat>
            <c:strRef>
              <c:f>Consolidado!$B$54:$B$55</c:f>
              <c:strCache>
                <c:ptCount val="2"/>
                <c:pt idx="0">
                  <c:v>Servicio de hospitalización</c:v>
                </c:pt>
                <c:pt idx="1">
                  <c:v>Servicio de cuidado básico neonatal</c:v>
                </c:pt>
              </c:strCache>
            </c:strRef>
          </c:cat>
          <c:val>
            <c:numRef>
              <c:f>Consolidado!$E$54:$E$55</c:f>
              <c:numCache>
                <c:formatCode>General</c:formatCode>
                <c:ptCount val="2"/>
                <c:pt idx="0">
                  <c:v>0</c:v>
                </c:pt>
                <c:pt idx="1">
                  <c:v>0</c:v>
                </c:pt>
              </c:numCache>
            </c:numRef>
          </c:val>
          <c:extLst/>
        </c:ser>
        <c:ser>
          <c:idx val="2"/>
          <c:order val="2"/>
          <c:tx>
            <c:v>NA</c:v>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cat>
            <c:strRef>
              <c:f>Consolidado!$B$54:$B$55</c:f>
              <c:strCache>
                <c:ptCount val="2"/>
                <c:pt idx="0">
                  <c:v>Servicio de hospitalización</c:v>
                </c:pt>
                <c:pt idx="1">
                  <c:v>Servicio de cuidado básico neonatal</c:v>
                </c:pt>
              </c:strCache>
            </c:strRef>
          </c:cat>
          <c:val>
            <c:numRef>
              <c:f>Consolidado!$F$54:$F$55</c:f>
              <c:numCache>
                <c:formatCode>General</c:formatCode>
                <c:ptCount val="2"/>
                <c:pt idx="0">
                  <c:v>0</c:v>
                </c:pt>
                <c:pt idx="1">
                  <c:v>0</c:v>
                </c:pt>
              </c:numCache>
            </c:numRef>
          </c:val>
          <c:extLst/>
        </c:ser>
        <c:dLbls>
          <c:showLegendKey val="0"/>
          <c:showVal val="0"/>
          <c:showCatName val="0"/>
          <c:showSerName val="0"/>
          <c:showPercent val="0"/>
          <c:showBubbleSize val="0"/>
        </c:dLbls>
        <c:gapWidth val="150"/>
        <c:overlap val="100"/>
        <c:axId val="222004224"/>
        <c:axId val="200757184"/>
      </c:barChart>
      <c:catAx>
        <c:axId val="222004224"/>
        <c:scaling>
          <c:orientation val="maxMin"/>
        </c:scaling>
        <c:delete val="0"/>
        <c:axPos val="l"/>
        <c:title>
          <c:tx>
            <c:rich>
              <a:bodyPr rot="-54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rich>
          </c:tx>
          <c:layout/>
          <c:overlay val="0"/>
          <c:spPr>
            <a:noFill/>
            <a:ln>
              <a:noFill/>
            </a:ln>
            <a:effectLst/>
          </c:sp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dk1"/>
                </a:solidFill>
                <a:latin typeface="+mn-lt"/>
                <a:ea typeface="+mn-ea"/>
                <a:cs typeface="+mn-cs"/>
              </a:defRPr>
            </a:pPr>
            <a:endParaRPr lang="es-CO"/>
          </a:p>
        </c:txPr>
        <c:crossAx val="200757184"/>
        <c:crosses val="autoZero"/>
        <c:auto val="1"/>
        <c:lblAlgn val="ctr"/>
        <c:lblOffset val="100"/>
        <c:noMultiLvlLbl val="1"/>
      </c:catAx>
      <c:valAx>
        <c:axId val="2007571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rich>
          </c:tx>
          <c:layout/>
          <c:overlay val="0"/>
          <c:spPr>
            <a:noFill/>
            <a:ln>
              <a:noFill/>
            </a:ln>
            <a:effectLst/>
          </c:spPr>
        </c:title>
        <c:numFmt formatCode="0%"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dk1"/>
                </a:solidFill>
                <a:latin typeface="+mn-lt"/>
                <a:ea typeface="+mn-ea"/>
                <a:cs typeface="+mn-cs"/>
              </a:defRPr>
            </a:pPr>
            <a:endParaRPr lang="es-CO"/>
          </a:p>
        </c:txPr>
        <c:crossAx val="222004224"/>
        <c:crosses val="max"/>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zero"/>
    <c:showDLblsOverMax val="1"/>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de Toma de Muestras de Cuello Uterino y Ginecológicas</a:t>
            </a:r>
          </a:p>
        </c:rich>
      </c:tx>
      <c:layout/>
      <c:overlay val="0"/>
      <c:spPr>
        <a:noFill/>
        <a:ln>
          <a:noFill/>
        </a:ln>
        <a:effectLst/>
      </c:spPr>
    </c:title>
    <c:autoTitleDeleted val="0"/>
    <c:plotArea>
      <c:layout/>
      <c:barChart>
        <c:barDir val="col"/>
        <c:grouping val="clustered"/>
        <c:varyColors val="0"/>
        <c:ser>
          <c:idx val="0"/>
          <c:order val="0"/>
          <c:tx>
            <c:strRef>
              <c:f>' 11.3.13 S_TM_CU'!$C$70</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11.3.13 S_TM_CU'!$B$72:$B$73</c:f>
              <c:strCache>
                <c:ptCount val="2"/>
                <c:pt idx="0">
                  <c:v>CUMPLE </c:v>
                </c:pt>
                <c:pt idx="1">
                  <c:v>NO CUMPLE </c:v>
                </c:pt>
              </c:strCache>
            </c:strRef>
          </c:cat>
          <c:val>
            <c:numRef>
              <c:f>' 11.3.13 S_TM_CU'!$C$72:$C$73</c:f>
              <c:numCache>
                <c:formatCode>General</c:formatCode>
                <c:ptCount val="2"/>
                <c:pt idx="0">
                  <c:v>0</c:v>
                </c:pt>
                <c:pt idx="1">
                  <c:v>0</c:v>
                </c:pt>
              </c:numCache>
            </c:numRef>
          </c:val>
        </c:ser>
        <c:dLbls>
          <c:showLegendKey val="0"/>
          <c:showVal val="1"/>
          <c:showCatName val="0"/>
          <c:showSerName val="0"/>
          <c:showPercent val="0"/>
          <c:showBubbleSize val="0"/>
        </c:dLbls>
        <c:gapWidth val="150"/>
        <c:overlap val="-25"/>
        <c:axId val="254385152"/>
        <c:axId val="254433472"/>
      </c:barChart>
      <c:catAx>
        <c:axId val="25438515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433472"/>
        <c:crosses val="autoZero"/>
        <c:auto val="1"/>
        <c:lblAlgn val="ctr"/>
        <c:lblOffset val="100"/>
        <c:noMultiLvlLbl val="0"/>
      </c:catAx>
      <c:valAx>
        <c:axId val="254433472"/>
        <c:scaling>
          <c:orientation val="minMax"/>
        </c:scaling>
        <c:delete val="1"/>
        <c:axPos val="l"/>
        <c:numFmt formatCode="General" sourceLinked="1"/>
        <c:majorTickMark val="none"/>
        <c:minorTickMark val="none"/>
        <c:tickLblPos val="nextTo"/>
        <c:crossAx val="254385152"/>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manualLayout>
          <c:xMode val="edge"/>
          <c:yMode val="edge"/>
          <c:x val="0.25641666666666674"/>
          <c:y val="0"/>
        </c:manualLayout>
      </c:layout>
      <c:overlay val="0"/>
      <c:spPr>
        <a:noFill/>
        <a:ln>
          <a:noFill/>
        </a:ln>
        <a:effectLst/>
      </c:spPr>
    </c:title>
    <c:autoTitleDeleted val="0"/>
    <c:plotArea>
      <c:layout/>
      <c:barChart>
        <c:barDir val="col"/>
        <c:grouping val="clustered"/>
        <c:varyColors val="0"/>
        <c:ser>
          <c:idx val="0"/>
          <c:order val="0"/>
          <c:tx>
            <c:strRef>
              <c:f>' 11.3.13 S_TM_CU'!$B$82</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11.3.13 S_TM_CU'!$C$80:$C$81</c:f>
              <c:strCache>
                <c:ptCount val="2"/>
                <c:pt idx="1">
                  <c:v>%CUMPLIMIENTO</c:v>
                </c:pt>
              </c:strCache>
            </c:strRef>
          </c:cat>
          <c:val>
            <c:numRef>
              <c:f>' 11.3.13 S_TM_CU'!$C$82</c:f>
              <c:numCache>
                <c:formatCode>0.00%</c:formatCode>
                <c:ptCount val="1"/>
                <c:pt idx="0">
                  <c:v>0</c:v>
                </c:pt>
              </c:numCache>
            </c:numRef>
          </c:val>
        </c:ser>
        <c:ser>
          <c:idx val="1"/>
          <c:order val="1"/>
          <c:tx>
            <c:strRef>
              <c:f>' 11.3.13 S_TM_CU'!$B$83</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11.3.13 S_TM_CU'!$C$80:$C$81</c:f>
              <c:strCache>
                <c:ptCount val="2"/>
                <c:pt idx="1">
                  <c:v>%CUMPLIMIENTO</c:v>
                </c:pt>
              </c:strCache>
            </c:strRef>
          </c:cat>
          <c:val>
            <c:numRef>
              <c:f>' 11.3.13 S_TM_CU'!$C$83</c:f>
              <c:numCache>
                <c:formatCode>0.00%</c:formatCode>
                <c:ptCount val="1"/>
                <c:pt idx="0">
                  <c:v>0</c:v>
                </c:pt>
              </c:numCache>
            </c:numRef>
          </c:val>
        </c:ser>
        <c:ser>
          <c:idx val="2"/>
          <c:order val="2"/>
          <c:tx>
            <c:strRef>
              <c:f>' 11.3.13 S_TM_CU'!$B$84</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11.3.13 S_TM_CU'!$C$80:$C$81</c:f>
              <c:strCache>
                <c:ptCount val="2"/>
                <c:pt idx="1">
                  <c:v>%CUMPLIMIENTO</c:v>
                </c:pt>
              </c:strCache>
            </c:strRef>
          </c:cat>
          <c:val>
            <c:numRef>
              <c:f>' 11.3.13 S_TM_CU'!$C$84</c:f>
              <c:numCache>
                <c:formatCode>0.00%</c:formatCode>
                <c:ptCount val="1"/>
                <c:pt idx="0">
                  <c:v>0</c:v>
                </c:pt>
              </c:numCache>
            </c:numRef>
          </c:val>
        </c:ser>
        <c:ser>
          <c:idx val="3"/>
          <c:order val="3"/>
          <c:tx>
            <c:strRef>
              <c:f>' 11.3.13 S_TM_CU'!$B$85</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11.3.13 S_TM_CU'!$C$80:$C$81</c:f>
              <c:strCache>
                <c:ptCount val="2"/>
                <c:pt idx="1">
                  <c:v>%CUMPLIMIENTO</c:v>
                </c:pt>
              </c:strCache>
            </c:strRef>
          </c:cat>
          <c:val>
            <c:numRef>
              <c:f>' 11.3.13 S_TM_CU'!$C$85</c:f>
              <c:numCache>
                <c:formatCode>0.00%</c:formatCode>
                <c:ptCount val="1"/>
                <c:pt idx="0">
                  <c:v>0</c:v>
                </c:pt>
              </c:numCache>
            </c:numRef>
          </c:val>
        </c:ser>
        <c:ser>
          <c:idx val="4"/>
          <c:order val="4"/>
          <c:tx>
            <c:strRef>
              <c:f>' 11.3.13 S_TM_CU'!$B$86</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11.3.13 S_TM_CU'!$C$80:$C$81</c:f>
              <c:strCache>
                <c:ptCount val="2"/>
                <c:pt idx="1">
                  <c:v>%CUMPLIMIENTO</c:v>
                </c:pt>
              </c:strCache>
            </c:strRef>
          </c:cat>
          <c:val>
            <c:numRef>
              <c:f>' 11.3.13 S_TM_CU'!$C$86</c:f>
              <c:numCache>
                <c:formatCode>0.00%</c:formatCode>
                <c:ptCount val="1"/>
                <c:pt idx="0">
                  <c:v>0</c:v>
                </c:pt>
              </c:numCache>
            </c:numRef>
          </c:val>
        </c:ser>
        <c:ser>
          <c:idx val="5"/>
          <c:order val="5"/>
          <c:tx>
            <c:strRef>
              <c:f>' 11.3.13 S_TM_CU'!$B$87</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11.3.13 S_TM_CU'!$C$80:$C$81</c:f>
              <c:strCache>
                <c:ptCount val="2"/>
                <c:pt idx="1">
                  <c:v>%CUMPLIMIENTO</c:v>
                </c:pt>
              </c:strCache>
            </c:strRef>
          </c:cat>
          <c:val>
            <c:numRef>
              <c:f>' 11.3.13 S_TM_CU'!$C$87</c:f>
              <c:numCache>
                <c:formatCode>0.00%</c:formatCode>
                <c:ptCount val="1"/>
                <c:pt idx="0">
                  <c:v>0</c:v>
                </c:pt>
              </c:numCache>
            </c:numRef>
          </c:val>
        </c:ser>
        <c:ser>
          <c:idx val="6"/>
          <c:order val="6"/>
          <c:tx>
            <c:strRef>
              <c:f>' 11.3.13 S_TM_CU'!$B$88</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11.3.13 S_TM_CU'!$C$80:$C$81</c:f>
              <c:strCache>
                <c:ptCount val="2"/>
                <c:pt idx="1">
                  <c:v>%CUMPLIMIENTO</c:v>
                </c:pt>
              </c:strCache>
            </c:strRef>
          </c:cat>
          <c:val>
            <c:numRef>
              <c:f>' 11.3.13 S_TM_CU'!$C$88</c:f>
              <c:numCache>
                <c:formatCode>0.00%</c:formatCode>
                <c:ptCount val="1"/>
                <c:pt idx="0">
                  <c:v>0</c:v>
                </c:pt>
              </c:numCache>
            </c:numRef>
          </c:val>
        </c:ser>
        <c:ser>
          <c:idx val="7"/>
          <c:order val="7"/>
          <c:tx>
            <c:strRef>
              <c:f>' 11.3.13 S_TM_CU'!$B$89</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11.3.13 S_TM_CU'!$C$80:$C$81</c:f>
              <c:strCache>
                <c:ptCount val="2"/>
                <c:pt idx="1">
                  <c:v>%CUMPLIMIENTO</c:v>
                </c:pt>
              </c:strCache>
            </c:strRef>
          </c:cat>
          <c:val>
            <c:numRef>
              <c:f>' 11.3.13 S_TM_CU'!$C$89</c:f>
              <c:numCache>
                <c:formatCode>0.00%</c:formatCode>
                <c:ptCount val="1"/>
                <c:pt idx="0">
                  <c:v>0</c:v>
                </c:pt>
              </c:numCache>
            </c:numRef>
          </c:val>
        </c:ser>
        <c:ser>
          <c:idx val="8"/>
          <c:order val="8"/>
          <c:tx>
            <c:strRef>
              <c:f>' 11.3.13 S_TM_CU'!$B$90</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11.3.13 S_TM_CU'!$C$80:$C$81</c:f>
              <c:strCache>
                <c:ptCount val="2"/>
                <c:pt idx="1">
                  <c:v>%CUMPLIMIENTO</c:v>
                </c:pt>
              </c:strCache>
            </c:strRef>
          </c:cat>
          <c:val>
            <c:numRef>
              <c:f>' 11.3.13 S_TM_CU'!$C$90</c:f>
              <c:numCache>
                <c:formatCode>0.00%</c:formatCode>
                <c:ptCount val="1"/>
                <c:pt idx="0">
                  <c:v>0</c:v>
                </c:pt>
              </c:numCache>
            </c:numRef>
          </c:val>
        </c:ser>
        <c:ser>
          <c:idx val="9"/>
          <c:order val="9"/>
          <c:tx>
            <c:strRef>
              <c:f>' 11.3.13 S_TM_CU'!$B$91</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11.3.13 S_TM_CU'!$C$80:$C$81</c:f>
              <c:strCache>
                <c:ptCount val="2"/>
                <c:pt idx="1">
                  <c:v>%CUMPLIMIENTO</c:v>
                </c:pt>
              </c:strCache>
            </c:strRef>
          </c:cat>
          <c:val>
            <c:numRef>
              <c:f>' 11.3.13 S_TM_CU'!$C$91</c:f>
              <c:numCache>
                <c:formatCode>0.00%</c:formatCode>
                <c:ptCount val="1"/>
                <c:pt idx="0">
                  <c:v>0</c:v>
                </c:pt>
              </c:numCache>
            </c:numRef>
          </c:val>
        </c:ser>
        <c:ser>
          <c:idx val="10"/>
          <c:order val="10"/>
          <c:tx>
            <c:strRef>
              <c:f>' 11.3.13 S_TM_CU'!$B$92</c:f>
              <c:strCache>
                <c:ptCount val="1"/>
                <c:pt idx="0">
                  <c:v>TOTAL SAN LUIS</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 11.3.13 S_TM_CU'!$C$80:$C$81</c:f>
              <c:strCache>
                <c:ptCount val="2"/>
                <c:pt idx="1">
                  <c:v>%CUMPLIMIENTO</c:v>
                </c:pt>
              </c:strCache>
            </c:strRef>
          </c:cat>
          <c:val>
            <c:numRef>
              <c:f>' 11.3.13 S_TM_CU'!$C$92</c:f>
              <c:numCache>
                <c:formatCode>0.00%</c:formatCode>
                <c:ptCount val="1"/>
                <c:pt idx="0">
                  <c:v>0</c:v>
                </c:pt>
              </c:numCache>
            </c:numRef>
          </c:val>
        </c:ser>
        <c:dLbls>
          <c:showLegendKey val="0"/>
          <c:showVal val="0"/>
          <c:showCatName val="0"/>
          <c:showSerName val="0"/>
          <c:showPercent val="0"/>
          <c:showBubbleSize val="0"/>
        </c:dLbls>
        <c:gapWidth val="75"/>
        <c:overlap val="-25"/>
        <c:axId val="254388736"/>
        <c:axId val="254328832"/>
      </c:barChart>
      <c:catAx>
        <c:axId val="25438873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328832"/>
        <c:crosses val="autoZero"/>
        <c:auto val="1"/>
        <c:lblAlgn val="ctr"/>
        <c:lblOffset val="100"/>
        <c:noMultiLvlLbl val="0"/>
      </c:catAx>
      <c:valAx>
        <c:axId val="25432883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38873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de Laboratorio de Citologías Cervico-Uterinas</a:t>
            </a:r>
          </a:p>
        </c:rich>
      </c:tx>
      <c:layout/>
      <c:overlay val="0"/>
      <c:spPr>
        <a:noFill/>
        <a:ln>
          <a:noFill/>
        </a:ln>
        <a:effectLst/>
      </c:spPr>
    </c:title>
    <c:autoTitleDeleted val="0"/>
    <c:plotArea>
      <c:layout/>
      <c:barChart>
        <c:barDir val="col"/>
        <c:grouping val="clustered"/>
        <c:varyColors val="0"/>
        <c:ser>
          <c:idx val="0"/>
          <c:order val="0"/>
          <c:tx>
            <c:strRef>
              <c:f>'11.3.14.S_LCU'!$C$65</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'11.3.14.S_LCU'!$B$67:$B$68</c:f>
              <c:strCache>
                <c:ptCount val="2"/>
                <c:pt idx="0">
                  <c:v>CUMPLE </c:v>
                </c:pt>
                <c:pt idx="1">
                  <c:v>NO CUMPLE </c:v>
                </c:pt>
              </c:strCache>
            </c:strRef>
          </c:cat>
          <c:val>
            <c:numRef>
              <c:f>'11.3.14.S_LCU'!$C$67:$C$68</c:f>
              <c:numCache>
                <c:formatCode>General</c:formatCode>
                <c:ptCount val="2"/>
                <c:pt idx="0">
                  <c:v>0</c:v>
                </c:pt>
                <c:pt idx="1">
                  <c:v>0</c:v>
                </c:pt>
              </c:numCache>
            </c:numRef>
          </c:val>
        </c:ser>
        <c:dLbls>
          <c:showLegendKey val="0"/>
          <c:showVal val="1"/>
          <c:showCatName val="0"/>
          <c:showSerName val="0"/>
          <c:showPercent val="0"/>
          <c:showBubbleSize val="0"/>
        </c:dLbls>
        <c:gapWidth val="150"/>
        <c:overlap val="-25"/>
        <c:axId val="241685504"/>
        <c:axId val="254334016"/>
      </c:barChart>
      <c:catAx>
        <c:axId val="2416855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334016"/>
        <c:crosses val="autoZero"/>
        <c:auto val="1"/>
        <c:lblAlgn val="ctr"/>
        <c:lblOffset val="100"/>
        <c:noMultiLvlLbl val="0"/>
      </c:catAx>
      <c:valAx>
        <c:axId val="254334016"/>
        <c:scaling>
          <c:orientation val="minMax"/>
        </c:scaling>
        <c:delete val="1"/>
        <c:axPos val="l"/>
        <c:numFmt formatCode="General" sourceLinked="1"/>
        <c:majorTickMark val="none"/>
        <c:minorTickMark val="none"/>
        <c:tickLblPos val="nextTo"/>
        <c:crossAx val="241685504"/>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'11.3.14.S_LCU'!$B$77</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'11.3.14.S_LCU'!$C$75:$C$76</c:f>
              <c:strCache>
                <c:ptCount val="2"/>
                <c:pt idx="1">
                  <c:v>%CUMPLIMIENTO</c:v>
                </c:pt>
              </c:strCache>
            </c:strRef>
          </c:cat>
          <c:val>
            <c:numRef>
              <c:f>'11.3.14.S_LCU'!$C$77</c:f>
              <c:numCache>
                <c:formatCode>0.00%</c:formatCode>
                <c:ptCount val="1"/>
                <c:pt idx="0">
                  <c:v>0</c:v>
                </c:pt>
              </c:numCache>
            </c:numRef>
          </c:val>
        </c:ser>
        <c:ser>
          <c:idx val="1"/>
          <c:order val="1"/>
          <c:tx>
            <c:strRef>
              <c:f>'11.3.14.S_LCU'!$B$78</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'11.3.14.S_LCU'!$C$75:$C$76</c:f>
              <c:strCache>
                <c:ptCount val="2"/>
                <c:pt idx="1">
                  <c:v>%CUMPLIMIENTO</c:v>
                </c:pt>
              </c:strCache>
            </c:strRef>
          </c:cat>
          <c:val>
            <c:numRef>
              <c:f>'11.3.14.S_LCU'!$C$78</c:f>
              <c:numCache>
                <c:formatCode>0.00%</c:formatCode>
                <c:ptCount val="1"/>
                <c:pt idx="0">
                  <c:v>0</c:v>
                </c:pt>
              </c:numCache>
            </c:numRef>
          </c:val>
        </c:ser>
        <c:ser>
          <c:idx val="2"/>
          <c:order val="2"/>
          <c:tx>
            <c:strRef>
              <c:f>'11.3.14.S_LCU'!$B$79</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'11.3.14.S_LCU'!$C$75:$C$76</c:f>
              <c:strCache>
                <c:ptCount val="2"/>
                <c:pt idx="1">
                  <c:v>%CUMPLIMIENTO</c:v>
                </c:pt>
              </c:strCache>
            </c:strRef>
          </c:cat>
          <c:val>
            <c:numRef>
              <c:f>'11.3.14.S_LCU'!$C$79</c:f>
              <c:numCache>
                <c:formatCode>0.00%</c:formatCode>
                <c:ptCount val="1"/>
                <c:pt idx="0">
                  <c:v>0</c:v>
                </c:pt>
              </c:numCache>
            </c:numRef>
          </c:val>
        </c:ser>
        <c:ser>
          <c:idx val="3"/>
          <c:order val="3"/>
          <c:tx>
            <c:strRef>
              <c:f>'11.3.14.S_LCU'!$B$80</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'11.3.14.S_LCU'!$C$75:$C$76</c:f>
              <c:strCache>
                <c:ptCount val="2"/>
                <c:pt idx="1">
                  <c:v>%CUMPLIMIENTO</c:v>
                </c:pt>
              </c:strCache>
            </c:strRef>
          </c:cat>
          <c:val>
            <c:numRef>
              <c:f>'11.3.14.S_LCU'!$C$80</c:f>
              <c:numCache>
                <c:formatCode>0.00%</c:formatCode>
                <c:ptCount val="1"/>
                <c:pt idx="0">
                  <c:v>0</c:v>
                </c:pt>
              </c:numCache>
            </c:numRef>
          </c:val>
        </c:ser>
        <c:ser>
          <c:idx val="4"/>
          <c:order val="4"/>
          <c:tx>
            <c:strRef>
              <c:f>'11.3.14.S_LCU'!$B$81</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'11.3.14.S_LCU'!$C$75:$C$76</c:f>
              <c:strCache>
                <c:ptCount val="2"/>
                <c:pt idx="1">
                  <c:v>%CUMPLIMIENTO</c:v>
                </c:pt>
              </c:strCache>
            </c:strRef>
          </c:cat>
          <c:val>
            <c:numRef>
              <c:f>'11.3.14.S_LCU'!$C$81</c:f>
              <c:numCache>
                <c:formatCode>0.00%</c:formatCode>
                <c:ptCount val="1"/>
                <c:pt idx="0">
                  <c:v>0</c:v>
                </c:pt>
              </c:numCache>
            </c:numRef>
          </c:val>
        </c:ser>
        <c:ser>
          <c:idx val="5"/>
          <c:order val="5"/>
          <c:tx>
            <c:strRef>
              <c:f>'11.3.14.S_LCU'!$B$82</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'11.3.14.S_LCU'!$C$75:$C$76</c:f>
              <c:strCache>
                <c:ptCount val="2"/>
                <c:pt idx="1">
                  <c:v>%CUMPLIMIENTO</c:v>
                </c:pt>
              </c:strCache>
            </c:strRef>
          </c:cat>
          <c:val>
            <c:numRef>
              <c:f>'11.3.14.S_LCU'!$C$82</c:f>
              <c:numCache>
                <c:formatCode>0.00%</c:formatCode>
                <c:ptCount val="1"/>
                <c:pt idx="0">
                  <c:v>0</c:v>
                </c:pt>
              </c:numCache>
            </c:numRef>
          </c:val>
        </c:ser>
        <c:ser>
          <c:idx val="6"/>
          <c:order val="6"/>
          <c:tx>
            <c:strRef>
              <c:f>'11.3.14.S_LCU'!$B$83</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'11.3.14.S_LCU'!$C$75:$C$76</c:f>
              <c:strCache>
                <c:ptCount val="2"/>
                <c:pt idx="1">
                  <c:v>%CUMPLIMIENTO</c:v>
                </c:pt>
              </c:strCache>
            </c:strRef>
          </c:cat>
          <c:val>
            <c:numRef>
              <c:f>'11.3.14.S_LCU'!$C$83</c:f>
              <c:numCache>
                <c:formatCode>0.00%</c:formatCode>
                <c:ptCount val="1"/>
                <c:pt idx="0">
                  <c:v>0</c:v>
                </c:pt>
              </c:numCache>
            </c:numRef>
          </c:val>
        </c:ser>
        <c:ser>
          <c:idx val="7"/>
          <c:order val="7"/>
          <c:tx>
            <c:strRef>
              <c:f>'11.3.14.S_LCU'!$B$84</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'11.3.14.S_LCU'!$C$75:$C$76</c:f>
              <c:strCache>
                <c:ptCount val="2"/>
                <c:pt idx="1">
                  <c:v>%CUMPLIMIENTO</c:v>
                </c:pt>
              </c:strCache>
            </c:strRef>
          </c:cat>
          <c:val>
            <c:numRef>
              <c:f>'11.3.14.S_LCU'!$C$84</c:f>
              <c:numCache>
                <c:formatCode>0.00%</c:formatCode>
                <c:ptCount val="1"/>
                <c:pt idx="0">
                  <c:v>0</c:v>
                </c:pt>
              </c:numCache>
            </c:numRef>
          </c:val>
        </c:ser>
        <c:ser>
          <c:idx val="8"/>
          <c:order val="8"/>
          <c:tx>
            <c:strRef>
              <c:f>'11.3.14.S_LCU'!$B$85</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'11.3.14.S_LCU'!$C$75:$C$76</c:f>
              <c:strCache>
                <c:ptCount val="2"/>
                <c:pt idx="1">
                  <c:v>%CUMPLIMIENTO</c:v>
                </c:pt>
              </c:strCache>
            </c:strRef>
          </c:cat>
          <c:val>
            <c:numRef>
              <c:f>'11.3.14.S_LCU'!$C$85</c:f>
              <c:numCache>
                <c:formatCode>0.00%</c:formatCode>
                <c:ptCount val="1"/>
                <c:pt idx="0">
                  <c:v>0</c:v>
                </c:pt>
              </c:numCache>
            </c:numRef>
          </c:val>
        </c:ser>
        <c:ser>
          <c:idx val="9"/>
          <c:order val="9"/>
          <c:tx>
            <c:strRef>
              <c:f>'11.3.14.S_LCU'!$B$86</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'11.3.14.S_LCU'!$C$75:$C$76</c:f>
              <c:strCache>
                <c:ptCount val="2"/>
                <c:pt idx="1">
                  <c:v>%CUMPLIMIENTO</c:v>
                </c:pt>
              </c:strCache>
            </c:strRef>
          </c:cat>
          <c:val>
            <c:numRef>
              <c:f>'11.3.14.S_LCU'!$C$86</c:f>
              <c:numCache>
                <c:formatCode>0.00%</c:formatCode>
                <c:ptCount val="1"/>
                <c:pt idx="0">
                  <c:v>0</c:v>
                </c:pt>
              </c:numCache>
            </c:numRef>
          </c:val>
        </c:ser>
        <c:dLbls>
          <c:showLegendKey val="0"/>
          <c:showVal val="0"/>
          <c:showCatName val="0"/>
          <c:showSerName val="0"/>
          <c:showPercent val="0"/>
          <c:showBubbleSize val="0"/>
        </c:dLbls>
        <c:gapWidth val="75"/>
        <c:overlap val="-25"/>
        <c:axId val="254774784"/>
        <c:axId val="254335168"/>
      </c:barChart>
      <c:catAx>
        <c:axId val="2547747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335168"/>
        <c:crosses val="autoZero"/>
        <c:auto val="1"/>
        <c:lblAlgn val="ctr"/>
        <c:lblOffset val="100"/>
        <c:noMultiLvlLbl val="0"/>
      </c:catAx>
      <c:valAx>
        <c:axId val="25433516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7747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Servicio Hospitalización</a:t>
            </a:r>
          </a:p>
        </c:rich>
      </c:tx>
      <c:layout/>
      <c:overlay val="0"/>
      <c:spPr>
        <a:noFill/>
        <a:ln>
          <a:noFill/>
        </a:ln>
        <a:effectLst/>
      </c:spPr>
    </c:title>
    <c:autoTitleDeleted val="0"/>
    <c:plotArea>
      <c:layout/>
      <c:barChart>
        <c:barDir val="col"/>
        <c:grouping val="clustered"/>
        <c:varyColors val="0"/>
        <c:ser>
          <c:idx val="0"/>
          <c:order val="0"/>
          <c:tx>
            <c:strRef>
              <c:f>'11.4.1.S_HP'!$B$278</c:f>
              <c:strCache>
                <c:ptCount val="1"/>
                <c:pt idx="0">
                  <c:v>CUMPLE </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'11.4.1.S_HP'!$C$276</c:f>
              <c:strCache>
                <c:ptCount val="1"/>
                <c:pt idx="0">
                  <c:v>Cant</c:v>
                </c:pt>
              </c:strCache>
            </c:strRef>
          </c:cat>
          <c:val>
            <c:numRef>
              <c:f>'11.4.1.S_HP'!$C$278</c:f>
              <c:numCache>
                <c:formatCode>General</c:formatCode>
                <c:ptCount val="1"/>
                <c:pt idx="0">
                  <c:v>0</c:v>
                </c:pt>
              </c:numCache>
            </c:numRef>
          </c:val>
        </c:ser>
        <c:ser>
          <c:idx val="1"/>
          <c:order val="1"/>
          <c:tx>
            <c:strRef>
              <c:f>'11.4.1.S_HP'!$B$279</c:f>
              <c:strCache>
                <c:ptCount val="1"/>
                <c:pt idx="0">
                  <c:v>NO CUMPLE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'11.4.1.S_HP'!$C$276</c:f>
              <c:strCache>
                <c:ptCount val="1"/>
                <c:pt idx="0">
                  <c:v>Cant</c:v>
                </c:pt>
              </c:strCache>
            </c:strRef>
          </c:cat>
          <c:val>
            <c:numRef>
              <c:f>'11.4.1.S_HP'!$C$279</c:f>
              <c:numCache>
                <c:formatCode>General</c:formatCode>
                <c:ptCount val="1"/>
                <c:pt idx="0">
                  <c:v>0</c:v>
                </c:pt>
              </c:numCache>
            </c:numRef>
          </c:val>
        </c:ser>
        <c:dLbls>
          <c:showLegendKey val="0"/>
          <c:showVal val="1"/>
          <c:showCatName val="0"/>
          <c:showSerName val="0"/>
          <c:showPercent val="0"/>
          <c:showBubbleSize val="0"/>
        </c:dLbls>
        <c:gapWidth val="150"/>
        <c:overlap val="-25"/>
        <c:axId val="255153152"/>
        <c:axId val="254813888"/>
      </c:barChart>
      <c:catAx>
        <c:axId val="25515315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813888"/>
        <c:crosses val="autoZero"/>
        <c:auto val="1"/>
        <c:lblAlgn val="ctr"/>
        <c:lblOffset val="100"/>
        <c:noMultiLvlLbl val="0"/>
      </c:catAx>
      <c:valAx>
        <c:axId val="254813888"/>
        <c:scaling>
          <c:orientation val="minMax"/>
        </c:scaling>
        <c:delete val="1"/>
        <c:axPos val="l"/>
        <c:numFmt formatCode="General" sourceLinked="1"/>
        <c:majorTickMark val="none"/>
        <c:minorTickMark val="none"/>
        <c:tickLblPos val="nextTo"/>
        <c:crossAx val="255153152"/>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'11.4.1.S_HP'!$B$288</c:f>
              <c:strCache>
                <c:ptCount val="1"/>
                <c:pt idx="0">
                  <c:v>TOTAL CANAIMA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'11.4.1.S_HP'!$C$286:$C$287</c:f>
              <c:strCache>
                <c:ptCount val="2"/>
                <c:pt idx="1">
                  <c:v>%CUMPLIMIENTO</c:v>
                </c:pt>
              </c:strCache>
            </c:strRef>
          </c:cat>
          <c:val>
            <c:numRef>
              <c:f>'11.4.1.S_HP'!$C$288</c:f>
              <c:numCache>
                <c:formatCode>0.00%</c:formatCode>
                <c:ptCount val="1"/>
                <c:pt idx="0">
                  <c:v>0</c:v>
                </c:pt>
              </c:numCache>
            </c:numRef>
          </c:val>
        </c:ser>
        <c:ser>
          <c:idx val="1"/>
          <c:order val="1"/>
          <c:tx>
            <c:strRef>
              <c:f>'11.4.1.S_HP'!$B$289</c:f>
              <c:strCache>
                <c:ptCount val="1"/>
                <c:pt idx="0">
                  <c:v>TOTAL IPC</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'11.4.1.S_HP'!$C$286:$C$287</c:f>
              <c:strCache>
                <c:ptCount val="2"/>
                <c:pt idx="1">
                  <c:v>%CUMPLIMIENTO</c:v>
                </c:pt>
              </c:strCache>
            </c:strRef>
          </c:cat>
          <c:val>
            <c:numRef>
              <c:f>'11.4.1.S_HP'!$C$289</c:f>
              <c:numCache>
                <c:formatCode>0.00%</c:formatCode>
                <c:ptCount val="1"/>
                <c:pt idx="0">
                  <c:v>0</c:v>
                </c:pt>
              </c:numCache>
            </c:numRef>
          </c:val>
        </c:ser>
        <c:ser>
          <c:idx val="2"/>
          <c:order val="2"/>
          <c:tx>
            <c:strRef>
              <c:f>'11.4.1.S_HP'!$B$290</c:f>
              <c:strCache>
                <c:ptCount val="1"/>
                <c:pt idx="0">
                  <c:v>TOTAL CAGUAN</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'11.4.1.S_HP'!$C$286:$C$287</c:f>
              <c:strCache>
                <c:ptCount val="2"/>
                <c:pt idx="1">
                  <c:v>%CUMPLIMIENTO</c:v>
                </c:pt>
              </c:strCache>
            </c:strRef>
          </c:cat>
          <c:val>
            <c:numRef>
              <c:f>'11.4.1.S_HP'!$C$290</c:f>
              <c:numCache>
                <c:formatCode>0.00%</c:formatCode>
                <c:ptCount val="1"/>
                <c:pt idx="0">
                  <c:v>0</c:v>
                </c:pt>
              </c:numCache>
            </c:numRef>
          </c:val>
        </c:ser>
        <c:ser>
          <c:idx val="3"/>
          <c:order val="3"/>
          <c:tx>
            <c:strRef>
              <c:f>'11.4.1.S_HP'!$B$291</c:f>
              <c:strCache>
                <c:ptCount val="1"/>
                <c:pt idx="0">
                  <c:v>TOTAL PALMAS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'11.4.1.S_HP'!$C$286:$C$287</c:f>
              <c:strCache>
                <c:ptCount val="2"/>
                <c:pt idx="1">
                  <c:v>%CUMPLIMIENTO</c:v>
                </c:pt>
              </c:strCache>
            </c:strRef>
          </c:cat>
          <c:val>
            <c:numRef>
              <c:f>'11.4.1.S_HP'!$C$291</c:f>
              <c:numCache>
                <c:formatCode>0.00%</c:formatCode>
                <c:ptCount val="1"/>
                <c:pt idx="0">
                  <c:v>0</c:v>
                </c:pt>
              </c:numCache>
            </c:numRef>
          </c:val>
        </c:ser>
        <c:ser>
          <c:idx val="4"/>
          <c:order val="4"/>
          <c:tx>
            <c:strRef>
              <c:f>'11.4.1.S_HP'!$B$292</c:f>
              <c:strCache>
                <c:ptCount val="1"/>
                <c:pt idx="0">
                  <c:v>TOTAL SIETE DE AGOSTO</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'11.4.1.S_HP'!$C$286:$C$287</c:f>
              <c:strCache>
                <c:ptCount val="2"/>
                <c:pt idx="1">
                  <c:v>%CUMPLIMIENTO</c:v>
                </c:pt>
              </c:strCache>
            </c:strRef>
          </c:cat>
          <c:val>
            <c:numRef>
              <c:f>'11.4.1.S_HP'!$C$292</c:f>
              <c:numCache>
                <c:formatCode>0.00%</c:formatCode>
                <c:ptCount val="1"/>
                <c:pt idx="0">
                  <c:v>0</c:v>
                </c:pt>
              </c:numCache>
            </c:numRef>
          </c:val>
        </c:ser>
        <c:ser>
          <c:idx val="5"/>
          <c:order val="5"/>
          <c:tx>
            <c:strRef>
              <c:f>'11.4.1.S_HP'!$B$293</c:f>
              <c:strCache>
                <c:ptCount val="1"/>
                <c:pt idx="0">
                  <c:v>TOTAL VEGALARGA</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'11.4.1.S_HP'!$C$286:$C$287</c:f>
              <c:strCache>
                <c:ptCount val="2"/>
                <c:pt idx="1">
                  <c:v>%CUMPLIMIENTO</c:v>
                </c:pt>
              </c:strCache>
            </c:strRef>
          </c:cat>
          <c:val>
            <c:numRef>
              <c:f>'11.4.1.S_HP'!$C$293</c:f>
              <c:numCache>
                <c:formatCode>0.00%</c:formatCode>
                <c:ptCount val="1"/>
                <c:pt idx="0">
                  <c:v>0</c:v>
                </c:pt>
              </c:numCache>
            </c:numRef>
          </c:val>
        </c:ser>
        <c:ser>
          <c:idx val="6"/>
          <c:order val="6"/>
          <c:tx>
            <c:strRef>
              <c:f>'11.4.1.S_HP'!$B$294</c:f>
              <c:strCache>
                <c:ptCount val="1"/>
                <c:pt idx="0">
                  <c:v>TOTAL GRANJAS</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'11.4.1.S_HP'!$C$286:$C$287</c:f>
              <c:strCache>
                <c:ptCount val="2"/>
                <c:pt idx="1">
                  <c:v>%CUMPLIMIENTO</c:v>
                </c:pt>
              </c:strCache>
            </c:strRef>
          </c:cat>
          <c:val>
            <c:numRef>
              <c:f>'11.4.1.S_HP'!$C$294</c:f>
              <c:numCache>
                <c:formatCode>0.00%</c:formatCode>
                <c:ptCount val="1"/>
                <c:pt idx="0">
                  <c:v>0</c:v>
                </c:pt>
              </c:numCache>
            </c:numRef>
          </c:val>
        </c:ser>
        <c:ser>
          <c:idx val="7"/>
          <c:order val="7"/>
          <c:tx>
            <c:strRef>
              <c:f>'11.4.1.S_HP'!$B$295</c:f>
              <c:strCache>
                <c:ptCount val="1"/>
                <c:pt idx="0">
                  <c:v>TOTAL EDUARDO SANTOS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'11.4.1.S_HP'!$C$286:$C$287</c:f>
              <c:strCache>
                <c:ptCount val="2"/>
                <c:pt idx="1">
                  <c:v>%CUMPLIMIENTO</c:v>
                </c:pt>
              </c:strCache>
            </c:strRef>
          </c:cat>
          <c:val>
            <c:numRef>
              <c:f>'11.4.1.S_HP'!$C$295</c:f>
              <c:numCache>
                <c:formatCode>0.00%</c:formatCode>
                <c:ptCount val="1"/>
                <c:pt idx="0">
                  <c:v>0</c:v>
                </c:pt>
              </c:numCache>
            </c:numRef>
          </c:val>
        </c:ser>
        <c:ser>
          <c:idx val="8"/>
          <c:order val="8"/>
          <c:tx>
            <c:strRef>
              <c:f>'11.4.1.S_HP'!$B$296</c:f>
              <c:strCache>
                <c:ptCount val="1"/>
                <c:pt idx="0">
                  <c:v>TOTAL FORTALECILLAS</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'11.4.1.S_HP'!$C$286:$C$287</c:f>
              <c:strCache>
                <c:ptCount val="2"/>
                <c:pt idx="1">
                  <c:v>%CUMPLIMIENTO</c:v>
                </c:pt>
              </c:strCache>
            </c:strRef>
          </c:cat>
          <c:val>
            <c:numRef>
              <c:f>'11.4.1.S_HP'!$C$296</c:f>
              <c:numCache>
                <c:formatCode>0.00%</c:formatCode>
                <c:ptCount val="1"/>
                <c:pt idx="0">
                  <c:v>0</c:v>
                </c:pt>
              </c:numCache>
            </c:numRef>
          </c:val>
        </c:ser>
        <c:ser>
          <c:idx val="9"/>
          <c:order val="9"/>
          <c:tx>
            <c:strRef>
              <c:f>'11.4.1.S_HP'!$B$297</c:f>
              <c:strCache>
                <c:ptCount val="1"/>
                <c:pt idx="0">
                  <c:v>TOTAL CAIMI</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'11.4.1.S_HP'!$C$286:$C$287</c:f>
              <c:strCache>
                <c:ptCount val="2"/>
                <c:pt idx="1">
                  <c:v>%CUMPLIMIENTO</c:v>
                </c:pt>
              </c:strCache>
            </c:strRef>
          </c:cat>
          <c:val>
            <c:numRef>
              <c:f>'11.4.1.S_HP'!$C$297</c:f>
              <c:numCache>
                <c:formatCode>0.00%</c:formatCode>
                <c:ptCount val="1"/>
                <c:pt idx="0">
                  <c:v>0</c:v>
                </c:pt>
              </c:numCache>
            </c:numRef>
          </c:val>
        </c:ser>
        <c:ser>
          <c:idx val="10"/>
          <c:order val="10"/>
          <c:tx>
            <c:strRef>
              <c:f>'11.4.1.S_HP'!$B$298</c:f>
              <c:strCache>
                <c:ptCount val="1"/>
                <c:pt idx="0">
                  <c:v>TOTAL SAN LUIS</c:v>
                </c:pt>
              </c:strCache>
            </c:strRef>
          </c:tx>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'11.4.1.S_HP'!$C$286:$C$287</c:f>
              <c:strCache>
                <c:ptCount val="2"/>
                <c:pt idx="1">
                  <c:v>%CUMPLIMIENTO</c:v>
                </c:pt>
              </c:strCache>
            </c:strRef>
          </c:cat>
          <c:val>
            <c:numRef>
              <c:f>'11.4.1.S_HP'!$C$298</c:f>
              <c:numCache>
                <c:formatCode>0.00%</c:formatCode>
                <c:ptCount val="1"/>
                <c:pt idx="0">
                  <c:v>0</c:v>
                </c:pt>
              </c:numCache>
            </c:numRef>
          </c:val>
        </c:ser>
        <c:dLbls>
          <c:showLegendKey val="0"/>
          <c:showVal val="0"/>
          <c:showCatName val="0"/>
          <c:showSerName val="0"/>
          <c:showPercent val="0"/>
          <c:showBubbleSize val="0"/>
        </c:dLbls>
        <c:gapWidth val="100"/>
        <c:overlap val="-24"/>
        <c:axId val="253895680"/>
        <c:axId val="254816192"/>
      </c:barChart>
      <c:catAx>
        <c:axId val="2538956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4816192"/>
        <c:crosses val="autoZero"/>
        <c:auto val="1"/>
        <c:lblAlgn val="ctr"/>
        <c:lblOffset val="100"/>
        <c:noMultiLvlLbl val="0"/>
      </c:catAx>
      <c:valAx>
        <c:axId val="25481619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389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Cuidado Básico Neonatal</a:t>
            </a:r>
          </a:p>
        </c:rich>
      </c:tx>
      <c:layout/>
      <c:overlay val="0"/>
      <c:spPr>
        <a:noFill/>
        <a:ln>
          <a:noFill/>
        </a:ln>
        <a:effectLst/>
      </c:spPr>
    </c:title>
    <c:autoTitleDeleted val="0"/>
    <c:plotArea>
      <c:layout/>
      <c:barChart>
        <c:barDir val="col"/>
        <c:grouping val="clustered"/>
        <c:varyColors val="0"/>
        <c:ser>
          <c:idx val="0"/>
          <c:order val="0"/>
          <c:tx>
            <c:strRef>
              <c:f>'11.4.3.S_CBN'!$C$101</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'11.4.3.S_CBN'!$B$103:$B$104</c:f>
              <c:strCache>
                <c:ptCount val="2"/>
                <c:pt idx="0">
                  <c:v>CUMPLE </c:v>
                </c:pt>
                <c:pt idx="1">
                  <c:v>NO CUMPLE </c:v>
                </c:pt>
              </c:strCache>
            </c:strRef>
          </c:cat>
          <c:val>
            <c:numRef>
              <c:f>'11.4.3.S_CBN'!$C$103:$C$104</c:f>
              <c:numCache>
                <c:formatCode>General</c:formatCode>
                <c:ptCount val="2"/>
                <c:pt idx="0">
                  <c:v>0</c:v>
                </c:pt>
                <c:pt idx="1">
                  <c:v>0</c:v>
                </c:pt>
              </c:numCache>
            </c:numRef>
          </c:val>
        </c:ser>
        <c:dLbls>
          <c:showLegendKey val="0"/>
          <c:showVal val="1"/>
          <c:showCatName val="0"/>
          <c:showSerName val="0"/>
          <c:showPercent val="0"/>
          <c:showBubbleSize val="0"/>
        </c:dLbls>
        <c:gapWidth val="150"/>
        <c:overlap val="-25"/>
        <c:axId val="255209472"/>
        <c:axId val="241418816"/>
      </c:barChart>
      <c:catAx>
        <c:axId val="25520947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41418816"/>
        <c:crosses val="autoZero"/>
        <c:auto val="1"/>
        <c:lblAlgn val="ctr"/>
        <c:lblOffset val="100"/>
        <c:noMultiLvlLbl val="0"/>
      </c:catAx>
      <c:valAx>
        <c:axId val="241418816"/>
        <c:scaling>
          <c:orientation val="minMax"/>
        </c:scaling>
        <c:delete val="1"/>
        <c:axPos val="l"/>
        <c:numFmt formatCode="General" sourceLinked="1"/>
        <c:majorTickMark val="none"/>
        <c:minorTickMark val="none"/>
        <c:tickLblPos val="nextTo"/>
        <c:crossAx val="255209472"/>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'11.4.3.S_CBN'!$B$113</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'11.4.3.S_CBN'!$C$111:$C$112</c:f>
              <c:strCache>
                <c:ptCount val="2"/>
                <c:pt idx="1">
                  <c:v>%CUMPLIMIENTO</c:v>
                </c:pt>
              </c:strCache>
            </c:strRef>
          </c:cat>
          <c:val>
            <c:numRef>
              <c:f>'11.4.3.S_CBN'!$C$113</c:f>
              <c:numCache>
                <c:formatCode>0.00%</c:formatCode>
                <c:ptCount val="1"/>
                <c:pt idx="0">
                  <c:v>0</c:v>
                </c:pt>
              </c:numCache>
            </c:numRef>
          </c:val>
        </c:ser>
        <c:ser>
          <c:idx val="1"/>
          <c:order val="1"/>
          <c:tx>
            <c:strRef>
              <c:f>'11.4.3.S_CBN'!$B$114</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'11.4.3.S_CBN'!$C$111:$C$112</c:f>
              <c:strCache>
                <c:ptCount val="2"/>
                <c:pt idx="1">
                  <c:v>%CUMPLIMIENTO</c:v>
                </c:pt>
              </c:strCache>
            </c:strRef>
          </c:cat>
          <c:val>
            <c:numRef>
              <c:f>'11.4.3.S_CBN'!$C$114</c:f>
              <c:numCache>
                <c:formatCode>0.00%</c:formatCode>
                <c:ptCount val="1"/>
                <c:pt idx="0">
                  <c:v>0</c:v>
                </c:pt>
              </c:numCache>
            </c:numRef>
          </c:val>
        </c:ser>
        <c:ser>
          <c:idx val="2"/>
          <c:order val="2"/>
          <c:tx>
            <c:strRef>
              <c:f>'11.4.3.S_CBN'!$B$115</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'11.4.3.S_CBN'!$C$111:$C$112</c:f>
              <c:strCache>
                <c:ptCount val="2"/>
                <c:pt idx="1">
                  <c:v>%CUMPLIMIENTO</c:v>
                </c:pt>
              </c:strCache>
            </c:strRef>
          </c:cat>
          <c:val>
            <c:numRef>
              <c:f>'11.4.3.S_CBN'!$C$115</c:f>
              <c:numCache>
                <c:formatCode>0.00%</c:formatCode>
                <c:ptCount val="1"/>
                <c:pt idx="0">
                  <c:v>0</c:v>
                </c:pt>
              </c:numCache>
            </c:numRef>
          </c:val>
        </c:ser>
        <c:ser>
          <c:idx val="3"/>
          <c:order val="3"/>
          <c:tx>
            <c:strRef>
              <c:f>'11.4.3.S_CBN'!$B$116</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'11.4.3.S_CBN'!$C$111:$C$112</c:f>
              <c:strCache>
                <c:ptCount val="2"/>
                <c:pt idx="1">
                  <c:v>%CUMPLIMIENTO</c:v>
                </c:pt>
              </c:strCache>
            </c:strRef>
          </c:cat>
          <c:val>
            <c:numRef>
              <c:f>'11.4.3.S_CBN'!$C$116</c:f>
              <c:numCache>
                <c:formatCode>0.00%</c:formatCode>
                <c:ptCount val="1"/>
                <c:pt idx="0">
                  <c:v>0</c:v>
                </c:pt>
              </c:numCache>
            </c:numRef>
          </c:val>
        </c:ser>
        <c:ser>
          <c:idx val="4"/>
          <c:order val="4"/>
          <c:tx>
            <c:strRef>
              <c:f>'11.4.3.S_CBN'!$B$117</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'11.4.3.S_CBN'!$C$111:$C$112</c:f>
              <c:strCache>
                <c:ptCount val="2"/>
                <c:pt idx="1">
                  <c:v>%CUMPLIMIENTO</c:v>
                </c:pt>
              </c:strCache>
            </c:strRef>
          </c:cat>
          <c:val>
            <c:numRef>
              <c:f>'11.4.3.S_CBN'!$C$117</c:f>
              <c:numCache>
                <c:formatCode>0.00%</c:formatCode>
                <c:ptCount val="1"/>
                <c:pt idx="0">
                  <c:v>0</c:v>
                </c:pt>
              </c:numCache>
            </c:numRef>
          </c:val>
        </c:ser>
        <c:ser>
          <c:idx val="5"/>
          <c:order val="5"/>
          <c:tx>
            <c:strRef>
              <c:f>'11.4.3.S_CBN'!$B$118</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'11.4.3.S_CBN'!$C$111:$C$112</c:f>
              <c:strCache>
                <c:ptCount val="2"/>
                <c:pt idx="1">
                  <c:v>%CUMPLIMIENTO</c:v>
                </c:pt>
              </c:strCache>
            </c:strRef>
          </c:cat>
          <c:val>
            <c:numRef>
              <c:f>'11.4.3.S_CBN'!$C$118</c:f>
              <c:numCache>
                <c:formatCode>0.00%</c:formatCode>
                <c:ptCount val="1"/>
                <c:pt idx="0">
                  <c:v>0</c:v>
                </c:pt>
              </c:numCache>
            </c:numRef>
          </c:val>
        </c:ser>
        <c:ser>
          <c:idx val="6"/>
          <c:order val="6"/>
          <c:tx>
            <c:strRef>
              <c:f>'11.4.3.S_CBN'!$B$119</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'11.4.3.S_CBN'!$C$111:$C$112</c:f>
              <c:strCache>
                <c:ptCount val="2"/>
                <c:pt idx="1">
                  <c:v>%CUMPLIMIENTO</c:v>
                </c:pt>
              </c:strCache>
            </c:strRef>
          </c:cat>
          <c:val>
            <c:numRef>
              <c:f>'11.4.3.S_CBN'!$C$119</c:f>
              <c:numCache>
                <c:formatCode>0.00%</c:formatCode>
                <c:ptCount val="1"/>
                <c:pt idx="0">
                  <c:v>0</c:v>
                </c:pt>
              </c:numCache>
            </c:numRef>
          </c:val>
        </c:ser>
        <c:ser>
          <c:idx val="7"/>
          <c:order val="7"/>
          <c:tx>
            <c:strRef>
              <c:f>'11.4.3.S_CBN'!$B$120</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'11.4.3.S_CBN'!$C$111:$C$112</c:f>
              <c:strCache>
                <c:ptCount val="2"/>
                <c:pt idx="1">
                  <c:v>%CUMPLIMIENTO</c:v>
                </c:pt>
              </c:strCache>
            </c:strRef>
          </c:cat>
          <c:val>
            <c:numRef>
              <c:f>'11.4.3.S_CBN'!$C$120</c:f>
              <c:numCache>
                <c:formatCode>0.00%</c:formatCode>
                <c:ptCount val="1"/>
                <c:pt idx="0">
                  <c:v>0</c:v>
                </c:pt>
              </c:numCache>
            </c:numRef>
          </c:val>
        </c:ser>
        <c:ser>
          <c:idx val="8"/>
          <c:order val="8"/>
          <c:tx>
            <c:strRef>
              <c:f>'11.4.3.S_CBN'!$B$121</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'11.4.3.S_CBN'!$C$111:$C$112</c:f>
              <c:strCache>
                <c:ptCount val="2"/>
                <c:pt idx="1">
                  <c:v>%CUMPLIMIENTO</c:v>
                </c:pt>
              </c:strCache>
            </c:strRef>
          </c:cat>
          <c:val>
            <c:numRef>
              <c:f>'11.4.3.S_CBN'!$C$121</c:f>
              <c:numCache>
                <c:formatCode>0.00%</c:formatCode>
                <c:ptCount val="1"/>
                <c:pt idx="0">
                  <c:v>0</c:v>
                </c:pt>
              </c:numCache>
            </c:numRef>
          </c:val>
        </c:ser>
        <c:ser>
          <c:idx val="9"/>
          <c:order val="9"/>
          <c:tx>
            <c:strRef>
              <c:f>'11.4.3.S_CBN'!$B$122</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'11.4.3.S_CBN'!$C$111:$C$112</c:f>
              <c:strCache>
                <c:ptCount val="2"/>
                <c:pt idx="1">
                  <c:v>%CUMPLIMIENTO</c:v>
                </c:pt>
              </c:strCache>
            </c:strRef>
          </c:cat>
          <c:val>
            <c:numRef>
              <c:f>'11.4.3.S_CBN'!$C$122</c:f>
              <c:numCache>
                <c:formatCode>0.00%</c:formatCode>
                <c:ptCount val="1"/>
                <c:pt idx="0">
                  <c:v>0</c:v>
                </c:pt>
              </c:numCache>
            </c:numRef>
          </c:val>
        </c:ser>
        <c:ser>
          <c:idx val="10"/>
          <c:order val="10"/>
          <c:tx>
            <c:strRef>
              <c:f>'11.4.3.S_CBN'!$B$123</c:f>
              <c:strCache>
                <c:ptCount val="1"/>
                <c:pt idx="0">
                  <c:v>TOTAL SAN LUIS</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'11.4.3.S_CBN'!$C$111:$C$112</c:f>
              <c:strCache>
                <c:ptCount val="2"/>
                <c:pt idx="1">
                  <c:v>%CUMPLIMIENTO</c:v>
                </c:pt>
              </c:strCache>
            </c:strRef>
          </c:cat>
          <c:val>
            <c:numRef>
              <c:f>'11.4.3.S_CBN'!$C$123</c:f>
              <c:numCache>
                <c:formatCode>0.00%</c:formatCode>
                <c:ptCount val="1"/>
                <c:pt idx="0">
                  <c:v>0</c:v>
                </c:pt>
              </c:numCache>
            </c:numRef>
          </c:val>
        </c:ser>
        <c:dLbls>
          <c:showLegendKey val="0"/>
          <c:showVal val="0"/>
          <c:showCatName val="0"/>
          <c:showSerName val="0"/>
          <c:showPercent val="0"/>
          <c:showBubbleSize val="0"/>
        </c:dLbls>
        <c:gapWidth val="100"/>
        <c:overlap val="-24"/>
        <c:axId val="255212032"/>
        <c:axId val="241420544"/>
      </c:barChart>
      <c:catAx>
        <c:axId val="2552120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41420544"/>
        <c:crosses val="autoZero"/>
        <c:auto val="1"/>
        <c:lblAlgn val="ctr"/>
        <c:lblOffset val="100"/>
        <c:noMultiLvlLbl val="0"/>
      </c:catAx>
      <c:valAx>
        <c:axId val="24142054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521203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n-US"/>
              <a:t>Servicio Urgencias</a:t>
            </a:r>
          </a:p>
        </c:rich>
      </c:tx>
      <c:layout>
        <c:manualLayout>
          <c:xMode val="edge"/>
          <c:yMode val="edge"/>
          <c:x val="0.31062489063867016"/>
          <c:y val="1.3888888888888888E-2"/>
        </c:manualLayout>
      </c:layout>
      <c:overlay val="0"/>
      <c:spPr>
        <a:noFill/>
        <a:ln>
          <a:noFill/>
        </a:ln>
        <a:effectLst/>
      </c:spPr>
    </c:title>
    <c:autoTitleDeleted val="0"/>
    <c:plotArea>
      <c:layout/>
      <c:barChart>
        <c:barDir val="col"/>
        <c:grouping val="clustered"/>
        <c:varyColors val="0"/>
        <c:ser>
          <c:idx val="0"/>
          <c:order val="0"/>
          <c:tx>
            <c:strRef>
              <c:f>'11.6.1.S_UR'!$C$259</c:f>
              <c:strCache>
                <c:ptCount val="1"/>
                <c:pt idx="0">
                  <c:v>Cant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'11.6.1.S_UR'!$B$261:$B$262</c:f>
              <c:strCache>
                <c:ptCount val="2"/>
                <c:pt idx="0">
                  <c:v>CUMPLE </c:v>
                </c:pt>
                <c:pt idx="1">
                  <c:v>NO CUMPLE </c:v>
                </c:pt>
              </c:strCache>
            </c:strRef>
          </c:cat>
          <c:val>
            <c:numRef>
              <c:f>'11.6.1.S_UR'!$C$261:$C$262</c:f>
              <c:numCache>
                <c:formatCode>General</c:formatCode>
                <c:ptCount val="2"/>
                <c:pt idx="0">
                  <c:v>0</c:v>
                </c:pt>
                <c:pt idx="1">
                  <c:v>0</c:v>
                </c:pt>
              </c:numCache>
            </c:numRef>
          </c:val>
        </c:ser>
        <c:dLbls>
          <c:showLegendKey val="0"/>
          <c:showVal val="1"/>
          <c:showCatName val="0"/>
          <c:showSerName val="0"/>
          <c:showPercent val="0"/>
          <c:showBubbleSize val="0"/>
        </c:dLbls>
        <c:gapWidth val="100"/>
        <c:overlap val="-24"/>
        <c:axId val="255661056"/>
        <c:axId val="241425728"/>
      </c:barChart>
      <c:catAx>
        <c:axId val="2556610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41425728"/>
        <c:crosses val="autoZero"/>
        <c:auto val="1"/>
        <c:lblAlgn val="ctr"/>
        <c:lblOffset val="100"/>
        <c:noMultiLvlLbl val="0"/>
      </c:catAx>
      <c:valAx>
        <c:axId val="241425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5661056"/>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r>
              <a:rPr lang="es-CO" b="1"/>
              <a:t>CONSOLIDADO ESE X SEDE</a:t>
            </a:r>
          </a:p>
        </c:rich>
      </c:tx>
      <c:layout/>
      <c:overlay val="0"/>
      <c:spPr>
        <a:noFill/>
        <a:ln>
          <a:noFill/>
        </a:ln>
        <a:effectLst/>
      </c:spPr>
    </c:title>
    <c:autoTitleDeleted val="0"/>
    <c:plotArea>
      <c:layout/>
      <c:barChart>
        <c:barDir val="col"/>
        <c:grouping val="clustered"/>
        <c:varyColors val="0"/>
        <c:ser>
          <c:idx val="0"/>
          <c:order val="0"/>
          <c:tx>
            <c:strRef>
              <c:f>'11.6.1.S_UR'!$B$271</c:f>
              <c:strCache>
                <c:ptCount val="1"/>
                <c:pt idx="0">
                  <c:v>TOTAL CANAIMA</c:v>
                </c:pt>
              </c:strCache>
            </c:strRef>
          </c:tx>
          <c:spPr>
            <a:solidFill>
              <a:schemeClr val="accent2"/>
            </a:solidFill>
            <a:ln>
              <a:noFill/>
            </a:ln>
            <a:effectLst/>
          </c:spPr>
          <c:invertIfNegative val="0"/>
          <c:cat>
            <c:strRef>
              <c:f>'11.6.1.S_UR'!$C$269:$C$270</c:f>
              <c:strCache>
                <c:ptCount val="2"/>
                <c:pt idx="1">
                  <c:v>%CUMPLIMIENTO</c:v>
                </c:pt>
              </c:strCache>
            </c:strRef>
          </c:cat>
          <c:val>
            <c:numRef>
              <c:f>'11.6.1.S_UR'!$C$271</c:f>
              <c:numCache>
                <c:formatCode>0.00%</c:formatCode>
                <c:ptCount val="1"/>
                <c:pt idx="0">
                  <c:v>0</c:v>
                </c:pt>
              </c:numCache>
            </c:numRef>
          </c:val>
        </c:ser>
        <c:ser>
          <c:idx val="1"/>
          <c:order val="1"/>
          <c:tx>
            <c:strRef>
              <c:f>'11.6.1.S_UR'!$B$272</c:f>
              <c:strCache>
                <c:ptCount val="1"/>
                <c:pt idx="0">
                  <c:v>TOTAL IPC</c:v>
                </c:pt>
              </c:strCache>
            </c:strRef>
          </c:tx>
          <c:spPr>
            <a:solidFill>
              <a:schemeClr val="accent4"/>
            </a:solidFill>
            <a:ln>
              <a:noFill/>
            </a:ln>
            <a:effectLst/>
          </c:spPr>
          <c:invertIfNegative val="0"/>
          <c:cat>
            <c:strRef>
              <c:f>'11.6.1.S_UR'!$C$269:$C$270</c:f>
              <c:strCache>
                <c:ptCount val="2"/>
                <c:pt idx="1">
                  <c:v>%CUMPLIMIENTO</c:v>
                </c:pt>
              </c:strCache>
            </c:strRef>
          </c:cat>
          <c:val>
            <c:numRef>
              <c:f>'11.6.1.S_UR'!$C$272</c:f>
              <c:numCache>
                <c:formatCode>0.00%</c:formatCode>
                <c:ptCount val="1"/>
                <c:pt idx="0">
                  <c:v>0</c:v>
                </c:pt>
              </c:numCache>
            </c:numRef>
          </c:val>
        </c:ser>
        <c:ser>
          <c:idx val="2"/>
          <c:order val="2"/>
          <c:tx>
            <c:strRef>
              <c:f>'11.6.1.S_UR'!$B$273</c:f>
              <c:strCache>
                <c:ptCount val="1"/>
                <c:pt idx="0">
                  <c:v>TOTAL CAGUAN</c:v>
                </c:pt>
              </c:strCache>
            </c:strRef>
          </c:tx>
          <c:spPr>
            <a:solidFill>
              <a:schemeClr val="accent6"/>
            </a:solidFill>
            <a:ln>
              <a:noFill/>
            </a:ln>
            <a:effectLst/>
          </c:spPr>
          <c:invertIfNegative val="0"/>
          <c:cat>
            <c:strRef>
              <c:f>'11.6.1.S_UR'!$C$269:$C$270</c:f>
              <c:strCache>
                <c:ptCount val="2"/>
                <c:pt idx="1">
                  <c:v>%CUMPLIMIENTO</c:v>
                </c:pt>
              </c:strCache>
            </c:strRef>
          </c:cat>
          <c:val>
            <c:numRef>
              <c:f>'11.6.1.S_UR'!$C$273</c:f>
              <c:numCache>
                <c:formatCode>0.00%</c:formatCode>
                <c:ptCount val="1"/>
                <c:pt idx="0">
                  <c:v>0</c:v>
                </c:pt>
              </c:numCache>
            </c:numRef>
          </c:val>
        </c:ser>
        <c:ser>
          <c:idx val="3"/>
          <c:order val="3"/>
          <c:tx>
            <c:strRef>
              <c:f>'11.6.1.S_UR'!$B$274</c:f>
              <c:strCache>
                <c:ptCount val="1"/>
                <c:pt idx="0">
                  <c:v>TOTAL PALMAS</c:v>
                </c:pt>
              </c:strCache>
            </c:strRef>
          </c:tx>
          <c:spPr>
            <a:solidFill>
              <a:schemeClr val="accent2">
                <a:lumMod val="60000"/>
              </a:schemeClr>
            </a:solidFill>
            <a:ln>
              <a:noFill/>
            </a:ln>
            <a:effectLst/>
          </c:spPr>
          <c:invertIfNegative val="0"/>
          <c:cat>
            <c:strRef>
              <c:f>'11.6.1.S_UR'!$C$269:$C$270</c:f>
              <c:strCache>
                <c:ptCount val="2"/>
                <c:pt idx="1">
                  <c:v>%CUMPLIMIENTO</c:v>
                </c:pt>
              </c:strCache>
            </c:strRef>
          </c:cat>
          <c:val>
            <c:numRef>
              <c:f>'11.6.1.S_UR'!$C$274</c:f>
              <c:numCache>
                <c:formatCode>0.00%</c:formatCode>
                <c:ptCount val="1"/>
                <c:pt idx="0">
                  <c:v>0</c:v>
                </c:pt>
              </c:numCache>
            </c:numRef>
          </c:val>
        </c:ser>
        <c:ser>
          <c:idx val="4"/>
          <c:order val="4"/>
          <c:tx>
            <c:strRef>
              <c:f>'11.6.1.S_UR'!$B$275</c:f>
              <c:strCache>
                <c:ptCount val="1"/>
                <c:pt idx="0">
                  <c:v>TOTAL SIETE DE AGOSTO</c:v>
                </c:pt>
              </c:strCache>
            </c:strRef>
          </c:tx>
          <c:spPr>
            <a:solidFill>
              <a:schemeClr val="accent4">
                <a:lumMod val="60000"/>
              </a:schemeClr>
            </a:solidFill>
            <a:ln>
              <a:noFill/>
            </a:ln>
            <a:effectLst/>
          </c:spPr>
          <c:invertIfNegative val="0"/>
          <c:cat>
            <c:strRef>
              <c:f>'11.6.1.S_UR'!$C$269:$C$270</c:f>
              <c:strCache>
                <c:ptCount val="2"/>
                <c:pt idx="1">
                  <c:v>%CUMPLIMIENTO</c:v>
                </c:pt>
              </c:strCache>
            </c:strRef>
          </c:cat>
          <c:val>
            <c:numRef>
              <c:f>'11.6.1.S_UR'!$C$275</c:f>
              <c:numCache>
                <c:formatCode>0.00%</c:formatCode>
                <c:ptCount val="1"/>
                <c:pt idx="0">
                  <c:v>0</c:v>
                </c:pt>
              </c:numCache>
            </c:numRef>
          </c:val>
        </c:ser>
        <c:ser>
          <c:idx val="5"/>
          <c:order val="5"/>
          <c:tx>
            <c:strRef>
              <c:f>'11.6.1.S_UR'!$B$276</c:f>
              <c:strCache>
                <c:ptCount val="1"/>
                <c:pt idx="0">
                  <c:v>TOTAL VEGALARGA</c:v>
                </c:pt>
              </c:strCache>
            </c:strRef>
          </c:tx>
          <c:spPr>
            <a:solidFill>
              <a:schemeClr val="accent6">
                <a:lumMod val="60000"/>
              </a:schemeClr>
            </a:solidFill>
            <a:ln>
              <a:noFill/>
            </a:ln>
            <a:effectLst/>
          </c:spPr>
          <c:invertIfNegative val="0"/>
          <c:cat>
            <c:strRef>
              <c:f>'11.6.1.S_UR'!$C$269:$C$270</c:f>
              <c:strCache>
                <c:ptCount val="2"/>
                <c:pt idx="1">
                  <c:v>%CUMPLIMIENTO</c:v>
                </c:pt>
              </c:strCache>
            </c:strRef>
          </c:cat>
          <c:val>
            <c:numRef>
              <c:f>'11.6.1.S_UR'!$C$276</c:f>
              <c:numCache>
                <c:formatCode>0.00%</c:formatCode>
                <c:ptCount val="1"/>
                <c:pt idx="0">
                  <c:v>0</c:v>
                </c:pt>
              </c:numCache>
            </c:numRef>
          </c:val>
        </c:ser>
        <c:ser>
          <c:idx val="6"/>
          <c:order val="6"/>
          <c:tx>
            <c:strRef>
              <c:f>'11.6.1.S_UR'!$B$277</c:f>
              <c:strCache>
                <c:ptCount val="1"/>
                <c:pt idx="0">
                  <c:v>TOTAL GRANJAS</c:v>
                </c:pt>
              </c:strCache>
            </c:strRef>
          </c:tx>
          <c:spPr>
            <a:solidFill>
              <a:schemeClr val="accent2">
                <a:lumMod val="80000"/>
                <a:lumOff val="20000"/>
              </a:schemeClr>
            </a:solidFill>
            <a:ln>
              <a:noFill/>
            </a:ln>
            <a:effectLst/>
          </c:spPr>
          <c:invertIfNegative val="0"/>
          <c:cat>
            <c:strRef>
              <c:f>'11.6.1.S_UR'!$C$269:$C$270</c:f>
              <c:strCache>
                <c:ptCount val="2"/>
                <c:pt idx="1">
                  <c:v>%CUMPLIMIENTO</c:v>
                </c:pt>
              </c:strCache>
            </c:strRef>
          </c:cat>
          <c:val>
            <c:numRef>
              <c:f>'11.6.1.S_UR'!$C$277</c:f>
              <c:numCache>
                <c:formatCode>0.00%</c:formatCode>
                <c:ptCount val="1"/>
                <c:pt idx="0">
                  <c:v>0</c:v>
                </c:pt>
              </c:numCache>
            </c:numRef>
          </c:val>
        </c:ser>
        <c:ser>
          <c:idx val="7"/>
          <c:order val="7"/>
          <c:tx>
            <c:strRef>
              <c:f>'11.6.1.S_UR'!$B$278</c:f>
              <c:strCache>
                <c:ptCount val="1"/>
                <c:pt idx="0">
                  <c:v>TOTAL EDUARDO SANTOS</c:v>
                </c:pt>
              </c:strCache>
            </c:strRef>
          </c:tx>
          <c:spPr>
            <a:solidFill>
              <a:schemeClr val="accent4">
                <a:lumMod val="80000"/>
                <a:lumOff val="20000"/>
              </a:schemeClr>
            </a:solidFill>
            <a:ln>
              <a:noFill/>
            </a:ln>
            <a:effectLst/>
          </c:spPr>
          <c:invertIfNegative val="0"/>
          <c:cat>
            <c:strRef>
              <c:f>'11.6.1.S_UR'!$C$269:$C$270</c:f>
              <c:strCache>
                <c:ptCount val="2"/>
                <c:pt idx="1">
                  <c:v>%CUMPLIMIENTO</c:v>
                </c:pt>
              </c:strCache>
            </c:strRef>
          </c:cat>
          <c:val>
            <c:numRef>
              <c:f>'11.6.1.S_UR'!$C$278</c:f>
              <c:numCache>
                <c:formatCode>0.00%</c:formatCode>
                <c:ptCount val="1"/>
                <c:pt idx="0">
                  <c:v>0</c:v>
                </c:pt>
              </c:numCache>
            </c:numRef>
          </c:val>
        </c:ser>
        <c:ser>
          <c:idx val="8"/>
          <c:order val="8"/>
          <c:tx>
            <c:strRef>
              <c:f>'11.6.1.S_UR'!$B$279</c:f>
              <c:strCache>
                <c:ptCount val="1"/>
                <c:pt idx="0">
                  <c:v>TOTAL FORTALECILLAS</c:v>
                </c:pt>
              </c:strCache>
            </c:strRef>
          </c:tx>
          <c:spPr>
            <a:solidFill>
              <a:schemeClr val="accent6">
                <a:lumMod val="80000"/>
                <a:lumOff val="20000"/>
              </a:schemeClr>
            </a:solidFill>
            <a:ln>
              <a:noFill/>
            </a:ln>
            <a:effectLst/>
          </c:spPr>
          <c:invertIfNegative val="0"/>
          <c:cat>
            <c:strRef>
              <c:f>'11.6.1.S_UR'!$C$269:$C$270</c:f>
              <c:strCache>
                <c:ptCount val="2"/>
                <c:pt idx="1">
                  <c:v>%CUMPLIMIENTO</c:v>
                </c:pt>
              </c:strCache>
            </c:strRef>
          </c:cat>
          <c:val>
            <c:numRef>
              <c:f>'11.6.1.S_UR'!$C$279</c:f>
              <c:numCache>
                <c:formatCode>0.00%</c:formatCode>
                <c:ptCount val="1"/>
                <c:pt idx="0">
                  <c:v>0</c:v>
                </c:pt>
              </c:numCache>
            </c:numRef>
          </c:val>
        </c:ser>
        <c:ser>
          <c:idx val="9"/>
          <c:order val="9"/>
          <c:tx>
            <c:strRef>
              <c:f>'11.6.1.S_UR'!$B$280</c:f>
              <c:strCache>
                <c:ptCount val="1"/>
                <c:pt idx="0">
                  <c:v>TOTAL CAIMI</c:v>
                </c:pt>
              </c:strCache>
            </c:strRef>
          </c:tx>
          <c:spPr>
            <a:solidFill>
              <a:schemeClr val="accent2">
                <a:lumMod val="80000"/>
              </a:schemeClr>
            </a:solidFill>
            <a:ln>
              <a:noFill/>
            </a:ln>
            <a:effectLst/>
          </c:spPr>
          <c:invertIfNegative val="0"/>
          <c:cat>
            <c:strRef>
              <c:f>'11.6.1.S_UR'!$C$269:$C$270</c:f>
              <c:strCache>
                <c:ptCount val="2"/>
                <c:pt idx="1">
                  <c:v>%CUMPLIMIENTO</c:v>
                </c:pt>
              </c:strCache>
            </c:strRef>
          </c:cat>
          <c:val>
            <c:numRef>
              <c:f>'11.6.1.S_UR'!$C$280</c:f>
              <c:numCache>
                <c:formatCode>0.00%</c:formatCode>
                <c:ptCount val="1"/>
                <c:pt idx="0">
                  <c:v>0</c:v>
                </c:pt>
              </c:numCache>
            </c:numRef>
          </c:val>
        </c:ser>
        <c:ser>
          <c:idx val="10"/>
          <c:order val="10"/>
          <c:tx>
            <c:strRef>
              <c:f>'11.6.1.S_UR'!$B$281</c:f>
              <c:strCache>
                <c:ptCount val="1"/>
                <c:pt idx="0">
                  <c:v>TOTAL SAN LUIS</c:v>
                </c:pt>
              </c:strCache>
            </c:strRef>
          </c:tx>
          <c:spPr>
            <a:solidFill>
              <a:schemeClr val="accent4">
                <a:lumMod val="80000"/>
              </a:schemeClr>
            </a:solidFill>
            <a:ln>
              <a:noFill/>
            </a:ln>
            <a:effectLst/>
          </c:spPr>
          <c:invertIfNegative val="0"/>
          <c:cat>
            <c:strRef>
              <c:f>'11.6.1.S_UR'!$C$269:$C$270</c:f>
              <c:strCache>
                <c:ptCount val="2"/>
                <c:pt idx="1">
                  <c:v>%CUMPLIMIENTO</c:v>
                </c:pt>
              </c:strCache>
            </c:strRef>
          </c:cat>
          <c:val>
            <c:numRef>
              <c:f>'11.6.1.S_UR'!$C$281</c:f>
              <c:numCache>
                <c:formatCode>0.00%</c:formatCode>
                <c:ptCount val="1"/>
                <c:pt idx="0">
                  <c:v>0</c:v>
                </c:pt>
              </c:numCache>
            </c:numRef>
          </c:val>
        </c:ser>
        <c:dLbls>
          <c:showLegendKey val="0"/>
          <c:showVal val="0"/>
          <c:showCatName val="0"/>
          <c:showSerName val="0"/>
          <c:showPercent val="0"/>
          <c:showBubbleSize val="0"/>
        </c:dLbls>
        <c:gapWidth val="75"/>
        <c:overlap val="-25"/>
        <c:axId val="255762944"/>
        <c:axId val="255582784"/>
      </c:barChart>
      <c:catAx>
        <c:axId val="255762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5582784"/>
        <c:crosses val="autoZero"/>
        <c:auto val="1"/>
        <c:lblAlgn val="ctr"/>
        <c:lblOffset val="100"/>
        <c:noMultiLvlLbl val="0"/>
      </c:catAx>
      <c:valAx>
        <c:axId val="25558278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576294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Grupo atención inmediata</a:t>
            </a:r>
          </a:p>
        </c:rich>
      </c:tx>
      <c:layout/>
      <c:overlay val="0"/>
      <c:spPr>
        <a:noFill/>
        <a:ln>
          <a:noFill/>
        </a:ln>
        <a:effectLst/>
      </c:spPr>
    </c:title>
    <c:autoTitleDeleted val="0"/>
    <c:plotArea>
      <c:layout/>
      <c:barChart>
        <c:barDir val="bar"/>
        <c:grouping val="percentStacked"/>
        <c:varyColors val="0"/>
        <c:ser>
          <c:idx val="0"/>
          <c:order val="0"/>
          <c:tx>
            <c:v>C</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cat>
            <c:strRef>
              <c:f>Consolidado!$B$66:$B$68</c:f>
              <c:strCache>
                <c:ptCount val="3"/>
                <c:pt idx="0">
                  <c:v>Servicio de urgencias</c:v>
                </c:pt>
                <c:pt idx="1">
                  <c:v>Servicio de transporte asistencial</c:v>
                </c:pt>
                <c:pt idx="2">
                  <c:v>Servicio para la atención del parto</c:v>
                </c:pt>
              </c:strCache>
            </c:strRef>
          </c:cat>
          <c:val>
            <c:numRef>
              <c:f>Consolidado!$D$66:$D$68</c:f>
              <c:numCache>
                <c:formatCode>General</c:formatCode>
                <c:ptCount val="3"/>
                <c:pt idx="0">
                  <c:v>0</c:v>
                </c:pt>
                <c:pt idx="1">
                  <c:v>0</c:v>
                </c:pt>
                <c:pt idx="2">
                  <c:v>0</c:v>
                </c:pt>
              </c:numCache>
            </c:numRef>
          </c:val>
          <c:extLst/>
        </c:ser>
        <c:ser>
          <c:idx val="1"/>
          <c:order val="1"/>
          <c:tx>
            <c:v>NC</c:v>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cat>
            <c:strRef>
              <c:f>Consolidado!$B$66:$B$68</c:f>
              <c:strCache>
                <c:ptCount val="3"/>
                <c:pt idx="0">
                  <c:v>Servicio de urgencias</c:v>
                </c:pt>
                <c:pt idx="1">
                  <c:v>Servicio de transporte asistencial</c:v>
                </c:pt>
                <c:pt idx="2">
                  <c:v>Servicio para la atención del parto</c:v>
                </c:pt>
              </c:strCache>
            </c:strRef>
          </c:cat>
          <c:val>
            <c:numRef>
              <c:f>Consolidado!$E$66:$E$68</c:f>
              <c:numCache>
                <c:formatCode>General</c:formatCode>
                <c:ptCount val="3"/>
                <c:pt idx="0">
                  <c:v>0</c:v>
                </c:pt>
                <c:pt idx="1">
                  <c:v>0</c:v>
                </c:pt>
                <c:pt idx="2">
                  <c:v>0</c:v>
                </c:pt>
              </c:numCache>
            </c:numRef>
          </c:val>
          <c:extLst/>
        </c:ser>
        <c:ser>
          <c:idx val="2"/>
          <c:order val="2"/>
          <c:tx>
            <c:v>NA</c:v>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cat>
            <c:strRef>
              <c:f>Consolidado!$B$66:$B$68</c:f>
              <c:strCache>
                <c:ptCount val="3"/>
                <c:pt idx="0">
                  <c:v>Servicio de urgencias</c:v>
                </c:pt>
                <c:pt idx="1">
                  <c:v>Servicio de transporte asistencial</c:v>
                </c:pt>
                <c:pt idx="2">
                  <c:v>Servicio para la atención del parto</c:v>
                </c:pt>
              </c:strCache>
            </c:strRef>
          </c:cat>
          <c:val>
            <c:numRef>
              <c:f>Consolidado!$F$66:$F$68</c:f>
              <c:numCache>
                <c:formatCode>General</c:formatCode>
                <c:ptCount val="3"/>
                <c:pt idx="0">
                  <c:v>0</c:v>
                </c:pt>
                <c:pt idx="1">
                  <c:v>0</c:v>
                </c:pt>
                <c:pt idx="2">
                  <c:v>0</c:v>
                </c:pt>
              </c:numCache>
            </c:numRef>
          </c:val>
          <c:extLst/>
        </c:ser>
        <c:dLbls>
          <c:showLegendKey val="0"/>
          <c:showVal val="0"/>
          <c:showCatName val="0"/>
          <c:showSerName val="0"/>
          <c:showPercent val="0"/>
          <c:showBubbleSize val="0"/>
        </c:dLbls>
        <c:gapWidth val="150"/>
        <c:overlap val="100"/>
        <c:axId val="222005248"/>
        <c:axId val="200759488"/>
      </c:barChart>
      <c:catAx>
        <c:axId val="222005248"/>
        <c:scaling>
          <c:orientation val="maxMin"/>
        </c:scaling>
        <c:delete val="0"/>
        <c:axPos val="l"/>
        <c:title>
          <c:tx>
            <c:rich>
              <a:bodyPr rot="-54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rich>
          </c:tx>
          <c:layout/>
          <c:overlay val="0"/>
          <c:spPr>
            <a:noFill/>
            <a:ln>
              <a:noFill/>
            </a:ln>
            <a:effectLst/>
          </c:sp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dk1"/>
                </a:solidFill>
                <a:latin typeface="+mn-lt"/>
                <a:ea typeface="+mn-ea"/>
                <a:cs typeface="+mn-cs"/>
              </a:defRPr>
            </a:pPr>
            <a:endParaRPr lang="es-CO"/>
          </a:p>
        </c:txPr>
        <c:crossAx val="200759488"/>
        <c:crosses val="autoZero"/>
        <c:auto val="1"/>
        <c:lblAlgn val="ctr"/>
        <c:lblOffset val="100"/>
        <c:noMultiLvlLbl val="1"/>
      </c:catAx>
      <c:valAx>
        <c:axId val="2007594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rich>
          </c:tx>
          <c:layout/>
          <c:overlay val="0"/>
          <c:spPr>
            <a:noFill/>
            <a:ln>
              <a:noFill/>
            </a:ln>
            <a:effectLst/>
          </c:spPr>
        </c:title>
        <c:numFmt formatCode="0%"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dk1"/>
                </a:solidFill>
                <a:latin typeface="+mn-lt"/>
                <a:ea typeface="+mn-ea"/>
                <a:cs typeface="+mn-cs"/>
              </a:defRPr>
            </a:pPr>
            <a:endParaRPr lang="es-CO"/>
          </a:p>
        </c:txPr>
        <c:crossAx val="222005248"/>
        <c:crosses val="max"/>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zero"/>
    <c:showDLblsOverMax val="1"/>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Grupo de atención inmediata</a:t>
            </a:r>
          </a:p>
        </c:rich>
      </c:tx>
      <c:layout/>
      <c:overlay val="0"/>
      <c:spPr>
        <a:noFill/>
        <a:ln>
          <a:noFill/>
        </a:ln>
        <a:effectLst/>
      </c:spPr>
    </c:title>
    <c:autoTitleDeleted val="0"/>
    <c:plotArea>
      <c:layout/>
      <c:barChart>
        <c:barDir val="col"/>
        <c:grouping val="clustered"/>
        <c:varyColors val="0"/>
        <c:ser>
          <c:idx val="0"/>
          <c:order val="0"/>
          <c:tx>
            <c:strRef>
              <c:f>'11.6.2.S_TR_AS'!$B$300</c:f>
              <c:strCache>
                <c:ptCount val="1"/>
                <c:pt idx="0">
                  <c:v>CUMPLE </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'11.6.2.S_TR_AS'!$C$298</c:f>
              <c:strCache>
                <c:ptCount val="1"/>
                <c:pt idx="0">
                  <c:v>Cant</c:v>
                </c:pt>
              </c:strCache>
            </c:strRef>
          </c:cat>
          <c:val>
            <c:numRef>
              <c:f>'11.6.2.S_TR_AS'!$C$300</c:f>
              <c:numCache>
                <c:formatCode>General</c:formatCode>
                <c:ptCount val="1"/>
                <c:pt idx="0">
                  <c:v>0</c:v>
                </c:pt>
              </c:numCache>
            </c:numRef>
          </c:val>
        </c:ser>
        <c:ser>
          <c:idx val="1"/>
          <c:order val="1"/>
          <c:tx>
            <c:strRef>
              <c:f>'11.6.2.S_TR_AS'!$B$301</c:f>
              <c:strCache>
                <c:ptCount val="1"/>
                <c:pt idx="0">
                  <c:v>NO CUMPLE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'11.6.2.S_TR_AS'!$C$298</c:f>
              <c:strCache>
                <c:ptCount val="1"/>
                <c:pt idx="0">
                  <c:v>Cant</c:v>
                </c:pt>
              </c:strCache>
            </c:strRef>
          </c:cat>
          <c:val>
            <c:numRef>
              <c:f>'11.6.2.S_TR_AS'!$C$301</c:f>
              <c:numCache>
                <c:formatCode>General</c:formatCode>
                <c:ptCount val="1"/>
                <c:pt idx="0">
                  <c:v>0</c:v>
                </c:pt>
              </c:numCache>
            </c:numRef>
          </c:val>
        </c:ser>
        <c:dLbls>
          <c:showLegendKey val="0"/>
          <c:showVal val="1"/>
          <c:showCatName val="0"/>
          <c:showSerName val="0"/>
          <c:showPercent val="0"/>
          <c:showBubbleSize val="0"/>
        </c:dLbls>
        <c:gapWidth val="150"/>
        <c:overlap val="-25"/>
        <c:axId val="255977984"/>
        <c:axId val="255587392"/>
      </c:barChart>
      <c:catAx>
        <c:axId val="2559779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5587392"/>
        <c:crosses val="autoZero"/>
        <c:auto val="1"/>
        <c:lblAlgn val="ctr"/>
        <c:lblOffset val="100"/>
        <c:noMultiLvlLbl val="0"/>
      </c:catAx>
      <c:valAx>
        <c:axId val="255587392"/>
        <c:scaling>
          <c:orientation val="minMax"/>
        </c:scaling>
        <c:delete val="1"/>
        <c:axPos val="l"/>
        <c:numFmt formatCode="General" sourceLinked="1"/>
        <c:majorTickMark val="none"/>
        <c:minorTickMark val="none"/>
        <c:tickLblPos val="nextTo"/>
        <c:crossAx val="255977984"/>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'11.6.2.S_TR_AS'!$B$310</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'11.6.2.S_TR_AS'!$C$308:$C$309</c:f>
              <c:strCache>
                <c:ptCount val="2"/>
                <c:pt idx="1">
                  <c:v>%CUMPLIMIENTO</c:v>
                </c:pt>
              </c:strCache>
            </c:strRef>
          </c:cat>
          <c:val>
            <c:numRef>
              <c:f>'11.6.2.S_TR_AS'!$C$310</c:f>
              <c:numCache>
                <c:formatCode>0.00%</c:formatCode>
                <c:ptCount val="1"/>
                <c:pt idx="0">
                  <c:v>0</c:v>
                </c:pt>
              </c:numCache>
            </c:numRef>
          </c:val>
        </c:ser>
        <c:ser>
          <c:idx val="1"/>
          <c:order val="1"/>
          <c:tx>
            <c:strRef>
              <c:f>'11.6.2.S_TR_AS'!$B$311</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'11.6.2.S_TR_AS'!$C$308:$C$309</c:f>
              <c:strCache>
                <c:ptCount val="2"/>
                <c:pt idx="1">
                  <c:v>%CUMPLIMIENTO</c:v>
                </c:pt>
              </c:strCache>
            </c:strRef>
          </c:cat>
          <c:val>
            <c:numRef>
              <c:f>'11.6.2.S_TR_AS'!$C$311</c:f>
              <c:numCache>
                <c:formatCode>0.00%</c:formatCode>
                <c:ptCount val="1"/>
                <c:pt idx="0">
                  <c:v>0</c:v>
                </c:pt>
              </c:numCache>
            </c:numRef>
          </c:val>
        </c:ser>
        <c:ser>
          <c:idx val="2"/>
          <c:order val="2"/>
          <c:tx>
            <c:strRef>
              <c:f>'11.6.2.S_TR_AS'!$B$312</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'11.6.2.S_TR_AS'!$C$308:$C$309</c:f>
              <c:strCache>
                <c:ptCount val="2"/>
                <c:pt idx="1">
                  <c:v>%CUMPLIMIENTO</c:v>
                </c:pt>
              </c:strCache>
            </c:strRef>
          </c:cat>
          <c:val>
            <c:numRef>
              <c:f>'11.6.2.S_TR_AS'!$C$312</c:f>
              <c:numCache>
                <c:formatCode>0.00%</c:formatCode>
                <c:ptCount val="1"/>
                <c:pt idx="0">
                  <c:v>0</c:v>
                </c:pt>
              </c:numCache>
            </c:numRef>
          </c:val>
        </c:ser>
        <c:ser>
          <c:idx val="3"/>
          <c:order val="3"/>
          <c:tx>
            <c:strRef>
              <c:f>'11.6.2.S_TR_AS'!$B$313</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'11.6.2.S_TR_AS'!$C$308:$C$309</c:f>
              <c:strCache>
                <c:ptCount val="2"/>
                <c:pt idx="1">
                  <c:v>%CUMPLIMIENTO</c:v>
                </c:pt>
              </c:strCache>
            </c:strRef>
          </c:cat>
          <c:val>
            <c:numRef>
              <c:f>'11.6.2.S_TR_AS'!$C$313</c:f>
              <c:numCache>
                <c:formatCode>0.00%</c:formatCode>
                <c:ptCount val="1"/>
                <c:pt idx="0">
                  <c:v>0</c:v>
                </c:pt>
              </c:numCache>
            </c:numRef>
          </c:val>
        </c:ser>
        <c:ser>
          <c:idx val="4"/>
          <c:order val="4"/>
          <c:tx>
            <c:strRef>
              <c:f>'11.6.2.S_TR_AS'!$B$314</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'11.6.2.S_TR_AS'!$C$308:$C$309</c:f>
              <c:strCache>
                <c:ptCount val="2"/>
                <c:pt idx="1">
                  <c:v>%CUMPLIMIENTO</c:v>
                </c:pt>
              </c:strCache>
            </c:strRef>
          </c:cat>
          <c:val>
            <c:numRef>
              <c:f>'11.6.2.S_TR_AS'!$C$314</c:f>
              <c:numCache>
                <c:formatCode>0.00%</c:formatCode>
                <c:ptCount val="1"/>
                <c:pt idx="0">
                  <c:v>0</c:v>
                </c:pt>
              </c:numCache>
            </c:numRef>
          </c:val>
        </c:ser>
        <c:ser>
          <c:idx val="5"/>
          <c:order val="5"/>
          <c:tx>
            <c:strRef>
              <c:f>'11.6.2.S_TR_AS'!$B$315</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'11.6.2.S_TR_AS'!$C$308:$C$309</c:f>
              <c:strCache>
                <c:ptCount val="2"/>
                <c:pt idx="1">
                  <c:v>%CUMPLIMIENTO</c:v>
                </c:pt>
              </c:strCache>
            </c:strRef>
          </c:cat>
          <c:val>
            <c:numRef>
              <c:f>'11.6.2.S_TR_AS'!$C$315</c:f>
              <c:numCache>
                <c:formatCode>0.00%</c:formatCode>
                <c:ptCount val="1"/>
                <c:pt idx="0">
                  <c:v>0</c:v>
                </c:pt>
              </c:numCache>
            </c:numRef>
          </c:val>
        </c:ser>
        <c:ser>
          <c:idx val="6"/>
          <c:order val="6"/>
          <c:tx>
            <c:strRef>
              <c:f>'11.6.2.S_TR_AS'!$B$316</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'11.6.2.S_TR_AS'!$C$308:$C$309</c:f>
              <c:strCache>
                <c:ptCount val="2"/>
                <c:pt idx="1">
                  <c:v>%CUMPLIMIENTO</c:v>
                </c:pt>
              </c:strCache>
            </c:strRef>
          </c:cat>
          <c:val>
            <c:numRef>
              <c:f>'11.6.2.S_TR_AS'!$C$316</c:f>
              <c:numCache>
                <c:formatCode>0.00%</c:formatCode>
                <c:ptCount val="1"/>
                <c:pt idx="0">
                  <c:v>0</c:v>
                </c:pt>
              </c:numCache>
            </c:numRef>
          </c:val>
        </c:ser>
        <c:ser>
          <c:idx val="7"/>
          <c:order val="7"/>
          <c:tx>
            <c:strRef>
              <c:f>'11.6.2.S_TR_AS'!$B$317</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'11.6.2.S_TR_AS'!$C$308:$C$309</c:f>
              <c:strCache>
                <c:ptCount val="2"/>
                <c:pt idx="1">
                  <c:v>%CUMPLIMIENTO</c:v>
                </c:pt>
              </c:strCache>
            </c:strRef>
          </c:cat>
          <c:val>
            <c:numRef>
              <c:f>'11.6.2.S_TR_AS'!$C$317</c:f>
              <c:numCache>
                <c:formatCode>0.00%</c:formatCode>
                <c:ptCount val="1"/>
                <c:pt idx="0">
                  <c:v>0</c:v>
                </c:pt>
              </c:numCache>
            </c:numRef>
          </c:val>
        </c:ser>
        <c:ser>
          <c:idx val="8"/>
          <c:order val="8"/>
          <c:tx>
            <c:strRef>
              <c:f>'11.6.2.S_TR_AS'!$B$318</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'11.6.2.S_TR_AS'!$C$308:$C$309</c:f>
              <c:strCache>
                <c:ptCount val="2"/>
                <c:pt idx="1">
                  <c:v>%CUMPLIMIENTO</c:v>
                </c:pt>
              </c:strCache>
            </c:strRef>
          </c:cat>
          <c:val>
            <c:numRef>
              <c:f>'11.6.2.S_TR_AS'!$C$318</c:f>
              <c:numCache>
                <c:formatCode>0.00%</c:formatCode>
                <c:ptCount val="1"/>
                <c:pt idx="0">
                  <c:v>0</c:v>
                </c:pt>
              </c:numCache>
            </c:numRef>
          </c:val>
        </c:ser>
        <c:ser>
          <c:idx val="9"/>
          <c:order val="9"/>
          <c:tx>
            <c:strRef>
              <c:f>'11.6.2.S_TR_AS'!$B$319</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'11.6.2.S_TR_AS'!$C$308:$C$309</c:f>
              <c:strCache>
                <c:ptCount val="2"/>
                <c:pt idx="1">
                  <c:v>%CUMPLIMIENTO</c:v>
                </c:pt>
              </c:strCache>
            </c:strRef>
          </c:cat>
          <c:val>
            <c:numRef>
              <c:f>'11.6.2.S_TR_AS'!$C$319</c:f>
              <c:numCache>
                <c:formatCode>0.00%</c:formatCode>
                <c:ptCount val="1"/>
                <c:pt idx="0">
                  <c:v>0</c:v>
                </c:pt>
              </c:numCache>
            </c:numRef>
          </c:val>
        </c:ser>
        <c:ser>
          <c:idx val="10"/>
          <c:order val="10"/>
          <c:tx>
            <c:strRef>
              <c:f>'11.6.2.S_TR_AS'!$B$320</c:f>
              <c:strCache>
                <c:ptCount val="1"/>
                <c:pt idx="0">
                  <c:v>TOTAL SAN LUIS</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'11.6.2.S_TR_AS'!$C$308:$C$309</c:f>
              <c:strCache>
                <c:ptCount val="2"/>
                <c:pt idx="1">
                  <c:v>%CUMPLIMIENTO</c:v>
                </c:pt>
              </c:strCache>
            </c:strRef>
          </c:cat>
          <c:val>
            <c:numRef>
              <c:f>'11.6.2.S_TR_AS'!$C$320</c:f>
              <c:numCache>
                <c:formatCode>0.00%</c:formatCode>
                <c:ptCount val="1"/>
                <c:pt idx="0">
                  <c:v>0</c:v>
                </c:pt>
              </c:numCache>
            </c:numRef>
          </c:val>
        </c:ser>
        <c:dLbls>
          <c:showLegendKey val="0"/>
          <c:showVal val="0"/>
          <c:showCatName val="0"/>
          <c:showSerName val="0"/>
          <c:showPercent val="0"/>
          <c:showBubbleSize val="0"/>
        </c:dLbls>
        <c:gapWidth val="100"/>
        <c:overlap val="-24"/>
        <c:axId val="255981056"/>
        <c:axId val="255589696"/>
      </c:barChart>
      <c:catAx>
        <c:axId val="2559810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5589696"/>
        <c:crosses val="autoZero"/>
        <c:auto val="1"/>
        <c:lblAlgn val="ctr"/>
        <c:lblOffset val="100"/>
        <c:noMultiLvlLbl val="0"/>
      </c:catAx>
      <c:valAx>
        <c:axId val="2555896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59810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Servicio para la atención del parto</a:t>
            </a:r>
          </a:p>
        </c:rich>
      </c:tx>
      <c:layout/>
      <c:overlay val="0"/>
      <c:spPr>
        <a:noFill/>
        <a:ln>
          <a:noFill/>
        </a:ln>
        <a:effectLst/>
      </c:spPr>
    </c:title>
    <c:autoTitleDeleted val="0"/>
    <c:plotArea>
      <c:layout/>
      <c:barChart>
        <c:barDir val="col"/>
        <c:grouping val="clustered"/>
        <c:varyColors val="0"/>
        <c:ser>
          <c:idx val="0"/>
          <c:order val="0"/>
          <c:tx>
            <c:strRef>
              <c:f>'11.6.4.S_A.parto'!$B$232</c:f>
              <c:strCache>
                <c:ptCount val="1"/>
                <c:pt idx="0">
                  <c:v>CUMPLE </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'11.6.4.S_A.parto'!$C$230</c:f>
              <c:strCache>
                <c:ptCount val="1"/>
                <c:pt idx="0">
                  <c:v>Cant</c:v>
                </c:pt>
              </c:strCache>
            </c:strRef>
          </c:cat>
          <c:val>
            <c:numRef>
              <c:f>'11.6.4.S_A.parto'!$C$232</c:f>
              <c:numCache>
                <c:formatCode>General</c:formatCode>
                <c:ptCount val="1"/>
                <c:pt idx="0">
                  <c:v>0</c:v>
                </c:pt>
              </c:numCache>
            </c:numRef>
          </c:val>
        </c:ser>
        <c:ser>
          <c:idx val="1"/>
          <c:order val="1"/>
          <c:tx>
            <c:strRef>
              <c:f>'11.6.4.S_A.parto'!$B$233</c:f>
              <c:strCache>
                <c:ptCount val="1"/>
                <c:pt idx="0">
                  <c:v>NO CUMPLE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'11.6.4.S_A.parto'!$C$230</c:f>
              <c:strCache>
                <c:ptCount val="1"/>
                <c:pt idx="0">
                  <c:v>Cant</c:v>
                </c:pt>
              </c:strCache>
            </c:strRef>
          </c:cat>
          <c:val>
            <c:numRef>
              <c:f>'11.6.4.S_A.parto'!$C$233</c:f>
              <c:numCache>
                <c:formatCode>General</c:formatCode>
                <c:ptCount val="1"/>
                <c:pt idx="0">
                  <c:v>0</c:v>
                </c:pt>
              </c:numCache>
            </c:numRef>
          </c:val>
        </c:ser>
        <c:dLbls>
          <c:showLegendKey val="0"/>
          <c:showVal val="0"/>
          <c:showCatName val="0"/>
          <c:showSerName val="0"/>
          <c:showPercent val="0"/>
          <c:showBubbleSize val="0"/>
        </c:dLbls>
        <c:gapWidth val="100"/>
        <c:overlap val="-24"/>
        <c:axId val="256251392"/>
        <c:axId val="256044992"/>
      </c:barChart>
      <c:catAx>
        <c:axId val="256251392"/>
        <c:scaling>
          <c:orientation val="minMax"/>
        </c:scaling>
        <c:delete val="1"/>
        <c:axPos val="b"/>
        <c:numFmt formatCode="General" sourceLinked="1"/>
        <c:majorTickMark val="none"/>
        <c:minorTickMark val="none"/>
        <c:tickLblPos val="nextTo"/>
        <c:crossAx val="256044992"/>
        <c:crosses val="autoZero"/>
        <c:auto val="1"/>
        <c:lblAlgn val="ctr"/>
        <c:lblOffset val="100"/>
        <c:noMultiLvlLbl val="0"/>
      </c:catAx>
      <c:valAx>
        <c:axId val="2560449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6251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r>
              <a:rPr lang="es-CO"/>
              <a:t>CONSOLIDADO ESE X SEDE</a:t>
            </a:r>
          </a:p>
        </c:rich>
      </c:tx>
      <c:layout/>
      <c:overlay val="0"/>
      <c:spPr>
        <a:noFill/>
        <a:ln>
          <a:noFill/>
        </a:ln>
        <a:effectLst/>
      </c:spPr>
    </c:title>
    <c:autoTitleDeleted val="0"/>
    <c:plotArea>
      <c:layout/>
      <c:barChart>
        <c:barDir val="col"/>
        <c:grouping val="clustered"/>
        <c:varyColors val="0"/>
        <c:ser>
          <c:idx val="0"/>
          <c:order val="0"/>
          <c:tx>
            <c:strRef>
              <c:f>'11.6.4.S_A.parto'!$B$242</c:f>
              <c:strCache>
                <c:ptCount val="1"/>
                <c:pt idx="0">
                  <c:v>TOTAL CANAIMA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'11.6.4.S_A.parto'!$C$240:$C$241</c:f>
              <c:strCache>
                <c:ptCount val="2"/>
                <c:pt idx="1">
                  <c:v>%CUMPLIMIENTO</c:v>
                </c:pt>
              </c:strCache>
            </c:strRef>
          </c:cat>
          <c:val>
            <c:numRef>
              <c:f>'11.6.4.S_A.parto'!$C$242</c:f>
              <c:numCache>
                <c:formatCode>0.00%</c:formatCode>
                <c:ptCount val="1"/>
                <c:pt idx="0">
                  <c:v>0</c:v>
                </c:pt>
              </c:numCache>
            </c:numRef>
          </c:val>
        </c:ser>
        <c:ser>
          <c:idx val="1"/>
          <c:order val="1"/>
          <c:tx>
            <c:strRef>
              <c:f>'11.6.4.S_A.parto'!$B$243</c:f>
              <c:strCache>
                <c:ptCount val="1"/>
                <c:pt idx="0">
                  <c:v>TOTAL IPC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'11.6.4.S_A.parto'!$C$240:$C$241</c:f>
              <c:strCache>
                <c:ptCount val="2"/>
                <c:pt idx="1">
                  <c:v>%CUMPLIMIENTO</c:v>
                </c:pt>
              </c:strCache>
            </c:strRef>
          </c:cat>
          <c:val>
            <c:numRef>
              <c:f>'11.6.4.S_A.parto'!$C$243</c:f>
              <c:numCache>
                <c:formatCode>0.00%</c:formatCode>
                <c:ptCount val="1"/>
                <c:pt idx="0">
                  <c:v>0</c:v>
                </c:pt>
              </c:numCache>
            </c:numRef>
          </c:val>
        </c:ser>
        <c:ser>
          <c:idx val="2"/>
          <c:order val="2"/>
          <c:tx>
            <c:strRef>
              <c:f>'11.6.4.S_A.parto'!$B$244</c:f>
              <c:strCache>
                <c:ptCount val="1"/>
                <c:pt idx="0">
                  <c:v>TOTAL CAGUAN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'11.6.4.S_A.parto'!$C$240:$C$241</c:f>
              <c:strCache>
                <c:ptCount val="2"/>
                <c:pt idx="1">
                  <c:v>%CUMPLIMIENTO</c:v>
                </c:pt>
              </c:strCache>
            </c:strRef>
          </c:cat>
          <c:val>
            <c:numRef>
              <c:f>'11.6.4.S_A.parto'!$C$244</c:f>
              <c:numCache>
                <c:formatCode>0.00%</c:formatCode>
                <c:ptCount val="1"/>
                <c:pt idx="0">
                  <c:v>0</c:v>
                </c:pt>
              </c:numCache>
            </c:numRef>
          </c:val>
        </c:ser>
        <c:ser>
          <c:idx val="3"/>
          <c:order val="3"/>
          <c:tx>
            <c:strRef>
              <c:f>'11.6.4.S_A.parto'!$B$245</c:f>
              <c:strCache>
                <c:ptCount val="1"/>
                <c:pt idx="0">
                  <c:v>TOTAL PALMAS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'11.6.4.S_A.parto'!$C$240:$C$241</c:f>
              <c:strCache>
                <c:ptCount val="2"/>
                <c:pt idx="1">
                  <c:v>%CUMPLIMIENTO</c:v>
                </c:pt>
              </c:strCache>
            </c:strRef>
          </c:cat>
          <c:val>
            <c:numRef>
              <c:f>'11.6.4.S_A.parto'!$C$245</c:f>
              <c:numCache>
                <c:formatCode>0.00%</c:formatCode>
                <c:ptCount val="1"/>
                <c:pt idx="0">
                  <c:v>0</c:v>
                </c:pt>
              </c:numCache>
            </c:numRef>
          </c:val>
        </c:ser>
        <c:ser>
          <c:idx val="4"/>
          <c:order val="4"/>
          <c:tx>
            <c:strRef>
              <c:f>'11.6.4.S_A.parto'!$B$246</c:f>
              <c:strCache>
                <c:ptCount val="1"/>
                <c:pt idx="0">
                  <c:v>TOTAL SIETE DE AGOSTO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'11.6.4.S_A.parto'!$C$240:$C$241</c:f>
              <c:strCache>
                <c:ptCount val="2"/>
                <c:pt idx="1">
                  <c:v>%CUMPLIMIENTO</c:v>
                </c:pt>
              </c:strCache>
            </c:strRef>
          </c:cat>
          <c:val>
            <c:numRef>
              <c:f>'11.6.4.S_A.parto'!$C$246</c:f>
              <c:numCache>
                <c:formatCode>0.00%</c:formatCode>
                <c:ptCount val="1"/>
                <c:pt idx="0">
                  <c:v>0</c:v>
                </c:pt>
              </c:numCache>
            </c:numRef>
          </c:val>
        </c:ser>
        <c:ser>
          <c:idx val="5"/>
          <c:order val="5"/>
          <c:tx>
            <c:strRef>
              <c:f>'11.6.4.S_A.parto'!$B$247</c:f>
              <c:strCache>
                <c:ptCount val="1"/>
                <c:pt idx="0">
                  <c:v>TOTAL VEGALARGA</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'11.6.4.S_A.parto'!$C$240:$C$241</c:f>
              <c:strCache>
                <c:ptCount val="2"/>
                <c:pt idx="1">
                  <c:v>%CUMPLIMIENTO</c:v>
                </c:pt>
              </c:strCache>
            </c:strRef>
          </c:cat>
          <c:val>
            <c:numRef>
              <c:f>'11.6.4.S_A.parto'!$C$247</c:f>
              <c:numCache>
                <c:formatCode>0.00%</c:formatCode>
                <c:ptCount val="1"/>
                <c:pt idx="0">
                  <c:v>0</c:v>
                </c:pt>
              </c:numCache>
            </c:numRef>
          </c:val>
        </c:ser>
        <c:ser>
          <c:idx val="6"/>
          <c:order val="6"/>
          <c:tx>
            <c:strRef>
              <c:f>'11.6.4.S_A.parto'!$B$248</c:f>
              <c:strCache>
                <c:ptCount val="1"/>
                <c:pt idx="0">
                  <c:v>TOTAL GRANJAS</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'11.6.4.S_A.parto'!$C$240:$C$241</c:f>
              <c:strCache>
                <c:ptCount val="2"/>
                <c:pt idx="1">
                  <c:v>%CUMPLIMIENTO</c:v>
                </c:pt>
              </c:strCache>
            </c:strRef>
          </c:cat>
          <c:val>
            <c:numRef>
              <c:f>'11.6.4.S_A.parto'!$C$248</c:f>
              <c:numCache>
                <c:formatCode>0.00%</c:formatCode>
                <c:ptCount val="1"/>
                <c:pt idx="0">
                  <c:v>0</c:v>
                </c:pt>
              </c:numCache>
            </c:numRef>
          </c:val>
        </c:ser>
        <c:ser>
          <c:idx val="7"/>
          <c:order val="7"/>
          <c:tx>
            <c:strRef>
              <c:f>'11.6.4.S_A.parto'!$B$249</c:f>
              <c:strCache>
                <c:ptCount val="1"/>
                <c:pt idx="0">
                  <c:v>TOTAL EDUARDO SANTOS</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'11.6.4.S_A.parto'!$C$240:$C$241</c:f>
              <c:strCache>
                <c:ptCount val="2"/>
                <c:pt idx="1">
                  <c:v>%CUMPLIMIENTO</c:v>
                </c:pt>
              </c:strCache>
            </c:strRef>
          </c:cat>
          <c:val>
            <c:numRef>
              <c:f>'11.6.4.S_A.parto'!$C$249</c:f>
              <c:numCache>
                <c:formatCode>0.00%</c:formatCode>
                <c:ptCount val="1"/>
                <c:pt idx="0">
                  <c:v>0</c:v>
                </c:pt>
              </c:numCache>
            </c:numRef>
          </c:val>
        </c:ser>
        <c:ser>
          <c:idx val="8"/>
          <c:order val="8"/>
          <c:tx>
            <c:strRef>
              <c:f>'11.6.4.S_A.parto'!$B$250</c:f>
              <c:strCache>
                <c:ptCount val="1"/>
                <c:pt idx="0">
                  <c:v>TOTAL FORTALECILLAS</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'11.6.4.S_A.parto'!$C$240:$C$241</c:f>
              <c:strCache>
                <c:ptCount val="2"/>
                <c:pt idx="1">
                  <c:v>%CUMPLIMIENTO</c:v>
                </c:pt>
              </c:strCache>
            </c:strRef>
          </c:cat>
          <c:val>
            <c:numRef>
              <c:f>'11.6.4.S_A.parto'!$C$250</c:f>
              <c:numCache>
                <c:formatCode>0.00%</c:formatCode>
                <c:ptCount val="1"/>
                <c:pt idx="0">
                  <c:v>0</c:v>
                </c:pt>
              </c:numCache>
            </c:numRef>
          </c:val>
        </c:ser>
        <c:ser>
          <c:idx val="9"/>
          <c:order val="9"/>
          <c:tx>
            <c:strRef>
              <c:f>'11.6.4.S_A.parto'!$B$251</c:f>
              <c:strCache>
                <c:ptCount val="1"/>
                <c:pt idx="0">
                  <c:v>TOTAL CAIMI</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'11.6.4.S_A.parto'!$C$240:$C$241</c:f>
              <c:strCache>
                <c:ptCount val="2"/>
                <c:pt idx="1">
                  <c:v>%CUMPLIMIENTO</c:v>
                </c:pt>
              </c:strCache>
            </c:strRef>
          </c:cat>
          <c:val>
            <c:numRef>
              <c:f>'11.6.4.S_A.parto'!$C$251</c:f>
              <c:numCache>
                <c:formatCode>0.00%</c:formatCode>
                <c:ptCount val="1"/>
                <c:pt idx="0">
                  <c:v>0</c:v>
                </c:pt>
              </c:numCache>
            </c:numRef>
          </c:val>
        </c:ser>
        <c:ser>
          <c:idx val="10"/>
          <c:order val="10"/>
          <c:tx>
            <c:strRef>
              <c:f>'11.6.4.S_A.parto'!$B$252</c:f>
              <c:strCache>
                <c:ptCount val="1"/>
                <c:pt idx="0">
                  <c:v>TOTAL SAN LUIS</c:v>
                </c:pt>
              </c:strCache>
            </c:strRef>
          </c:tx>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'11.6.4.S_A.parto'!$C$240:$C$241</c:f>
              <c:strCache>
                <c:ptCount val="2"/>
                <c:pt idx="1">
                  <c:v>%CUMPLIMIENTO</c:v>
                </c:pt>
              </c:strCache>
            </c:strRef>
          </c:cat>
          <c:val>
            <c:numRef>
              <c:f>'11.6.4.S_A.parto'!$C$252</c:f>
              <c:numCache>
                <c:formatCode>0.00%</c:formatCode>
                <c:ptCount val="1"/>
                <c:pt idx="0">
                  <c:v>0</c:v>
                </c:pt>
              </c:numCache>
            </c:numRef>
          </c:val>
        </c:ser>
        <c:dLbls>
          <c:showLegendKey val="0"/>
          <c:showVal val="0"/>
          <c:showCatName val="0"/>
          <c:showSerName val="0"/>
          <c:showPercent val="0"/>
          <c:showBubbleSize val="0"/>
        </c:dLbls>
        <c:gapWidth val="100"/>
        <c:overlap val="-24"/>
        <c:axId val="256249856"/>
        <c:axId val="256047296"/>
      </c:barChart>
      <c:catAx>
        <c:axId val="2562498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6047296"/>
        <c:crosses val="autoZero"/>
        <c:auto val="1"/>
        <c:lblAlgn val="ctr"/>
        <c:lblOffset val="100"/>
        <c:noMultiLvlLbl val="0"/>
      </c:catAx>
      <c:valAx>
        <c:axId val="2560472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562498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endParaRPr lang="es-CO"/>
        </a:p>
      </c:txPr>
    </c:title>
    <c:autoTitleDeleted val="0"/>
    <c:plotArea>
      <c:layout/>
      <c:barChart>
        <c:barDir val="col"/>
        <c:grouping val="clustered"/>
        <c:varyColors val="0"/>
        <c:ser>
          <c:idx val="0"/>
          <c:order val="0"/>
          <c:tx>
            <c:strRef>
              <c:f>'11.1.1TH '!$B$42</c:f>
              <c:strCache>
                <c:ptCount val="1"/>
                <c:pt idx="0">
                  <c:v>Estandar de Talento Humano </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'11.1.1TH '!$B$44:$B$45</c:f>
              <c:strCache>
                <c:ptCount val="2"/>
                <c:pt idx="0">
                  <c:v>CUMPLE </c:v>
                </c:pt>
                <c:pt idx="1">
                  <c:v>NO CUMPLE </c:v>
                </c:pt>
              </c:strCache>
            </c:strRef>
          </c:cat>
          <c:val>
            <c:numRef>
              <c:f>'11.1.1TH '!$C$44:$C$45</c:f>
              <c:numCache>
                <c:formatCode>General</c:formatCode>
                <c:ptCount val="2"/>
                <c:pt idx="0">
                  <c:v>0</c:v>
                </c:pt>
                <c:pt idx="1">
                  <c:v>0</c:v>
                </c:pt>
              </c:numCache>
            </c:numRef>
          </c:val>
        </c:ser>
        <c:dLbls>
          <c:showLegendKey val="0"/>
          <c:showVal val="0"/>
          <c:showCatName val="0"/>
          <c:showSerName val="0"/>
          <c:showPercent val="0"/>
          <c:showBubbleSize val="0"/>
        </c:dLbls>
        <c:gapWidth val="100"/>
        <c:overlap val="-24"/>
        <c:axId val="221210624"/>
        <c:axId val="222308032"/>
      </c:barChart>
      <c:catAx>
        <c:axId val="22121062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2308032"/>
        <c:crosses val="autoZero"/>
        <c:auto val="1"/>
        <c:lblAlgn val="ctr"/>
        <c:lblOffset val="100"/>
        <c:noMultiLvlLbl val="0"/>
      </c:catAx>
      <c:valAx>
        <c:axId val="222308032"/>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121062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r>
              <a:rPr lang="es-CO" b="1"/>
              <a:t>CONSOLIDADO ESE X SEDE</a:t>
            </a:r>
          </a:p>
        </c:rich>
      </c:tx>
      <c:layout/>
      <c:overlay val="0"/>
      <c:spPr>
        <a:noFill/>
        <a:ln>
          <a:noFill/>
        </a:ln>
        <a:effectLst/>
      </c:spPr>
    </c:title>
    <c:autoTitleDeleted val="0"/>
    <c:plotArea>
      <c:layout/>
      <c:barChart>
        <c:barDir val="col"/>
        <c:grouping val="clustered"/>
        <c:varyColors val="0"/>
        <c:ser>
          <c:idx val="0"/>
          <c:order val="0"/>
          <c:tx>
            <c:strRef>
              <c:f>'11.1.1TH '!$B$53</c:f>
              <c:strCache>
                <c:ptCount val="1"/>
                <c:pt idx="0">
                  <c:v>TOTAL CANAIMA</c:v>
                </c:pt>
              </c:strCache>
            </c:strRef>
          </c:tx>
          <c:spPr>
            <a:solidFill>
              <a:schemeClr val="accent1"/>
            </a:solidFill>
            <a:ln>
              <a:noFill/>
            </a:ln>
            <a:effectLst/>
          </c:spPr>
          <c:invertIfNegative val="0"/>
          <c:cat>
            <c:strRef>
              <c:f>'11.1.1TH '!$C$51:$C$52</c:f>
              <c:strCache>
                <c:ptCount val="2"/>
                <c:pt idx="1">
                  <c:v>%CUMPLIMIENTO</c:v>
                </c:pt>
              </c:strCache>
            </c:strRef>
          </c:cat>
          <c:val>
            <c:numRef>
              <c:f>'11.1.1TH '!$C$53</c:f>
              <c:numCache>
                <c:formatCode>0.00%</c:formatCode>
                <c:ptCount val="1"/>
                <c:pt idx="0">
                  <c:v>0</c:v>
                </c:pt>
              </c:numCache>
            </c:numRef>
          </c:val>
        </c:ser>
        <c:ser>
          <c:idx val="1"/>
          <c:order val="1"/>
          <c:tx>
            <c:strRef>
              <c:f>'11.1.1TH '!$B$54</c:f>
              <c:strCache>
                <c:ptCount val="1"/>
                <c:pt idx="0">
                  <c:v>TOTAL IPC</c:v>
                </c:pt>
              </c:strCache>
            </c:strRef>
          </c:tx>
          <c:spPr>
            <a:solidFill>
              <a:schemeClr val="accent2"/>
            </a:solidFill>
            <a:ln>
              <a:noFill/>
            </a:ln>
            <a:effectLst/>
          </c:spPr>
          <c:invertIfNegative val="0"/>
          <c:cat>
            <c:strRef>
              <c:f>'11.1.1TH '!$C$51:$C$52</c:f>
              <c:strCache>
                <c:ptCount val="2"/>
                <c:pt idx="1">
                  <c:v>%CUMPLIMIENTO</c:v>
                </c:pt>
              </c:strCache>
            </c:strRef>
          </c:cat>
          <c:val>
            <c:numRef>
              <c:f>'11.1.1TH '!$C$54</c:f>
              <c:numCache>
                <c:formatCode>0.00%</c:formatCode>
                <c:ptCount val="1"/>
                <c:pt idx="0">
                  <c:v>0</c:v>
                </c:pt>
              </c:numCache>
            </c:numRef>
          </c:val>
        </c:ser>
        <c:ser>
          <c:idx val="2"/>
          <c:order val="2"/>
          <c:tx>
            <c:strRef>
              <c:f>'11.1.1TH '!$B$55</c:f>
              <c:strCache>
                <c:ptCount val="1"/>
                <c:pt idx="0">
                  <c:v>TOTAL CAGUAN</c:v>
                </c:pt>
              </c:strCache>
            </c:strRef>
          </c:tx>
          <c:spPr>
            <a:solidFill>
              <a:schemeClr val="accent3"/>
            </a:solidFill>
            <a:ln>
              <a:noFill/>
            </a:ln>
            <a:effectLst/>
          </c:spPr>
          <c:invertIfNegative val="0"/>
          <c:cat>
            <c:strRef>
              <c:f>'11.1.1TH '!$C$51:$C$52</c:f>
              <c:strCache>
                <c:ptCount val="2"/>
                <c:pt idx="1">
                  <c:v>%CUMPLIMIENTO</c:v>
                </c:pt>
              </c:strCache>
            </c:strRef>
          </c:cat>
          <c:val>
            <c:numRef>
              <c:f>'11.1.1TH '!$C$55</c:f>
              <c:numCache>
                <c:formatCode>0.00%</c:formatCode>
                <c:ptCount val="1"/>
                <c:pt idx="0">
                  <c:v>0</c:v>
                </c:pt>
              </c:numCache>
            </c:numRef>
          </c:val>
        </c:ser>
        <c:ser>
          <c:idx val="3"/>
          <c:order val="3"/>
          <c:tx>
            <c:strRef>
              <c:f>'11.1.1TH '!$B$56</c:f>
              <c:strCache>
                <c:ptCount val="1"/>
                <c:pt idx="0">
                  <c:v>TOTAL PALMAS</c:v>
                </c:pt>
              </c:strCache>
            </c:strRef>
          </c:tx>
          <c:spPr>
            <a:solidFill>
              <a:schemeClr val="accent4"/>
            </a:solidFill>
            <a:ln>
              <a:noFill/>
            </a:ln>
            <a:effectLst/>
          </c:spPr>
          <c:invertIfNegative val="0"/>
          <c:cat>
            <c:strRef>
              <c:f>'11.1.1TH '!$C$51:$C$52</c:f>
              <c:strCache>
                <c:ptCount val="2"/>
                <c:pt idx="1">
                  <c:v>%CUMPLIMIENTO</c:v>
                </c:pt>
              </c:strCache>
            </c:strRef>
          </c:cat>
          <c:val>
            <c:numRef>
              <c:f>'11.1.1TH '!$C$56</c:f>
              <c:numCache>
                <c:formatCode>0.00%</c:formatCode>
                <c:ptCount val="1"/>
                <c:pt idx="0">
                  <c:v>0</c:v>
                </c:pt>
              </c:numCache>
            </c:numRef>
          </c:val>
        </c:ser>
        <c:ser>
          <c:idx val="4"/>
          <c:order val="4"/>
          <c:tx>
            <c:strRef>
              <c:f>'11.1.1TH '!$B$57</c:f>
              <c:strCache>
                <c:ptCount val="1"/>
                <c:pt idx="0">
                  <c:v>TOTAL SIETE DE AGOSTO</c:v>
                </c:pt>
              </c:strCache>
            </c:strRef>
          </c:tx>
          <c:spPr>
            <a:solidFill>
              <a:schemeClr val="accent5"/>
            </a:solidFill>
            <a:ln>
              <a:noFill/>
            </a:ln>
            <a:effectLst/>
          </c:spPr>
          <c:invertIfNegative val="0"/>
          <c:cat>
            <c:strRef>
              <c:f>'11.1.1TH '!$C$51:$C$52</c:f>
              <c:strCache>
                <c:ptCount val="2"/>
                <c:pt idx="1">
                  <c:v>%CUMPLIMIENTO</c:v>
                </c:pt>
              </c:strCache>
            </c:strRef>
          </c:cat>
          <c:val>
            <c:numRef>
              <c:f>'11.1.1TH '!$C$57</c:f>
              <c:numCache>
                <c:formatCode>0.00%</c:formatCode>
                <c:ptCount val="1"/>
                <c:pt idx="0">
                  <c:v>0</c:v>
                </c:pt>
              </c:numCache>
            </c:numRef>
          </c:val>
        </c:ser>
        <c:ser>
          <c:idx val="5"/>
          <c:order val="5"/>
          <c:tx>
            <c:strRef>
              <c:f>'11.1.1TH '!$B$58</c:f>
              <c:strCache>
                <c:ptCount val="1"/>
                <c:pt idx="0">
                  <c:v>TOTAL VEGALARGA</c:v>
                </c:pt>
              </c:strCache>
            </c:strRef>
          </c:tx>
          <c:spPr>
            <a:solidFill>
              <a:schemeClr val="accent6"/>
            </a:solidFill>
            <a:ln>
              <a:noFill/>
            </a:ln>
            <a:effectLst/>
          </c:spPr>
          <c:invertIfNegative val="0"/>
          <c:cat>
            <c:strRef>
              <c:f>'11.1.1TH '!$C$51:$C$52</c:f>
              <c:strCache>
                <c:ptCount val="2"/>
                <c:pt idx="1">
                  <c:v>%CUMPLIMIENTO</c:v>
                </c:pt>
              </c:strCache>
            </c:strRef>
          </c:cat>
          <c:val>
            <c:numRef>
              <c:f>'11.1.1TH '!$C$58</c:f>
              <c:numCache>
                <c:formatCode>0.00%</c:formatCode>
                <c:ptCount val="1"/>
                <c:pt idx="0">
                  <c:v>0</c:v>
                </c:pt>
              </c:numCache>
            </c:numRef>
          </c:val>
        </c:ser>
        <c:ser>
          <c:idx val="6"/>
          <c:order val="6"/>
          <c:tx>
            <c:strRef>
              <c:f>'11.1.1TH '!$B$59</c:f>
              <c:strCache>
                <c:ptCount val="1"/>
                <c:pt idx="0">
                  <c:v>TOTAL GRANJAS</c:v>
                </c:pt>
              </c:strCache>
            </c:strRef>
          </c:tx>
          <c:spPr>
            <a:solidFill>
              <a:schemeClr val="accent1">
                <a:lumMod val="60000"/>
              </a:schemeClr>
            </a:solidFill>
            <a:ln>
              <a:noFill/>
            </a:ln>
            <a:effectLst/>
          </c:spPr>
          <c:invertIfNegative val="0"/>
          <c:cat>
            <c:strRef>
              <c:f>'11.1.1TH '!$C$51:$C$52</c:f>
              <c:strCache>
                <c:ptCount val="2"/>
                <c:pt idx="1">
                  <c:v>%CUMPLIMIENTO</c:v>
                </c:pt>
              </c:strCache>
            </c:strRef>
          </c:cat>
          <c:val>
            <c:numRef>
              <c:f>'11.1.1TH '!$C$59</c:f>
              <c:numCache>
                <c:formatCode>0.00%</c:formatCode>
                <c:ptCount val="1"/>
                <c:pt idx="0">
                  <c:v>0</c:v>
                </c:pt>
              </c:numCache>
            </c:numRef>
          </c:val>
        </c:ser>
        <c:ser>
          <c:idx val="7"/>
          <c:order val="7"/>
          <c:tx>
            <c:strRef>
              <c:f>'11.1.1TH '!$B$60</c:f>
              <c:strCache>
                <c:ptCount val="1"/>
                <c:pt idx="0">
                  <c:v>TOTAL EDUARDO SANTOS</c:v>
                </c:pt>
              </c:strCache>
            </c:strRef>
          </c:tx>
          <c:spPr>
            <a:solidFill>
              <a:schemeClr val="accent2">
                <a:lumMod val="60000"/>
              </a:schemeClr>
            </a:solidFill>
            <a:ln>
              <a:noFill/>
            </a:ln>
            <a:effectLst/>
          </c:spPr>
          <c:invertIfNegative val="0"/>
          <c:cat>
            <c:strRef>
              <c:f>'11.1.1TH '!$C$51:$C$52</c:f>
              <c:strCache>
                <c:ptCount val="2"/>
                <c:pt idx="1">
                  <c:v>%CUMPLIMIENTO</c:v>
                </c:pt>
              </c:strCache>
            </c:strRef>
          </c:cat>
          <c:val>
            <c:numRef>
              <c:f>'11.1.1TH '!$C$60</c:f>
              <c:numCache>
                <c:formatCode>0.00%</c:formatCode>
                <c:ptCount val="1"/>
                <c:pt idx="0">
                  <c:v>0</c:v>
                </c:pt>
              </c:numCache>
            </c:numRef>
          </c:val>
        </c:ser>
        <c:ser>
          <c:idx val="8"/>
          <c:order val="8"/>
          <c:tx>
            <c:strRef>
              <c:f>'11.1.1TH '!$B$61</c:f>
              <c:strCache>
                <c:ptCount val="1"/>
                <c:pt idx="0">
                  <c:v>TOTAL FORTALECILLAS</c:v>
                </c:pt>
              </c:strCache>
            </c:strRef>
          </c:tx>
          <c:spPr>
            <a:solidFill>
              <a:schemeClr val="accent3">
                <a:lumMod val="60000"/>
              </a:schemeClr>
            </a:solidFill>
            <a:ln>
              <a:noFill/>
            </a:ln>
            <a:effectLst/>
          </c:spPr>
          <c:invertIfNegative val="0"/>
          <c:cat>
            <c:strRef>
              <c:f>'11.1.1TH '!$C$51:$C$52</c:f>
              <c:strCache>
                <c:ptCount val="2"/>
                <c:pt idx="1">
                  <c:v>%CUMPLIMIENTO</c:v>
                </c:pt>
              </c:strCache>
            </c:strRef>
          </c:cat>
          <c:val>
            <c:numRef>
              <c:f>'11.1.1TH '!$C$61</c:f>
              <c:numCache>
                <c:formatCode>0.00%</c:formatCode>
                <c:ptCount val="1"/>
                <c:pt idx="0">
                  <c:v>0</c:v>
                </c:pt>
              </c:numCache>
            </c:numRef>
          </c:val>
        </c:ser>
        <c:ser>
          <c:idx val="9"/>
          <c:order val="9"/>
          <c:tx>
            <c:strRef>
              <c:f>'11.1.1TH '!$B$62</c:f>
              <c:strCache>
                <c:ptCount val="1"/>
                <c:pt idx="0">
                  <c:v>CAIMI</c:v>
                </c:pt>
              </c:strCache>
            </c:strRef>
          </c:tx>
          <c:spPr>
            <a:solidFill>
              <a:schemeClr val="accent4">
                <a:lumMod val="60000"/>
              </a:schemeClr>
            </a:solidFill>
            <a:ln>
              <a:noFill/>
            </a:ln>
            <a:effectLst/>
          </c:spPr>
          <c:invertIfNegative val="0"/>
          <c:cat>
            <c:strRef>
              <c:f>'11.1.1TH '!$C$51:$C$52</c:f>
              <c:strCache>
                <c:ptCount val="2"/>
                <c:pt idx="1">
                  <c:v>%CUMPLIMIENTO</c:v>
                </c:pt>
              </c:strCache>
            </c:strRef>
          </c:cat>
          <c:val>
            <c:numRef>
              <c:f>'11.1.1TH '!$C$62</c:f>
              <c:numCache>
                <c:formatCode>0.00%</c:formatCode>
                <c:ptCount val="1"/>
                <c:pt idx="0">
                  <c:v>0</c:v>
                </c:pt>
              </c:numCache>
            </c:numRef>
          </c:val>
        </c:ser>
        <c:ser>
          <c:idx val="10"/>
          <c:order val="10"/>
          <c:tx>
            <c:strRef>
              <c:f>'11.1.1TH '!$B$63</c:f>
              <c:strCache>
                <c:ptCount val="1"/>
                <c:pt idx="0">
                  <c:v>TOTAL SAN LUIS</c:v>
                </c:pt>
              </c:strCache>
            </c:strRef>
          </c:tx>
          <c:spPr>
            <a:solidFill>
              <a:schemeClr val="accent5">
                <a:lumMod val="60000"/>
              </a:schemeClr>
            </a:solidFill>
            <a:ln>
              <a:noFill/>
            </a:ln>
            <a:effectLst/>
          </c:spPr>
          <c:invertIfNegative val="0"/>
          <c:cat>
            <c:strRef>
              <c:f>'11.1.1TH '!$C$51:$C$52</c:f>
              <c:strCache>
                <c:ptCount val="2"/>
                <c:pt idx="1">
                  <c:v>%CUMPLIMIENTO</c:v>
                </c:pt>
              </c:strCache>
            </c:strRef>
          </c:cat>
          <c:val>
            <c:numRef>
              <c:f>'11.1.1TH '!$C$63</c:f>
              <c:numCache>
                <c:formatCode>0.00%</c:formatCode>
                <c:ptCount val="1"/>
                <c:pt idx="0">
                  <c:v>0</c:v>
                </c:pt>
              </c:numCache>
            </c:numRef>
          </c:val>
        </c:ser>
        <c:dLbls>
          <c:showLegendKey val="0"/>
          <c:showVal val="0"/>
          <c:showCatName val="0"/>
          <c:showSerName val="0"/>
          <c:showPercent val="0"/>
          <c:showBubbleSize val="0"/>
        </c:dLbls>
        <c:gapWidth val="150"/>
        <c:axId val="221212160"/>
        <c:axId val="222309760"/>
      </c:barChart>
      <c:catAx>
        <c:axId val="221212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2309760"/>
        <c:crosses val="autoZero"/>
        <c:auto val="1"/>
        <c:lblAlgn val="ctr"/>
        <c:lblOffset val="100"/>
        <c:noMultiLvlLbl val="0"/>
      </c:catAx>
      <c:valAx>
        <c:axId val="22230976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121216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600" b="1" i="0" u="none" strike="noStrike" kern="1200" baseline="0">
              <a:solidFill>
                <a:schemeClr val="dk1"/>
              </a:solidFill>
              <a:latin typeface="+mn-lt"/>
              <a:ea typeface="+mn-ea"/>
              <a:cs typeface="+mn-cs"/>
            </a:defRPr>
          </a:pPr>
          <a:endParaRPr lang="es-CO"/>
        </a:p>
      </c:txPr>
    </c:title>
    <c:autoTitleDeleted val="0"/>
    <c:plotArea>
      <c:layout/>
      <c:barChart>
        <c:barDir val="col"/>
        <c:grouping val="clustered"/>
        <c:varyColors val="0"/>
        <c:ser>
          <c:idx val="0"/>
          <c:order val="0"/>
          <c:tx>
            <c:strRef>
              <c:f>'11.1.2.INF'!$B$213</c:f>
              <c:strCache>
                <c:ptCount val="1"/>
                <c:pt idx="0">
                  <c:v>Estandar de Infraestructura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'11.1.2.INF'!$B$215:$B$216</c:f>
              <c:strCache>
                <c:ptCount val="2"/>
                <c:pt idx="0">
                  <c:v>CUMPLE </c:v>
                </c:pt>
                <c:pt idx="1">
                  <c:v>NO CUMPLE </c:v>
                </c:pt>
              </c:strCache>
            </c:strRef>
          </c:cat>
          <c:val>
            <c:numRef>
              <c:f>'11.1.2.INF'!$C$215:$C$216</c:f>
              <c:numCache>
                <c:formatCode>General</c:formatCode>
                <c:ptCount val="2"/>
                <c:pt idx="0">
                  <c:v>0</c:v>
                </c:pt>
                <c:pt idx="1">
                  <c:v>0</c:v>
                </c:pt>
              </c:numCache>
            </c:numRef>
          </c:val>
        </c:ser>
        <c:dLbls>
          <c:showLegendKey val="0"/>
          <c:showVal val="0"/>
          <c:showCatName val="0"/>
          <c:showSerName val="0"/>
          <c:showPercent val="0"/>
          <c:showBubbleSize val="0"/>
        </c:dLbls>
        <c:gapWidth val="100"/>
        <c:overlap val="-24"/>
        <c:axId val="221146624"/>
        <c:axId val="225312768"/>
      </c:barChart>
      <c:catAx>
        <c:axId val="22114662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5312768"/>
        <c:crosses val="autoZero"/>
        <c:auto val="1"/>
        <c:lblAlgn val="ctr"/>
        <c:lblOffset val="100"/>
        <c:noMultiLvlLbl val="0"/>
      </c:catAx>
      <c:valAx>
        <c:axId val="225312768"/>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114662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r>
              <a:rPr lang="es-CO" b="1"/>
              <a:t>CONSOLIDADO ESE X SEDE</a:t>
            </a:r>
          </a:p>
        </c:rich>
      </c:tx>
      <c:layout/>
      <c:overlay val="0"/>
      <c:spPr>
        <a:noFill/>
        <a:ln>
          <a:noFill/>
        </a:ln>
        <a:effectLst/>
      </c:spPr>
    </c:title>
    <c:autoTitleDeleted val="0"/>
    <c:plotArea>
      <c:layout/>
      <c:barChart>
        <c:barDir val="col"/>
        <c:grouping val="clustered"/>
        <c:varyColors val="0"/>
        <c:ser>
          <c:idx val="0"/>
          <c:order val="0"/>
          <c:tx>
            <c:strRef>
              <c:f>'11.1.2.INF'!$B$224</c:f>
              <c:strCache>
                <c:ptCount val="1"/>
                <c:pt idx="0">
                  <c:v>TOTAL CANAIMA</c:v>
                </c:pt>
              </c:strCache>
            </c:strRef>
          </c:tx>
          <c:spPr>
            <a:solidFill>
              <a:schemeClr val="accent1"/>
            </a:solidFill>
            <a:ln>
              <a:noFill/>
            </a:ln>
            <a:effectLst/>
          </c:spPr>
          <c:invertIfNegative val="0"/>
          <c:cat>
            <c:strRef>
              <c:f>'11.1.2.INF'!$C$222:$C$223</c:f>
              <c:strCache>
                <c:ptCount val="2"/>
                <c:pt idx="1">
                  <c:v>%CUMPLIMIENTO</c:v>
                </c:pt>
              </c:strCache>
            </c:strRef>
          </c:cat>
          <c:val>
            <c:numRef>
              <c:f>'11.1.2.INF'!$C$224</c:f>
              <c:numCache>
                <c:formatCode>0.00%</c:formatCode>
                <c:ptCount val="1"/>
                <c:pt idx="0">
                  <c:v>0</c:v>
                </c:pt>
              </c:numCache>
            </c:numRef>
          </c:val>
        </c:ser>
        <c:ser>
          <c:idx val="1"/>
          <c:order val="1"/>
          <c:tx>
            <c:strRef>
              <c:f>'11.1.2.INF'!$B$225</c:f>
              <c:strCache>
                <c:ptCount val="1"/>
                <c:pt idx="0">
                  <c:v>TOTAL IPC</c:v>
                </c:pt>
              </c:strCache>
            </c:strRef>
          </c:tx>
          <c:spPr>
            <a:solidFill>
              <a:schemeClr val="accent2"/>
            </a:solidFill>
            <a:ln>
              <a:noFill/>
            </a:ln>
            <a:effectLst/>
          </c:spPr>
          <c:invertIfNegative val="0"/>
          <c:cat>
            <c:strRef>
              <c:f>'11.1.2.INF'!$C$222:$C$223</c:f>
              <c:strCache>
                <c:ptCount val="2"/>
                <c:pt idx="1">
                  <c:v>%CUMPLIMIENTO</c:v>
                </c:pt>
              </c:strCache>
            </c:strRef>
          </c:cat>
          <c:val>
            <c:numRef>
              <c:f>'11.1.2.INF'!$C$225</c:f>
              <c:numCache>
                <c:formatCode>0.00%</c:formatCode>
                <c:ptCount val="1"/>
                <c:pt idx="0">
                  <c:v>0</c:v>
                </c:pt>
              </c:numCache>
            </c:numRef>
          </c:val>
        </c:ser>
        <c:ser>
          <c:idx val="2"/>
          <c:order val="2"/>
          <c:tx>
            <c:strRef>
              <c:f>'11.1.2.INF'!$B$226</c:f>
              <c:strCache>
                <c:ptCount val="1"/>
                <c:pt idx="0">
                  <c:v>TOTAL CAGUAN</c:v>
                </c:pt>
              </c:strCache>
            </c:strRef>
          </c:tx>
          <c:spPr>
            <a:solidFill>
              <a:schemeClr val="accent3"/>
            </a:solidFill>
            <a:ln>
              <a:noFill/>
            </a:ln>
            <a:effectLst/>
          </c:spPr>
          <c:invertIfNegative val="0"/>
          <c:cat>
            <c:strRef>
              <c:f>'11.1.2.INF'!$C$222:$C$223</c:f>
              <c:strCache>
                <c:ptCount val="2"/>
                <c:pt idx="1">
                  <c:v>%CUMPLIMIENTO</c:v>
                </c:pt>
              </c:strCache>
            </c:strRef>
          </c:cat>
          <c:val>
            <c:numRef>
              <c:f>'11.1.2.INF'!$C$226</c:f>
              <c:numCache>
                <c:formatCode>0.00%</c:formatCode>
                <c:ptCount val="1"/>
                <c:pt idx="0">
                  <c:v>0</c:v>
                </c:pt>
              </c:numCache>
            </c:numRef>
          </c:val>
        </c:ser>
        <c:ser>
          <c:idx val="3"/>
          <c:order val="3"/>
          <c:tx>
            <c:strRef>
              <c:f>'11.1.2.INF'!$B$227</c:f>
              <c:strCache>
                <c:ptCount val="1"/>
                <c:pt idx="0">
                  <c:v>TOTAL PALMAS</c:v>
                </c:pt>
              </c:strCache>
            </c:strRef>
          </c:tx>
          <c:spPr>
            <a:solidFill>
              <a:schemeClr val="accent4"/>
            </a:solidFill>
            <a:ln>
              <a:noFill/>
            </a:ln>
            <a:effectLst/>
          </c:spPr>
          <c:invertIfNegative val="0"/>
          <c:cat>
            <c:strRef>
              <c:f>'11.1.2.INF'!$C$222:$C$223</c:f>
              <c:strCache>
                <c:ptCount val="2"/>
                <c:pt idx="1">
                  <c:v>%CUMPLIMIENTO</c:v>
                </c:pt>
              </c:strCache>
            </c:strRef>
          </c:cat>
          <c:val>
            <c:numRef>
              <c:f>'11.1.2.INF'!$C$227</c:f>
              <c:numCache>
                <c:formatCode>0.00%</c:formatCode>
                <c:ptCount val="1"/>
                <c:pt idx="0">
                  <c:v>0</c:v>
                </c:pt>
              </c:numCache>
            </c:numRef>
          </c:val>
        </c:ser>
        <c:ser>
          <c:idx val="4"/>
          <c:order val="4"/>
          <c:tx>
            <c:strRef>
              <c:f>'11.1.2.INF'!$B$228</c:f>
              <c:strCache>
                <c:ptCount val="1"/>
                <c:pt idx="0">
                  <c:v>TOTAL SIETE DE AGOSTO</c:v>
                </c:pt>
              </c:strCache>
            </c:strRef>
          </c:tx>
          <c:spPr>
            <a:solidFill>
              <a:schemeClr val="accent5"/>
            </a:solidFill>
            <a:ln>
              <a:noFill/>
            </a:ln>
            <a:effectLst/>
          </c:spPr>
          <c:invertIfNegative val="0"/>
          <c:cat>
            <c:strRef>
              <c:f>'11.1.2.INF'!$C$222:$C$223</c:f>
              <c:strCache>
                <c:ptCount val="2"/>
                <c:pt idx="1">
                  <c:v>%CUMPLIMIENTO</c:v>
                </c:pt>
              </c:strCache>
            </c:strRef>
          </c:cat>
          <c:val>
            <c:numRef>
              <c:f>'11.1.2.INF'!$C$228</c:f>
              <c:numCache>
                <c:formatCode>0.00%</c:formatCode>
                <c:ptCount val="1"/>
                <c:pt idx="0">
                  <c:v>0</c:v>
                </c:pt>
              </c:numCache>
            </c:numRef>
          </c:val>
        </c:ser>
        <c:ser>
          <c:idx val="5"/>
          <c:order val="5"/>
          <c:tx>
            <c:strRef>
              <c:f>'11.1.2.INF'!$B$229</c:f>
              <c:strCache>
                <c:ptCount val="1"/>
                <c:pt idx="0">
                  <c:v>TOTAL VEGALARGA</c:v>
                </c:pt>
              </c:strCache>
            </c:strRef>
          </c:tx>
          <c:spPr>
            <a:solidFill>
              <a:schemeClr val="accent6"/>
            </a:solidFill>
            <a:ln>
              <a:noFill/>
            </a:ln>
            <a:effectLst/>
          </c:spPr>
          <c:invertIfNegative val="0"/>
          <c:cat>
            <c:strRef>
              <c:f>'11.1.2.INF'!$C$222:$C$223</c:f>
              <c:strCache>
                <c:ptCount val="2"/>
                <c:pt idx="1">
                  <c:v>%CUMPLIMIENTO</c:v>
                </c:pt>
              </c:strCache>
            </c:strRef>
          </c:cat>
          <c:val>
            <c:numRef>
              <c:f>'11.1.2.INF'!$C$229</c:f>
              <c:numCache>
                <c:formatCode>0.00%</c:formatCode>
                <c:ptCount val="1"/>
                <c:pt idx="0">
                  <c:v>0</c:v>
                </c:pt>
              </c:numCache>
            </c:numRef>
          </c:val>
        </c:ser>
        <c:ser>
          <c:idx val="6"/>
          <c:order val="6"/>
          <c:tx>
            <c:strRef>
              <c:f>'11.1.2.INF'!$B$230</c:f>
              <c:strCache>
                <c:ptCount val="1"/>
                <c:pt idx="0">
                  <c:v>TOTAL GRANJAS</c:v>
                </c:pt>
              </c:strCache>
            </c:strRef>
          </c:tx>
          <c:spPr>
            <a:solidFill>
              <a:schemeClr val="accent1">
                <a:lumMod val="60000"/>
              </a:schemeClr>
            </a:solidFill>
            <a:ln>
              <a:noFill/>
            </a:ln>
            <a:effectLst/>
          </c:spPr>
          <c:invertIfNegative val="0"/>
          <c:cat>
            <c:strRef>
              <c:f>'11.1.2.INF'!$C$222:$C$223</c:f>
              <c:strCache>
                <c:ptCount val="2"/>
                <c:pt idx="1">
                  <c:v>%CUMPLIMIENTO</c:v>
                </c:pt>
              </c:strCache>
            </c:strRef>
          </c:cat>
          <c:val>
            <c:numRef>
              <c:f>'11.1.2.INF'!$C$230</c:f>
              <c:numCache>
                <c:formatCode>0.00%</c:formatCode>
                <c:ptCount val="1"/>
                <c:pt idx="0">
                  <c:v>0</c:v>
                </c:pt>
              </c:numCache>
            </c:numRef>
          </c:val>
        </c:ser>
        <c:ser>
          <c:idx val="7"/>
          <c:order val="7"/>
          <c:tx>
            <c:strRef>
              <c:f>'11.1.2.INF'!$B$231</c:f>
              <c:strCache>
                <c:ptCount val="1"/>
                <c:pt idx="0">
                  <c:v>TOTAL EDUARDO SANTOS</c:v>
                </c:pt>
              </c:strCache>
            </c:strRef>
          </c:tx>
          <c:spPr>
            <a:solidFill>
              <a:schemeClr val="accent2">
                <a:lumMod val="60000"/>
              </a:schemeClr>
            </a:solidFill>
            <a:ln>
              <a:noFill/>
            </a:ln>
            <a:effectLst/>
          </c:spPr>
          <c:invertIfNegative val="0"/>
          <c:cat>
            <c:strRef>
              <c:f>'11.1.2.INF'!$C$222:$C$223</c:f>
              <c:strCache>
                <c:ptCount val="2"/>
                <c:pt idx="1">
                  <c:v>%CUMPLIMIENTO</c:v>
                </c:pt>
              </c:strCache>
            </c:strRef>
          </c:cat>
          <c:val>
            <c:numRef>
              <c:f>'11.1.2.INF'!$C$231</c:f>
              <c:numCache>
                <c:formatCode>0.00%</c:formatCode>
                <c:ptCount val="1"/>
                <c:pt idx="0">
                  <c:v>0</c:v>
                </c:pt>
              </c:numCache>
            </c:numRef>
          </c:val>
        </c:ser>
        <c:ser>
          <c:idx val="8"/>
          <c:order val="8"/>
          <c:tx>
            <c:strRef>
              <c:f>'11.1.2.INF'!$B$232</c:f>
              <c:strCache>
                <c:ptCount val="1"/>
                <c:pt idx="0">
                  <c:v>TOTAL FORTALECILLAS</c:v>
                </c:pt>
              </c:strCache>
            </c:strRef>
          </c:tx>
          <c:spPr>
            <a:solidFill>
              <a:schemeClr val="accent3">
                <a:lumMod val="60000"/>
              </a:schemeClr>
            </a:solidFill>
            <a:ln>
              <a:noFill/>
            </a:ln>
            <a:effectLst/>
          </c:spPr>
          <c:invertIfNegative val="0"/>
          <c:cat>
            <c:strRef>
              <c:f>'11.1.2.INF'!$C$222:$C$223</c:f>
              <c:strCache>
                <c:ptCount val="2"/>
                <c:pt idx="1">
                  <c:v>%CUMPLIMIENTO</c:v>
                </c:pt>
              </c:strCache>
            </c:strRef>
          </c:cat>
          <c:val>
            <c:numRef>
              <c:f>'11.1.2.INF'!$C$232</c:f>
              <c:numCache>
                <c:formatCode>0.00%</c:formatCode>
                <c:ptCount val="1"/>
                <c:pt idx="0">
                  <c:v>0</c:v>
                </c:pt>
              </c:numCache>
            </c:numRef>
          </c:val>
        </c:ser>
        <c:ser>
          <c:idx val="9"/>
          <c:order val="9"/>
          <c:tx>
            <c:strRef>
              <c:f>'11.1.2.INF'!$B$233</c:f>
              <c:strCache>
                <c:ptCount val="1"/>
                <c:pt idx="0">
                  <c:v>CAIMI</c:v>
                </c:pt>
              </c:strCache>
            </c:strRef>
          </c:tx>
          <c:spPr>
            <a:solidFill>
              <a:schemeClr val="accent4">
                <a:lumMod val="60000"/>
              </a:schemeClr>
            </a:solidFill>
            <a:ln>
              <a:noFill/>
            </a:ln>
            <a:effectLst/>
          </c:spPr>
          <c:invertIfNegative val="0"/>
          <c:cat>
            <c:strRef>
              <c:f>'11.1.2.INF'!$C$222:$C$223</c:f>
              <c:strCache>
                <c:ptCount val="2"/>
                <c:pt idx="1">
                  <c:v>%CUMPLIMIENTO</c:v>
                </c:pt>
              </c:strCache>
            </c:strRef>
          </c:cat>
          <c:val>
            <c:numRef>
              <c:f>'11.1.2.INF'!$C$233</c:f>
              <c:numCache>
                <c:formatCode>0.00%</c:formatCode>
                <c:ptCount val="1"/>
                <c:pt idx="0">
                  <c:v>0.5</c:v>
                </c:pt>
              </c:numCache>
            </c:numRef>
          </c:val>
        </c:ser>
        <c:ser>
          <c:idx val="10"/>
          <c:order val="10"/>
          <c:tx>
            <c:strRef>
              <c:f>'11.1.2.INF'!$B$234</c:f>
              <c:strCache>
                <c:ptCount val="1"/>
                <c:pt idx="0">
                  <c:v>TOTAL SAN LUIS</c:v>
                </c:pt>
              </c:strCache>
            </c:strRef>
          </c:tx>
          <c:spPr>
            <a:solidFill>
              <a:schemeClr val="accent5">
                <a:lumMod val="60000"/>
              </a:schemeClr>
            </a:solidFill>
            <a:ln>
              <a:noFill/>
            </a:ln>
            <a:effectLst/>
          </c:spPr>
          <c:invertIfNegative val="0"/>
          <c:cat>
            <c:strRef>
              <c:f>'11.1.2.INF'!$C$222:$C$223</c:f>
              <c:strCache>
                <c:ptCount val="2"/>
                <c:pt idx="1">
                  <c:v>%CUMPLIMIENTO</c:v>
                </c:pt>
              </c:strCache>
            </c:strRef>
          </c:cat>
          <c:val>
            <c:numRef>
              <c:f>'11.1.2.INF'!$C$234</c:f>
              <c:numCache>
                <c:formatCode>0.00%</c:formatCode>
                <c:ptCount val="1"/>
                <c:pt idx="0">
                  <c:v>0</c:v>
                </c:pt>
              </c:numCache>
            </c:numRef>
          </c:val>
        </c:ser>
        <c:dLbls>
          <c:showLegendKey val="0"/>
          <c:showVal val="0"/>
          <c:showCatName val="0"/>
          <c:showSerName val="0"/>
          <c:showPercent val="0"/>
          <c:showBubbleSize val="0"/>
        </c:dLbls>
        <c:gapWidth val="150"/>
        <c:axId val="221146112"/>
        <c:axId val="225314496"/>
      </c:barChart>
      <c:catAx>
        <c:axId val="22114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5314496"/>
        <c:crosses val="autoZero"/>
        <c:auto val="1"/>
        <c:lblAlgn val="ctr"/>
        <c:lblOffset val="100"/>
        <c:noMultiLvlLbl val="0"/>
      </c:catAx>
      <c:valAx>
        <c:axId val="2253144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22114611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solidFill>
      <a:schemeClr val="lt1"/>
    </a:solidFill>
    <a:ln w="12700" cap="flat" cmpd="sng" algn="ctr">
      <a:solidFill>
        <a:schemeClr val="accent2"/>
      </a:solidFill>
      <a:prstDash val="solid"/>
      <a:miter lim="800000"/>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1.xml"/><Relationship Id="rId1" Type="http://schemas.openxmlformats.org/officeDocument/2006/relationships/chart" Target="../charts/chart20.xml"/><Relationship Id="rId5" Type="http://schemas.openxmlformats.org/officeDocument/2006/relationships/image" Target="../media/image3.png"/><Relationship Id="rId4"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3.xml"/><Relationship Id="rId1" Type="http://schemas.openxmlformats.org/officeDocument/2006/relationships/chart" Target="../charts/chart22.xml"/><Relationship Id="rId5" Type="http://schemas.openxmlformats.org/officeDocument/2006/relationships/image" Target="../media/image3.png"/><Relationship Id="rId4"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5.xml"/><Relationship Id="rId1" Type="http://schemas.openxmlformats.org/officeDocument/2006/relationships/chart" Target="../charts/chart24.xml"/><Relationship Id="rId5" Type="http://schemas.openxmlformats.org/officeDocument/2006/relationships/image" Target="../media/image3.png"/><Relationship Id="rId4" Type="http://schemas.openxmlformats.org/officeDocument/2006/relationships/image" Target="../media/image5.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7.xml"/><Relationship Id="rId1" Type="http://schemas.openxmlformats.org/officeDocument/2006/relationships/chart" Target="../charts/chart26.xml"/><Relationship Id="rId5" Type="http://schemas.openxmlformats.org/officeDocument/2006/relationships/image" Target="../media/image3.png"/><Relationship Id="rId4"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9.xml"/><Relationship Id="rId1" Type="http://schemas.openxmlformats.org/officeDocument/2006/relationships/chart" Target="../charts/chart28.xml"/><Relationship Id="rId5" Type="http://schemas.openxmlformats.org/officeDocument/2006/relationships/image" Target="../media/image3.png"/><Relationship Id="rId4" Type="http://schemas.openxmlformats.org/officeDocument/2006/relationships/image" Target="../media/image5.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3.png"/><Relationship Id="rId4" Type="http://schemas.openxmlformats.org/officeDocument/2006/relationships/image" Target="../media/image5.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33.xml"/><Relationship Id="rId1" Type="http://schemas.openxmlformats.org/officeDocument/2006/relationships/chart" Target="../charts/chart32.xml"/><Relationship Id="rId5" Type="http://schemas.openxmlformats.org/officeDocument/2006/relationships/image" Target="../media/image3.png"/><Relationship Id="rId4" Type="http://schemas.openxmlformats.org/officeDocument/2006/relationships/image" Target="../media/image5.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35.xml"/><Relationship Id="rId1" Type="http://schemas.openxmlformats.org/officeDocument/2006/relationships/chart" Target="../charts/chart34.xml"/><Relationship Id="rId5" Type="http://schemas.openxmlformats.org/officeDocument/2006/relationships/image" Target="../media/image3.png"/><Relationship Id="rId4" Type="http://schemas.openxmlformats.org/officeDocument/2006/relationships/image" Target="../media/image5.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37.xml"/><Relationship Id="rId1" Type="http://schemas.openxmlformats.org/officeDocument/2006/relationships/chart" Target="../charts/chart36.xml"/><Relationship Id="rId5" Type="http://schemas.openxmlformats.org/officeDocument/2006/relationships/image" Target="../media/image3.png"/><Relationship Id="rId4" Type="http://schemas.openxmlformats.org/officeDocument/2006/relationships/image" Target="../media/image5.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39.xml"/><Relationship Id="rId1" Type="http://schemas.openxmlformats.org/officeDocument/2006/relationships/chart" Target="../charts/chart38.xml"/><Relationship Id="rId5" Type="http://schemas.openxmlformats.org/officeDocument/2006/relationships/image" Target="../media/image3.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3.xml"/><Relationship Id="rId7" Type="http://schemas.openxmlformats.org/officeDocument/2006/relationships/image" Target="../media/image4.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jpeg"/><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41.xml"/><Relationship Id="rId1" Type="http://schemas.openxmlformats.org/officeDocument/2006/relationships/chart" Target="../charts/chart40.xml"/><Relationship Id="rId5" Type="http://schemas.openxmlformats.org/officeDocument/2006/relationships/image" Target="../media/image3.png"/><Relationship Id="rId4" Type="http://schemas.openxmlformats.org/officeDocument/2006/relationships/image" Target="../media/image5.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43.xml"/><Relationship Id="rId1" Type="http://schemas.openxmlformats.org/officeDocument/2006/relationships/chart" Target="../charts/chart42.xml"/><Relationship Id="rId5" Type="http://schemas.openxmlformats.org/officeDocument/2006/relationships/image" Target="../media/image3.png"/><Relationship Id="rId4" Type="http://schemas.openxmlformats.org/officeDocument/2006/relationships/image" Target="../media/image5.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45.xml"/><Relationship Id="rId1" Type="http://schemas.openxmlformats.org/officeDocument/2006/relationships/chart" Target="../charts/chart44.xml"/><Relationship Id="rId5" Type="http://schemas.openxmlformats.org/officeDocument/2006/relationships/image" Target="../media/image3.png"/><Relationship Id="rId4" Type="http://schemas.openxmlformats.org/officeDocument/2006/relationships/image" Target="../media/image5.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47.xml"/><Relationship Id="rId1" Type="http://schemas.openxmlformats.org/officeDocument/2006/relationships/chart" Target="../charts/chart46.xml"/><Relationship Id="rId5" Type="http://schemas.openxmlformats.org/officeDocument/2006/relationships/image" Target="../media/image3.png"/><Relationship Id="rId4" Type="http://schemas.openxmlformats.org/officeDocument/2006/relationships/image" Target="../media/image5.png"/></Relationships>
</file>

<file path=xl/drawings/_rels/drawing24.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49.xml"/><Relationship Id="rId1" Type="http://schemas.openxmlformats.org/officeDocument/2006/relationships/chart" Target="../charts/chart48.xml"/><Relationship Id="rId5" Type="http://schemas.openxmlformats.org/officeDocument/2006/relationships/image" Target="../media/image3.png"/><Relationship Id="rId4" Type="http://schemas.openxmlformats.org/officeDocument/2006/relationships/image" Target="../media/image5.png"/></Relationships>
</file>

<file path=xl/drawings/_rels/drawing25.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51.xml"/><Relationship Id="rId1" Type="http://schemas.openxmlformats.org/officeDocument/2006/relationships/chart" Target="../charts/chart50.xml"/><Relationship Id="rId5" Type="http://schemas.openxmlformats.org/officeDocument/2006/relationships/image" Target="../media/image3.png"/><Relationship Id="rId4" Type="http://schemas.openxmlformats.org/officeDocument/2006/relationships/image" Target="../media/image5.png"/></Relationships>
</file>

<file path=xl/drawings/_rels/drawing2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53.xml"/><Relationship Id="rId1" Type="http://schemas.openxmlformats.org/officeDocument/2006/relationships/chart" Target="../charts/chart52.xml"/><Relationship Id="rId5" Type="http://schemas.openxmlformats.org/officeDocument/2006/relationships/image" Target="../media/image3.png"/><Relationship Id="rId4" Type="http://schemas.openxmlformats.org/officeDocument/2006/relationships/image" Target="../media/image5.png"/></Relationships>
</file>

<file path=xl/drawings/_rels/drawing2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jpe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5.png"/><Relationship Id="rId1" Type="http://schemas.openxmlformats.org/officeDocument/2006/relationships/image" Target="../media/image1.jpeg"/><Relationship Id="rId5" Type="http://schemas.openxmlformats.org/officeDocument/2006/relationships/image" Target="../media/image3.png"/><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image" Target="../media/image3.pn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image" Target="../media/image3.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3.xml"/><Relationship Id="rId1" Type="http://schemas.openxmlformats.org/officeDocument/2006/relationships/chart" Target="../charts/chart12.xml"/><Relationship Id="rId5" Type="http://schemas.openxmlformats.org/officeDocument/2006/relationships/image" Target="../media/image3.pn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3.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image" Target="../media/image3.png"/><Relationship Id="rId4"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9.xml"/><Relationship Id="rId1" Type="http://schemas.openxmlformats.org/officeDocument/2006/relationships/chart" Target="../charts/chart18.xml"/><Relationship Id="rId5" Type="http://schemas.openxmlformats.org/officeDocument/2006/relationships/image" Target="../media/image3.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504825</xdr:colOff>
      <xdr:row>0</xdr:row>
      <xdr:rowOff>38100</xdr:rowOff>
    </xdr:from>
    <xdr:to>
      <xdr:col>0</xdr:col>
      <xdr:colOff>1269922</xdr:colOff>
      <xdr:row>0</xdr:row>
      <xdr:rowOff>571501</xdr:rowOff>
    </xdr:to>
    <xdr:pic>
      <xdr:nvPicPr>
        <xdr:cNvPr id="1112" name="Imagen 2" descr="Descripción: Descripción: WhatsApp Image 2021-05-18 at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504825" y="38100"/>
          <a:ext cx="765097" cy="53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371475</xdr:colOff>
      <xdr:row>0</xdr:row>
      <xdr:rowOff>85725</xdr:rowOff>
    </xdr:from>
    <xdr:to>
      <xdr:col>4</xdr:col>
      <xdr:colOff>468256</xdr:colOff>
      <xdr:row>0</xdr:row>
      <xdr:rowOff>571500</xdr:rowOff>
    </xdr:to>
    <xdr:pic>
      <xdr:nvPicPr>
        <xdr:cNvPr id="1113" name="Imagen 1" descr="Descripción: Descripción: LOGO MIPG_Mesa de trabajo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15325" y="85725"/>
          <a:ext cx="858781"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1019176</xdr:colOff>
      <xdr:row>28</xdr:row>
      <xdr:rowOff>57150</xdr:rowOff>
    </xdr:from>
    <xdr:to>
      <xdr:col>3</xdr:col>
      <xdr:colOff>276226</xdr:colOff>
      <xdr:row>28</xdr:row>
      <xdr:rowOff>561975</xdr:rowOff>
    </xdr:to>
    <xdr:pic>
      <xdr:nvPicPr>
        <xdr:cNvPr id="4" name="3 Imagen"/>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19176" y="9734550"/>
          <a:ext cx="7200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1454726</xdr:colOff>
      <xdr:row>168</xdr:row>
      <xdr:rowOff>161060</xdr:rowOff>
    </xdr:from>
    <xdr:to>
      <xdr:col>6</xdr:col>
      <xdr:colOff>138545</xdr:colOff>
      <xdr:row>178</xdr:row>
      <xdr:rowOff>69696</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1498021</xdr:colOff>
      <xdr:row>180</xdr:row>
      <xdr:rowOff>39831</xdr:rowOff>
    </xdr:from>
    <xdr:to>
      <xdr:col>6</xdr:col>
      <xdr:colOff>121227</xdr:colOff>
      <xdr:row>194</xdr:row>
      <xdr:rowOff>10376</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1221593</xdr:colOff>
      <xdr:row>0</xdr:row>
      <xdr:rowOff>75387</xdr:rowOff>
    </xdr:from>
    <xdr:to>
      <xdr:col>1</xdr:col>
      <xdr:colOff>2993243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983593"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8"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3239426"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855849</xdr:colOff>
      <xdr:row>195</xdr:row>
      <xdr:rowOff>156882</xdr:rowOff>
    </xdr:from>
    <xdr:to>
      <xdr:col>13</xdr:col>
      <xdr:colOff>1020015</xdr:colOff>
      <xdr:row>196</xdr:row>
      <xdr:rowOff>694251</xdr:rowOff>
    </xdr:to>
    <xdr:pic>
      <xdr:nvPicPr>
        <xdr:cNvPr id="9" name="8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263037" y="53044445"/>
          <a:ext cx="10832166" cy="727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1238251</xdr:colOff>
      <xdr:row>101</xdr:row>
      <xdr:rowOff>115358</xdr:rowOff>
    </xdr:from>
    <xdr:to>
      <xdr:col>5</xdr:col>
      <xdr:colOff>1926167</xdr:colOff>
      <xdr:row>110</xdr:row>
      <xdr:rowOff>21108</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1217084</xdr:colOff>
      <xdr:row>113</xdr:row>
      <xdr:rowOff>30691</xdr:rowOff>
    </xdr:from>
    <xdr:to>
      <xdr:col>5</xdr:col>
      <xdr:colOff>1905000</xdr:colOff>
      <xdr:row>127</xdr:row>
      <xdr:rowOff>95524</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1221593</xdr:colOff>
      <xdr:row>0</xdr:row>
      <xdr:rowOff>75387</xdr:rowOff>
    </xdr:from>
    <xdr:to>
      <xdr:col>1</xdr:col>
      <xdr:colOff>2993243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983593"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3125126"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2166937</xdr:colOff>
      <xdr:row>129</xdr:row>
      <xdr:rowOff>166687</xdr:rowOff>
    </xdr:from>
    <xdr:to>
      <xdr:col>15</xdr:col>
      <xdr:colOff>426103</xdr:colOff>
      <xdr:row>129</xdr:row>
      <xdr:rowOff>1262062</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383500" y="41052750"/>
          <a:ext cx="10832166"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1132417</xdr:colOff>
      <xdr:row>91</xdr:row>
      <xdr:rowOff>178858</xdr:rowOff>
    </xdr:from>
    <xdr:to>
      <xdr:col>5</xdr:col>
      <xdr:colOff>1397000</xdr:colOff>
      <xdr:row>102</xdr:row>
      <xdr:rowOff>84667</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1153584</xdr:colOff>
      <xdr:row>102</xdr:row>
      <xdr:rowOff>200025</xdr:rowOff>
    </xdr:from>
    <xdr:to>
      <xdr:col>5</xdr:col>
      <xdr:colOff>1418167</xdr:colOff>
      <xdr:row>116</xdr:row>
      <xdr:rowOff>128058</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1221593</xdr:colOff>
      <xdr:row>0</xdr:row>
      <xdr:rowOff>75387</xdr:rowOff>
    </xdr:from>
    <xdr:to>
      <xdr:col>1</xdr:col>
      <xdr:colOff>2993243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983593"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895776"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409143</xdr:colOff>
      <xdr:row>118</xdr:row>
      <xdr:rowOff>23814</xdr:rowOff>
    </xdr:from>
    <xdr:to>
      <xdr:col>13</xdr:col>
      <xdr:colOff>2675613</xdr:colOff>
      <xdr:row>118</xdr:row>
      <xdr:rowOff>1136507</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563052" y="38799223"/>
          <a:ext cx="10890925" cy="11126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896470</xdr:colOff>
      <xdr:row>87</xdr:row>
      <xdr:rowOff>101974</xdr:rowOff>
    </xdr:from>
    <xdr:to>
      <xdr:col>5</xdr:col>
      <xdr:colOff>1848970</xdr:colOff>
      <xdr:row>97</xdr:row>
      <xdr:rowOff>99238</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907678</xdr:colOff>
      <xdr:row>99</xdr:row>
      <xdr:rowOff>23531</xdr:rowOff>
    </xdr:from>
    <xdr:to>
      <xdr:col>5</xdr:col>
      <xdr:colOff>1860178</xdr:colOff>
      <xdr:row>113</xdr:row>
      <xdr:rowOff>79648</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1221593</xdr:colOff>
      <xdr:row>0</xdr:row>
      <xdr:rowOff>75387</xdr:rowOff>
    </xdr:from>
    <xdr:to>
      <xdr:col>1</xdr:col>
      <xdr:colOff>2993243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983593"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743751"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642937</xdr:colOff>
      <xdr:row>113</xdr:row>
      <xdr:rowOff>166688</xdr:rowOff>
    </xdr:from>
    <xdr:to>
      <xdr:col>14</xdr:col>
      <xdr:colOff>675362</xdr:colOff>
      <xdr:row>115</xdr:row>
      <xdr:rowOff>53038</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240125" y="38076188"/>
          <a:ext cx="10890925" cy="117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616323</xdr:colOff>
      <xdr:row>81</xdr:row>
      <xdr:rowOff>158003</xdr:rowOff>
    </xdr:from>
    <xdr:to>
      <xdr:col>5</xdr:col>
      <xdr:colOff>986117</xdr:colOff>
      <xdr:row>91</xdr:row>
      <xdr:rowOff>89647</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616323</xdr:colOff>
      <xdr:row>92</xdr:row>
      <xdr:rowOff>191619</xdr:rowOff>
    </xdr:from>
    <xdr:to>
      <xdr:col>5</xdr:col>
      <xdr:colOff>986117</xdr:colOff>
      <xdr:row>107</xdr:row>
      <xdr:rowOff>46031</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1221593</xdr:colOff>
      <xdr:row>0</xdr:row>
      <xdr:rowOff>75387</xdr:rowOff>
    </xdr:from>
    <xdr:to>
      <xdr:col>1</xdr:col>
      <xdr:colOff>2993243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983593"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2447601"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1876145</xdr:colOff>
      <xdr:row>108</xdr:row>
      <xdr:rowOff>184618</xdr:rowOff>
    </xdr:from>
    <xdr:to>
      <xdr:col>15</xdr:col>
      <xdr:colOff>147006</xdr:colOff>
      <xdr:row>108</xdr:row>
      <xdr:rowOff>1356843</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078545" y="39922918"/>
          <a:ext cx="10958161" cy="117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793751</xdr:colOff>
      <xdr:row>79</xdr:row>
      <xdr:rowOff>94191</xdr:rowOff>
    </xdr:from>
    <xdr:to>
      <xdr:col>5</xdr:col>
      <xdr:colOff>1164167</xdr:colOff>
      <xdr:row>89</xdr:row>
      <xdr:rowOff>95191</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783167</xdr:colOff>
      <xdr:row>91</xdr:row>
      <xdr:rowOff>30692</xdr:rowOff>
    </xdr:from>
    <xdr:to>
      <xdr:col>5</xdr:col>
      <xdr:colOff>1153583</xdr:colOff>
      <xdr:row>105</xdr:row>
      <xdr:rowOff>95525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1221593</xdr:colOff>
      <xdr:row>0</xdr:row>
      <xdr:rowOff>75387</xdr:rowOff>
    </xdr:from>
    <xdr:to>
      <xdr:col>1</xdr:col>
      <xdr:colOff>2993243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983593"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524551"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107</xdr:row>
      <xdr:rowOff>95250</xdr:rowOff>
    </xdr:from>
    <xdr:to>
      <xdr:col>13</xdr:col>
      <xdr:colOff>862815</xdr:colOff>
      <xdr:row>107</xdr:row>
      <xdr:rowOff>857250</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811750" y="38004750"/>
          <a:ext cx="1095931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974913</xdr:colOff>
      <xdr:row>220</xdr:row>
      <xdr:rowOff>68354</xdr:rowOff>
    </xdr:from>
    <xdr:to>
      <xdr:col>5</xdr:col>
      <xdr:colOff>1120590</xdr:colOff>
      <xdr:row>230</xdr:row>
      <xdr:rowOff>179293</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986118</xdr:colOff>
      <xdr:row>231</xdr:row>
      <xdr:rowOff>158003</xdr:rowOff>
    </xdr:from>
    <xdr:to>
      <xdr:col>5</xdr:col>
      <xdr:colOff>1109383</xdr:colOff>
      <xdr:row>246</xdr:row>
      <xdr:rowOff>12415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1221593</xdr:colOff>
      <xdr:row>0</xdr:row>
      <xdr:rowOff>75387</xdr:rowOff>
    </xdr:from>
    <xdr:to>
      <xdr:col>1</xdr:col>
      <xdr:colOff>2993243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2240768"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162601"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2476500</xdr:colOff>
      <xdr:row>247</xdr:row>
      <xdr:rowOff>0</xdr:rowOff>
    </xdr:from>
    <xdr:to>
      <xdr:col>15</xdr:col>
      <xdr:colOff>5565</xdr:colOff>
      <xdr:row>247</xdr:row>
      <xdr:rowOff>762000</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002750" y="97440750"/>
          <a:ext cx="1095931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3</xdr:col>
      <xdr:colOff>1801090</xdr:colOff>
      <xdr:row>57</xdr:row>
      <xdr:rowOff>178376</xdr:rowOff>
    </xdr:from>
    <xdr:to>
      <xdr:col>6</xdr:col>
      <xdr:colOff>155863</xdr:colOff>
      <xdr:row>66</xdr:row>
      <xdr:rowOff>208240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1766455</xdr:colOff>
      <xdr:row>67</xdr:row>
      <xdr:rowOff>299602</xdr:rowOff>
    </xdr:from>
    <xdr:to>
      <xdr:col>6</xdr:col>
      <xdr:colOff>121228</xdr:colOff>
      <xdr:row>78</xdr:row>
      <xdr:rowOff>238758</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1221593</xdr:colOff>
      <xdr:row>0</xdr:row>
      <xdr:rowOff>75387</xdr:rowOff>
    </xdr:from>
    <xdr:to>
      <xdr:col>1</xdr:col>
      <xdr:colOff>2993243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935968"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0724826"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228600</xdr:colOff>
      <xdr:row>82</xdr:row>
      <xdr:rowOff>76200</xdr:rowOff>
    </xdr:from>
    <xdr:to>
      <xdr:col>13</xdr:col>
      <xdr:colOff>2158215</xdr:colOff>
      <xdr:row>82</xdr:row>
      <xdr:rowOff>1257300</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792700" y="25222200"/>
          <a:ext cx="1095931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802822</xdr:colOff>
      <xdr:row>55</xdr:row>
      <xdr:rowOff>118381</xdr:rowOff>
    </xdr:from>
    <xdr:to>
      <xdr:col>5</xdr:col>
      <xdr:colOff>680358</xdr:colOff>
      <xdr:row>66</xdr:row>
      <xdr:rowOff>51913</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830036</xdr:colOff>
      <xdr:row>67</xdr:row>
      <xdr:rowOff>23131</xdr:rowOff>
    </xdr:from>
    <xdr:to>
      <xdr:col>5</xdr:col>
      <xdr:colOff>707572</xdr:colOff>
      <xdr:row>81</xdr:row>
      <xdr:rowOff>69444</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840593</xdr:colOff>
      <xdr:row>0</xdr:row>
      <xdr:rowOff>75387</xdr:rowOff>
    </xdr:from>
    <xdr:to>
      <xdr:col>1</xdr:col>
      <xdr:colOff>2612243</xdr:colOff>
      <xdr:row>0</xdr:row>
      <xdr:rowOff>1052335</xdr:rowOff>
    </xdr:to>
    <xdr:pic>
      <xdr:nvPicPr>
        <xdr:cNvPr id="7"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674031"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8"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781351"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723900</xdr:colOff>
      <xdr:row>83</xdr:row>
      <xdr:rowOff>169718</xdr:rowOff>
    </xdr:from>
    <xdr:to>
      <xdr:col>13</xdr:col>
      <xdr:colOff>2255197</xdr:colOff>
      <xdr:row>83</xdr:row>
      <xdr:rowOff>1143000</xdr:rowOff>
    </xdr:to>
    <xdr:pic>
      <xdr:nvPicPr>
        <xdr:cNvPr id="9" name="8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250400" y="24287018"/>
          <a:ext cx="10980097" cy="9732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3</xdr:col>
      <xdr:colOff>1316182</xdr:colOff>
      <xdr:row>88</xdr:row>
      <xdr:rowOff>238125</xdr:rowOff>
    </xdr:from>
    <xdr:to>
      <xdr:col>5</xdr:col>
      <xdr:colOff>1870364</xdr:colOff>
      <xdr:row>98</xdr:row>
      <xdr:rowOff>117319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1298863</xdr:colOff>
      <xdr:row>100</xdr:row>
      <xdr:rowOff>22513</xdr:rowOff>
    </xdr:from>
    <xdr:to>
      <xdr:col>5</xdr:col>
      <xdr:colOff>1853045</xdr:colOff>
      <xdr:row>114</xdr:row>
      <xdr:rowOff>68825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840593</xdr:colOff>
      <xdr:row>0</xdr:row>
      <xdr:rowOff>75387</xdr:rowOff>
    </xdr:from>
    <xdr:to>
      <xdr:col>1</xdr:col>
      <xdr:colOff>2612243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678793"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077626"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304800</xdr:colOff>
      <xdr:row>115</xdr:row>
      <xdr:rowOff>190500</xdr:rowOff>
    </xdr:from>
    <xdr:to>
      <xdr:col>14</xdr:col>
      <xdr:colOff>282037</xdr:colOff>
      <xdr:row>115</xdr:row>
      <xdr:rowOff>1409700</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640300" y="38366700"/>
          <a:ext cx="12093037"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419100</xdr:colOff>
      <xdr:row>3</xdr:row>
      <xdr:rowOff>104775</xdr:rowOff>
    </xdr:from>
    <xdr:to>
      <xdr:col>18</xdr:col>
      <xdr:colOff>371475</xdr:colOff>
      <xdr:row>18</xdr:row>
      <xdr:rowOff>38100</xdr:rowOff>
    </xdr:to>
    <xdr:graphicFrame macro="">
      <xdr:nvGraphicFramePr>
        <xdr:cNvPr id="3347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7</xdr:col>
      <xdr:colOff>438150</xdr:colOff>
      <xdr:row>19</xdr:row>
      <xdr:rowOff>123825</xdr:rowOff>
    </xdr:from>
    <xdr:to>
      <xdr:col>18</xdr:col>
      <xdr:colOff>342900</xdr:colOff>
      <xdr:row>32</xdr:row>
      <xdr:rowOff>78922</xdr:rowOff>
    </xdr:to>
    <xdr:graphicFrame macro="">
      <xdr:nvGraphicFramePr>
        <xdr:cNvPr id="3347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editAs="oneCell">
    <xdr:from>
      <xdr:col>7</xdr:col>
      <xdr:colOff>457200</xdr:colOff>
      <xdr:row>35</xdr:row>
      <xdr:rowOff>104775</xdr:rowOff>
    </xdr:from>
    <xdr:to>
      <xdr:col>18</xdr:col>
      <xdr:colOff>361950</xdr:colOff>
      <xdr:row>48</xdr:row>
      <xdr:rowOff>285749</xdr:rowOff>
    </xdr:to>
    <xdr:graphicFrame macro="">
      <xdr:nvGraphicFramePr>
        <xdr:cNvPr id="33479"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editAs="oneCell">
    <xdr:from>
      <xdr:col>7</xdr:col>
      <xdr:colOff>438150</xdr:colOff>
      <xdr:row>50</xdr:row>
      <xdr:rowOff>57150</xdr:rowOff>
    </xdr:from>
    <xdr:to>
      <xdr:col>18</xdr:col>
      <xdr:colOff>314325</xdr:colOff>
      <xdr:row>61</xdr:row>
      <xdr:rowOff>76200</xdr:rowOff>
    </xdr:to>
    <xdr:graphicFrame macro="">
      <xdr:nvGraphicFramePr>
        <xdr:cNvPr id="3348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editAs="oneCell">
    <xdr:from>
      <xdr:col>7</xdr:col>
      <xdr:colOff>466725</xdr:colOff>
      <xdr:row>63</xdr:row>
      <xdr:rowOff>38100</xdr:rowOff>
    </xdr:from>
    <xdr:to>
      <xdr:col>18</xdr:col>
      <xdr:colOff>295275</xdr:colOff>
      <xdr:row>80</xdr:row>
      <xdr:rowOff>123824</xdr:rowOff>
    </xdr:to>
    <xdr:graphicFrame macro="">
      <xdr:nvGraphicFramePr>
        <xdr:cNvPr id="33481"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xdr:from>
      <xdr:col>1</xdr:col>
      <xdr:colOff>852486</xdr:colOff>
      <xdr:row>0</xdr:row>
      <xdr:rowOff>52386</xdr:rowOff>
    </xdr:from>
    <xdr:to>
      <xdr:col>1</xdr:col>
      <xdr:colOff>1882731</xdr:colOff>
      <xdr:row>0</xdr:row>
      <xdr:rowOff>773905</xdr:rowOff>
    </xdr:to>
    <xdr:pic>
      <xdr:nvPicPr>
        <xdr:cNvPr id="33482" name="Imagen 2" descr="Descripción: Descripción: WhatsApp Image 2021-05-18 at 1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18423" t="20491" r="14635" b="21312"/>
        <a:stretch>
          <a:fillRect/>
        </a:stretch>
      </xdr:blipFill>
      <xdr:spPr bwMode="auto">
        <a:xfrm>
          <a:off x="1031080" y="52386"/>
          <a:ext cx="1030245" cy="721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121442</xdr:colOff>
      <xdr:row>0</xdr:row>
      <xdr:rowOff>61913</xdr:rowOff>
    </xdr:from>
    <xdr:to>
      <xdr:col>17</xdr:col>
      <xdr:colOff>309561</xdr:colOff>
      <xdr:row>0</xdr:row>
      <xdr:rowOff>738187</xdr:rowOff>
    </xdr:to>
    <xdr:pic>
      <xdr:nvPicPr>
        <xdr:cNvPr id="33483" name="Imagen 1" descr="Descripción: Descripción: LOGO MIPG_Mesa de trabajo 1"/>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3599317" y="61913"/>
          <a:ext cx="902494" cy="6762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166689</xdr:colOff>
      <xdr:row>81</xdr:row>
      <xdr:rowOff>95249</xdr:rowOff>
    </xdr:from>
    <xdr:to>
      <xdr:col>12</xdr:col>
      <xdr:colOff>45245</xdr:colOff>
      <xdr:row>81</xdr:row>
      <xdr:rowOff>600074</xdr:rowOff>
    </xdr:to>
    <xdr:pic>
      <xdr:nvPicPr>
        <xdr:cNvPr id="9" name="8 Imagen"/>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464720" y="19478624"/>
          <a:ext cx="7200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938893</xdr:colOff>
      <xdr:row>67</xdr:row>
      <xdr:rowOff>104773</xdr:rowOff>
    </xdr:from>
    <xdr:to>
      <xdr:col>5</xdr:col>
      <xdr:colOff>1360714</xdr:colOff>
      <xdr:row>75</xdr:row>
      <xdr:rowOff>193086</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925286</xdr:colOff>
      <xdr:row>78</xdr:row>
      <xdr:rowOff>136071</xdr:rowOff>
    </xdr:from>
    <xdr:to>
      <xdr:col>5</xdr:col>
      <xdr:colOff>1347107</xdr:colOff>
      <xdr:row>92</xdr:row>
      <xdr:rowOff>182384</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840593</xdr:colOff>
      <xdr:row>0</xdr:row>
      <xdr:rowOff>75387</xdr:rowOff>
    </xdr:from>
    <xdr:to>
      <xdr:col>1</xdr:col>
      <xdr:colOff>2612243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678793"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848151"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495300</xdr:colOff>
      <xdr:row>95</xdr:row>
      <xdr:rowOff>152399</xdr:rowOff>
    </xdr:from>
    <xdr:to>
      <xdr:col>13</xdr:col>
      <xdr:colOff>2362200</xdr:colOff>
      <xdr:row>95</xdr:row>
      <xdr:rowOff>1404756</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88000" y="28841699"/>
          <a:ext cx="11620500" cy="1252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3</xdr:col>
      <xdr:colOff>1524000</xdr:colOff>
      <xdr:row>62</xdr:row>
      <xdr:rowOff>161057</xdr:rowOff>
    </xdr:from>
    <xdr:to>
      <xdr:col>5</xdr:col>
      <xdr:colOff>1818409</xdr:colOff>
      <xdr:row>70</xdr:row>
      <xdr:rowOff>201745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1524000</xdr:colOff>
      <xdr:row>73</xdr:row>
      <xdr:rowOff>126420</xdr:rowOff>
    </xdr:from>
    <xdr:to>
      <xdr:col>5</xdr:col>
      <xdr:colOff>1818409</xdr:colOff>
      <xdr:row>87</xdr:row>
      <xdr:rowOff>172733</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840593</xdr:colOff>
      <xdr:row>0</xdr:row>
      <xdr:rowOff>75387</xdr:rowOff>
    </xdr:from>
    <xdr:to>
      <xdr:col>1</xdr:col>
      <xdr:colOff>2612243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745468"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315001"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88</xdr:row>
      <xdr:rowOff>190500</xdr:rowOff>
    </xdr:from>
    <xdr:to>
      <xdr:col>13</xdr:col>
      <xdr:colOff>1434315</xdr:colOff>
      <xdr:row>88</xdr:row>
      <xdr:rowOff>1238250</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669000" y="24384000"/>
          <a:ext cx="1095931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3</xdr:col>
      <xdr:colOff>638735</xdr:colOff>
      <xdr:row>273</xdr:row>
      <xdr:rowOff>180414</xdr:rowOff>
    </xdr:from>
    <xdr:to>
      <xdr:col>5</xdr:col>
      <xdr:colOff>963706</xdr:colOff>
      <xdr:row>284</xdr:row>
      <xdr:rowOff>6789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638736</xdr:colOff>
      <xdr:row>285</xdr:row>
      <xdr:rowOff>135590</xdr:rowOff>
    </xdr:from>
    <xdr:to>
      <xdr:col>5</xdr:col>
      <xdr:colOff>963707</xdr:colOff>
      <xdr:row>299</xdr:row>
      <xdr:rowOff>181902</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840593</xdr:colOff>
      <xdr:row>0</xdr:row>
      <xdr:rowOff>75387</xdr:rowOff>
    </xdr:from>
    <xdr:to>
      <xdr:col>1</xdr:col>
      <xdr:colOff>2612243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745468"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486576"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1262062</xdr:colOff>
      <xdr:row>302</xdr:row>
      <xdr:rowOff>71437</xdr:rowOff>
    </xdr:from>
    <xdr:to>
      <xdr:col>14</xdr:col>
      <xdr:colOff>886627</xdr:colOff>
      <xdr:row>302</xdr:row>
      <xdr:rowOff>1047749</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169312" y="88439625"/>
          <a:ext cx="10959315" cy="9763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3</xdr:col>
      <xdr:colOff>635000</xdr:colOff>
      <xdr:row>98</xdr:row>
      <xdr:rowOff>147108</xdr:rowOff>
    </xdr:from>
    <xdr:to>
      <xdr:col>5</xdr:col>
      <xdr:colOff>878416</xdr:colOff>
      <xdr:row>108</xdr:row>
      <xdr:rowOff>175889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635000</xdr:colOff>
      <xdr:row>109</xdr:row>
      <xdr:rowOff>189439</xdr:rowOff>
    </xdr:from>
    <xdr:to>
      <xdr:col>5</xdr:col>
      <xdr:colOff>878416</xdr:colOff>
      <xdr:row>124</xdr:row>
      <xdr:rowOff>33345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840593</xdr:colOff>
      <xdr:row>0</xdr:row>
      <xdr:rowOff>75387</xdr:rowOff>
    </xdr:from>
    <xdr:to>
      <xdr:col>1</xdr:col>
      <xdr:colOff>2612243</xdr:colOff>
      <xdr:row>0</xdr:row>
      <xdr:rowOff>1052335</xdr:rowOff>
    </xdr:to>
    <xdr:pic>
      <xdr:nvPicPr>
        <xdr:cNvPr id="8"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783568"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9"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867576"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2381250</xdr:colOff>
      <xdr:row>123</xdr:row>
      <xdr:rowOff>95250</xdr:rowOff>
    </xdr:from>
    <xdr:to>
      <xdr:col>13</xdr:col>
      <xdr:colOff>767565</xdr:colOff>
      <xdr:row>125</xdr:row>
      <xdr:rowOff>1143000</xdr:rowOff>
    </xdr:to>
    <xdr:pic>
      <xdr:nvPicPr>
        <xdr:cNvPr id="10" name="9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002250" y="30480000"/>
          <a:ext cx="10959315" cy="142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3</xdr:col>
      <xdr:colOff>709083</xdr:colOff>
      <xdr:row>256</xdr:row>
      <xdr:rowOff>200026</xdr:rowOff>
    </xdr:from>
    <xdr:to>
      <xdr:col>5</xdr:col>
      <xdr:colOff>963083</xdr:colOff>
      <xdr:row>266</xdr:row>
      <xdr:rowOff>50213</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709083</xdr:colOff>
      <xdr:row>267</xdr:row>
      <xdr:rowOff>178858</xdr:rowOff>
    </xdr:from>
    <xdr:to>
      <xdr:col>5</xdr:col>
      <xdr:colOff>963083</xdr:colOff>
      <xdr:row>282</xdr:row>
      <xdr:rowOff>22764</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840593</xdr:colOff>
      <xdr:row>0</xdr:row>
      <xdr:rowOff>75387</xdr:rowOff>
    </xdr:from>
    <xdr:to>
      <xdr:col>1</xdr:col>
      <xdr:colOff>2612243</xdr:colOff>
      <xdr:row>0</xdr:row>
      <xdr:rowOff>1052335</xdr:rowOff>
    </xdr:to>
    <xdr:pic>
      <xdr:nvPicPr>
        <xdr:cNvPr id="7"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783568"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8"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277026"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1170213</xdr:colOff>
      <xdr:row>285</xdr:row>
      <xdr:rowOff>122464</xdr:rowOff>
    </xdr:from>
    <xdr:to>
      <xdr:col>14</xdr:col>
      <xdr:colOff>509029</xdr:colOff>
      <xdr:row>286</xdr:row>
      <xdr:rowOff>707571</xdr:rowOff>
    </xdr:to>
    <xdr:pic>
      <xdr:nvPicPr>
        <xdr:cNvPr id="9" name="8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859749" y="82255178"/>
          <a:ext cx="10836851" cy="789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3</xdr:col>
      <xdr:colOff>1088571</xdr:colOff>
      <xdr:row>295</xdr:row>
      <xdr:rowOff>118381</xdr:rowOff>
    </xdr:from>
    <xdr:to>
      <xdr:col>5</xdr:col>
      <xdr:colOff>1442356</xdr:colOff>
      <xdr:row>305</xdr:row>
      <xdr:rowOff>4287</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1088572</xdr:colOff>
      <xdr:row>306</xdr:row>
      <xdr:rowOff>172809</xdr:rowOff>
    </xdr:from>
    <xdr:to>
      <xdr:col>5</xdr:col>
      <xdr:colOff>1442357</xdr:colOff>
      <xdr:row>321</xdr:row>
      <xdr:rowOff>16715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1820307</xdr:colOff>
      <xdr:row>0</xdr:row>
      <xdr:rowOff>116209</xdr:rowOff>
    </xdr:from>
    <xdr:to>
      <xdr:col>1</xdr:col>
      <xdr:colOff>3591957</xdr:colOff>
      <xdr:row>0</xdr:row>
      <xdr:rowOff>1093157</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3044950" y="116209"/>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057951"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1143000</xdr:colOff>
      <xdr:row>323</xdr:row>
      <xdr:rowOff>95250</xdr:rowOff>
    </xdr:from>
    <xdr:to>
      <xdr:col>13</xdr:col>
      <xdr:colOff>2291565</xdr:colOff>
      <xdr:row>325</xdr:row>
      <xdr:rowOff>476250</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240750" y="100012500"/>
          <a:ext cx="1095931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3</xdr:col>
      <xdr:colOff>1068916</xdr:colOff>
      <xdr:row>227</xdr:row>
      <xdr:rowOff>115358</xdr:rowOff>
    </xdr:from>
    <xdr:to>
      <xdr:col>5</xdr:col>
      <xdr:colOff>1428750</xdr:colOff>
      <xdr:row>238</xdr:row>
      <xdr:rowOff>48889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1111250</xdr:colOff>
      <xdr:row>239</xdr:row>
      <xdr:rowOff>41274</xdr:rowOff>
    </xdr:from>
    <xdr:to>
      <xdr:col>5</xdr:col>
      <xdr:colOff>1471084</xdr:colOff>
      <xdr:row>253</xdr:row>
      <xdr:rowOff>87586</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840593</xdr:colOff>
      <xdr:row>0</xdr:row>
      <xdr:rowOff>75387</xdr:rowOff>
    </xdr:from>
    <xdr:to>
      <xdr:col>1</xdr:col>
      <xdr:colOff>2612243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2059793"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13726</xdr:colOff>
      <xdr:row>0</xdr:row>
      <xdr:rowOff>192742</xdr:rowOff>
    </xdr:from>
    <xdr:to>
      <xdr:col>23</xdr:col>
      <xdr:colOff>1486460</xdr:colOff>
      <xdr:row>0</xdr:row>
      <xdr:rowOff>923926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1543976" y="192742"/>
          <a:ext cx="1472734"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907676</xdr:colOff>
      <xdr:row>256</xdr:row>
      <xdr:rowOff>141194</xdr:rowOff>
    </xdr:from>
    <xdr:to>
      <xdr:col>14</xdr:col>
      <xdr:colOff>683521</xdr:colOff>
      <xdr:row>256</xdr:row>
      <xdr:rowOff>903194</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719676" y="62891894"/>
          <a:ext cx="1097724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8</xdr:col>
      <xdr:colOff>304800</xdr:colOff>
      <xdr:row>0</xdr:row>
      <xdr:rowOff>107156</xdr:rowOff>
    </xdr:from>
    <xdr:to>
      <xdr:col>8</xdr:col>
      <xdr:colOff>1419225</xdr:colOff>
      <xdr:row>0</xdr:row>
      <xdr:rowOff>759619</xdr:rowOff>
    </xdr:to>
    <xdr:pic>
      <xdr:nvPicPr>
        <xdr:cNvPr id="3" name="Imagen 1" descr="Descripción: Descripción: LOGO MIPG_Mesa de trabajo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67550" y="107156"/>
          <a:ext cx="1114425" cy="6524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352426</xdr:colOff>
      <xdr:row>0</xdr:row>
      <xdr:rowOff>100012</xdr:rowOff>
    </xdr:from>
    <xdr:to>
      <xdr:col>1</xdr:col>
      <xdr:colOff>361951</xdr:colOff>
      <xdr:row>0</xdr:row>
      <xdr:rowOff>826293</xdr:rowOff>
    </xdr:to>
    <xdr:pic>
      <xdr:nvPicPr>
        <xdr:cNvPr id="4" name="Imagen 3" descr="Descripción: Descripción: WhatsApp Image 2021-05-18 at 1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423" t="20491" r="14635" b="21312"/>
        <a:stretch>
          <a:fillRect/>
        </a:stretch>
      </xdr:blipFill>
      <xdr:spPr bwMode="auto">
        <a:xfrm>
          <a:off x="352426" y="100012"/>
          <a:ext cx="1009650" cy="726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841375</xdr:colOff>
      <xdr:row>23</xdr:row>
      <xdr:rowOff>63500</xdr:rowOff>
    </xdr:from>
    <xdr:to>
      <xdr:col>7</xdr:col>
      <xdr:colOff>548602</xdr:colOff>
      <xdr:row>23</xdr:row>
      <xdr:rowOff>460375</xdr:rowOff>
    </xdr:to>
    <xdr:pic>
      <xdr:nvPicPr>
        <xdr:cNvPr id="5" name="4 Imagen"/>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1375" y="16684625"/>
          <a:ext cx="5707977"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1273549</xdr:colOff>
      <xdr:row>0</xdr:row>
      <xdr:rowOff>73958</xdr:rowOff>
    </xdr:from>
    <xdr:to>
      <xdr:col>1</xdr:col>
      <xdr:colOff>3045199</xdr:colOff>
      <xdr:row>0</xdr:row>
      <xdr:rowOff>881062</xdr:rowOff>
    </xdr:to>
    <xdr:pic>
      <xdr:nvPicPr>
        <xdr:cNvPr id="2" name="Imagen 2" descr="Descripción: Descripción: WhatsApp Image 2021-05-18 at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2035549" y="73958"/>
          <a:ext cx="1771650" cy="807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1271026</xdr:colOff>
      <xdr:row>0</xdr:row>
      <xdr:rowOff>78442</xdr:rowOff>
    </xdr:from>
    <xdr:to>
      <xdr:col>23</xdr:col>
      <xdr:colOff>1257860</xdr:colOff>
      <xdr:row>0</xdr:row>
      <xdr:rowOff>809626</xdr:rowOff>
    </xdr:to>
    <xdr:pic>
      <xdr:nvPicPr>
        <xdr:cNvPr id="3" name="Imagen 1" descr="Descripción: Descripción: LOGO MIPG_Mesa de trabajo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681839" y="78442"/>
          <a:ext cx="1439396"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1285316</xdr:colOff>
      <xdr:row>39</xdr:row>
      <xdr:rowOff>190500</xdr:rowOff>
    </xdr:from>
    <xdr:to>
      <xdr:col>5</xdr:col>
      <xdr:colOff>1598520</xdr:colOff>
      <xdr:row>48</xdr:row>
      <xdr:rowOff>227786</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1319892</xdr:colOff>
      <xdr:row>50</xdr:row>
      <xdr:rowOff>13607</xdr:rowOff>
    </xdr:from>
    <xdr:to>
      <xdr:col>5</xdr:col>
      <xdr:colOff>1632857</xdr:colOff>
      <xdr:row>64</xdr:row>
      <xdr:rowOff>36107</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1790700</xdr:colOff>
      <xdr:row>66</xdr:row>
      <xdr:rowOff>190500</xdr:rowOff>
    </xdr:from>
    <xdr:to>
      <xdr:col>15</xdr:col>
      <xdr:colOff>76200</xdr:colOff>
      <xdr:row>66</xdr:row>
      <xdr:rowOff>952500</xdr:rowOff>
    </xdr:to>
    <xdr:pic>
      <xdr:nvPicPr>
        <xdr:cNvPr id="6" name="5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526500" y="41033700"/>
          <a:ext cx="108585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1285316</xdr:colOff>
      <xdr:row>210</xdr:row>
      <xdr:rowOff>190500</xdr:rowOff>
    </xdr:from>
    <xdr:to>
      <xdr:col>5</xdr:col>
      <xdr:colOff>1598520</xdr:colOff>
      <xdr:row>219</xdr:row>
      <xdr:rowOff>227786</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1319892</xdr:colOff>
      <xdr:row>221</xdr:row>
      <xdr:rowOff>13607</xdr:rowOff>
    </xdr:from>
    <xdr:to>
      <xdr:col>5</xdr:col>
      <xdr:colOff>1632857</xdr:colOff>
      <xdr:row>235</xdr:row>
      <xdr:rowOff>36107</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1273549</xdr:colOff>
      <xdr:row>0</xdr:row>
      <xdr:rowOff>73958</xdr:rowOff>
    </xdr:from>
    <xdr:to>
      <xdr:col>1</xdr:col>
      <xdr:colOff>3045199</xdr:colOff>
      <xdr:row>0</xdr:row>
      <xdr:rowOff>881062</xdr:rowOff>
    </xdr:to>
    <xdr:pic>
      <xdr:nvPicPr>
        <xdr:cNvPr id="8"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2035549" y="73958"/>
          <a:ext cx="1771650" cy="807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1271026</xdr:colOff>
      <xdr:row>0</xdr:row>
      <xdr:rowOff>78442</xdr:rowOff>
    </xdr:from>
    <xdr:to>
      <xdr:col>23</xdr:col>
      <xdr:colOff>1257860</xdr:colOff>
      <xdr:row>0</xdr:row>
      <xdr:rowOff>809626</xdr:rowOff>
    </xdr:to>
    <xdr:pic>
      <xdr:nvPicPr>
        <xdr:cNvPr id="9"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638976" y="78442"/>
          <a:ext cx="1444159"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1558637</xdr:colOff>
      <xdr:row>236</xdr:row>
      <xdr:rowOff>0</xdr:rowOff>
    </xdr:from>
    <xdr:to>
      <xdr:col>12</xdr:col>
      <xdr:colOff>1309687</xdr:colOff>
      <xdr:row>237</xdr:row>
      <xdr:rowOff>0</xdr:rowOff>
    </xdr:to>
    <xdr:pic>
      <xdr:nvPicPr>
        <xdr:cNvPr id="10" name="9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084387" y="95631000"/>
          <a:ext cx="108953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1285316</xdr:colOff>
      <xdr:row>76</xdr:row>
      <xdr:rowOff>190500</xdr:rowOff>
    </xdr:from>
    <xdr:to>
      <xdr:col>5</xdr:col>
      <xdr:colOff>1598520</xdr:colOff>
      <xdr:row>85</xdr:row>
      <xdr:rowOff>227786</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1319892</xdr:colOff>
      <xdr:row>87</xdr:row>
      <xdr:rowOff>13607</xdr:rowOff>
    </xdr:from>
    <xdr:to>
      <xdr:col>5</xdr:col>
      <xdr:colOff>1632857</xdr:colOff>
      <xdr:row>101</xdr:row>
      <xdr:rowOff>36107</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1228725</xdr:colOff>
      <xdr:row>0</xdr:row>
      <xdr:rowOff>44824</xdr:rowOff>
    </xdr:from>
    <xdr:to>
      <xdr:col>1</xdr:col>
      <xdr:colOff>3000375</xdr:colOff>
      <xdr:row>0</xdr:row>
      <xdr:rowOff>785253</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990725" y="44824"/>
          <a:ext cx="1771650" cy="740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1271026</xdr:colOff>
      <xdr:row>0</xdr:row>
      <xdr:rowOff>78442</xdr:rowOff>
    </xdr:from>
    <xdr:to>
      <xdr:col>23</xdr:col>
      <xdr:colOff>1257860</xdr:colOff>
      <xdr:row>0</xdr:row>
      <xdr:rowOff>809626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638976" y="78442"/>
          <a:ext cx="1444159"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2340428</xdr:colOff>
      <xdr:row>102</xdr:row>
      <xdr:rowOff>244929</xdr:rowOff>
    </xdr:from>
    <xdr:to>
      <xdr:col>13</xdr:col>
      <xdr:colOff>696746</xdr:colOff>
      <xdr:row>102</xdr:row>
      <xdr:rowOff>1006929</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866178" y="45488679"/>
          <a:ext cx="10929318"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1285316</xdr:colOff>
      <xdr:row>72</xdr:row>
      <xdr:rowOff>190500</xdr:rowOff>
    </xdr:from>
    <xdr:to>
      <xdr:col>5</xdr:col>
      <xdr:colOff>1598520</xdr:colOff>
      <xdr:row>81</xdr:row>
      <xdr:rowOff>227786</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1319892</xdr:colOff>
      <xdr:row>83</xdr:row>
      <xdr:rowOff>13607</xdr:rowOff>
    </xdr:from>
    <xdr:to>
      <xdr:col>5</xdr:col>
      <xdr:colOff>1632857</xdr:colOff>
      <xdr:row>97</xdr:row>
      <xdr:rowOff>36107</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1176770</xdr:colOff>
      <xdr:row>0</xdr:row>
      <xdr:rowOff>131417</xdr:rowOff>
    </xdr:from>
    <xdr:to>
      <xdr:col>1</xdr:col>
      <xdr:colOff>2948420</xdr:colOff>
      <xdr:row>0</xdr:row>
      <xdr:rowOff>1108365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1938770" y="13141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1271026</xdr:colOff>
      <xdr:row>0</xdr:row>
      <xdr:rowOff>78442</xdr:rowOff>
    </xdr:from>
    <xdr:to>
      <xdr:col>23</xdr:col>
      <xdr:colOff>1257860</xdr:colOff>
      <xdr:row>0</xdr:row>
      <xdr:rowOff>809626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638976" y="78442"/>
          <a:ext cx="1444159"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1314450</xdr:colOff>
      <xdr:row>98</xdr:row>
      <xdr:rowOff>0</xdr:rowOff>
    </xdr:from>
    <xdr:to>
      <xdr:col>15</xdr:col>
      <xdr:colOff>2402402</xdr:colOff>
      <xdr:row>98</xdr:row>
      <xdr:rowOff>762000</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3793450" y="43472100"/>
          <a:ext cx="1091775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1285316</xdr:colOff>
      <xdr:row>123</xdr:row>
      <xdr:rowOff>190500</xdr:rowOff>
    </xdr:from>
    <xdr:to>
      <xdr:col>5</xdr:col>
      <xdr:colOff>1598520</xdr:colOff>
      <xdr:row>132</xdr:row>
      <xdr:rowOff>227786</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1319892</xdr:colOff>
      <xdr:row>134</xdr:row>
      <xdr:rowOff>13607</xdr:rowOff>
    </xdr:from>
    <xdr:to>
      <xdr:col>5</xdr:col>
      <xdr:colOff>1632857</xdr:colOff>
      <xdr:row>148</xdr:row>
      <xdr:rowOff>36107</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2555093</xdr:colOff>
      <xdr:row>0</xdr:row>
      <xdr:rowOff>75387</xdr:rowOff>
    </xdr:from>
    <xdr:to>
      <xdr:col>1</xdr:col>
      <xdr:colOff>4326743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3317093"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1271026</xdr:colOff>
      <xdr:row>0</xdr:row>
      <xdr:rowOff>78442</xdr:rowOff>
    </xdr:from>
    <xdr:to>
      <xdr:col>23</xdr:col>
      <xdr:colOff>1257860</xdr:colOff>
      <xdr:row>0</xdr:row>
      <xdr:rowOff>809626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638976" y="78442"/>
          <a:ext cx="1444159"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914400</xdr:colOff>
      <xdr:row>150</xdr:row>
      <xdr:rowOff>0</xdr:rowOff>
    </xdr:from>
    <xdr:to>
      <xdr:col>13</xdr:col>
      <xdr:colOff>2043915</xdr:colOff>
      <xdr:row>150</xdr:row>
      <xdr:rowOff>762000</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488400" y="67665600"/>
          <a:ext cx="1095931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1285316</xdr:colOff>
      <xdr:row>71</xdr:row>
      <xdr:rowOff>190500</xdr:rowOff>
    </xdr:from>
    <xdr:to>
      <xdr:col>5</xdr:col>
      <xdr:colOff>1598520</xdr:colOff>
      <xdr:row>80</xdr:row>
      <xdr:rowOff>227786</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1319892</xdr:colOff>
      <xdr:row>82</xdr:row>
      <xdr:rowOff>13607</xdr:rowOff>
    </xdr:from>
    <xdr:to>
      <xdr:col>5</xdr:col>
      <xdr:colOff>1632857</xdr:colOff>
      <xdr:row>96</xdr:row>
      <xdr:rowOff>36107</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2555093</xdr:colOff>
      <xdr:row>0</xdr:row>
      <xdr:rowOff>75387</xdr:rowOff>
    </xdr:from>
    <xdr:to>
      <xdr:col>1</xdr:col>
      <xdr:colOff>4326743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3317093"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1271026</xdr:colOff>
      <xdr:row>0</xdr:row>
      <xdr:rowOff>78442</xdr:rowOff>
    </xdr:from>
    <xdr:to>
      <xdr:col>23</xdr:col>
      <xdr:colOff>1257860</xdr:colOff>
      <xdr:row>0</xdr:row>
      <xdr:rowOff>809626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1924976" y="78442"/>
          <a:ext cx="1444159"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876300</xdr:colOff>
      <xdr:row>98</xdr:row>
      <xdr:rowOff>114300</xdr:rowOff>
    </xdr:from>
    <xdr:to>
      <xdr:col>14</xdr:col>
      <xdr:colOff>533400</xdr:colOff>
      <xdr:row>99</xdr:row>
      <xdr:rowOff>662875</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898100" y="40538400"/>
          <a:ext cx="10782300" cy="73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1285316</xdr:colOff>
      <xdr:row>20</xdr:row>
      <xdr:rowOff>190500</xdr:rowOff>
    </xdr:from>
    <xdr:to>
      <xdr:col>5</xdr:col>
      <xdr:colOff>1598520</xdr:colOff>
      <xdr:row>29</xdr:row>
      <xdr:rowOff>227786</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1319892</xdr:colOff>
      <xdr:row>31</xdr:row>
      <xdr:rowOff>13607</xdr:rowOff>
    </xdr:from>
    <xdr:to>
      <xdr:col>5</xdr:col>
      <xdr:colOff>1632857</xdr:colOff>
      <xdr:row>45</xdr:row>
      <xdr:rowOff>36107</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2555093</xdr:colOff>
      <xdr:row>0</xdr:row>
      <xdr:rowOff>75387</xdr:rowOff>
    </xdr:from>
    <xdr:to>
      <xdr:col>1</xdr:col>
      <xdr:colOff>4326743</xdr:colOff>
      <xdr:row>0</xdr:row>
      <xdr:rowOff>1052335</xdr:rowOff>
    </xdr:to>
    <xdr:pic>
      <xdr:nvPicPr>
        <xdr:cNvPr id="6" name="Imagen 2" descr="Descripción: Descripción: WhatsApp Image 2021-05-18 at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423" t="20491" r="14635" b="21312"/>
        <a:stretch>
          <a:fillRect/>
        </a:stretch>
      </xdr:blipFill>
      <xdr:spPr bwMode="auto">
        <a:xfrm>
          <a:off x="3317093" y="75387"/>
          <a:ext cx="1771650" cy="97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1271026</xdr:colOff>
      <xdr:row>0</xdr:row>
      <xdr:rowOff>78442</xdr:rowOff>
    </xdr:from>
    <xdr:to>
      <xdr:col>23</xdr:col>
      <xdr:colOff>1257860</xdr:colOff>
      <xdr:row>0</xdr:row>
      <xdr:rowOff>809626</xdr:rowOff>
    </xdr:to>
    <xdr:pic>
      <xdr:nvPicPr>
        <xdr:cNvPr id="7" name="Imagen 1" descr="Descripción: Descripción: LOGO MIPG_Mesa de trabajo 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1924976" y="78442"/>
          <a:ext cx="1444159" cy="731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1752600</xdr:colOff>
      <xdr:row>47</xdr:row>
      <xdr:rowOff>266700</xdr:rowOff>
    </xdr:from>
    <xdr:to>
      <xdr:col>14</xdr:col>
      <xdr:colOff>1409700</xdr:colOff>
      <xdr:row>47</xdr:row>
      <xdr:rowOff>1005775</xdr:rowOff>
    </xdr:to>
    <xdr:pic>
      <xdr:nvPicPr>
        <xdr:cNvPr id="8"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3774400" y="13182600"/>
          <a:ext cx="10782300" cy="73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1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1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1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1"/>
  <sheetViews>
    <sheetView showGridLines="0" tabSelected="1" view="pageBreakPreview" zoomScaleNormal="100" zoomScaleSheetLayoutView="100" workbookViewId="0">
      <selection activeCell="A3" sqref="A3:E3"/>
    </sheetView>
  </sheetViews>
  <sheetFormatPr baseColWidth="10" defaultColWidth="14.42578125" defaultRowHeight="15" customHeight="1" x14ac:dyDescent="0.25"/>
  <cols>
    <col min="1" max="1" width="27" customWidth="1"/>
    <col min="2" max="2" width="44.28515625" customWidth="1"/>
    <col min="3" max="3" width="47.85546875" style="328" customWidth="1"/>
    <col min="4" max="4" width="11.42578125" customWidth="1"/>
    <col min="5" max="5" width="13.140625" customWidth="1"/>
    <col min="6" max="24" width="10.7109375" customWidth="1"/>
  </cols>
  <sheetData>
    <row r="1" spans="1:24" s="114" customFormat="1" ht="48" customHeight="1" x14ac:dyDescent="0.25">
      <c r="A1" s="505"/>
      <c r="B1" s="516" t="s">
        <v>2485</v>
      </c>
      <c r="C1" s="517"/>
      <c r="D1" s="521"/>
      <c r="E1" s="522"/>
      <c r="F1" s="334"/>
      <c r="G1" s="127"/>
    </row>
    <row r="2" spans="1:24" s="114" customFormat="1" ht="27" customHeight="1" x14ac:dyDescent="0.25">
      <c r="A2" s="330" t="s">
        <v>2436</v>
      </c>
      <c r="B2" s="331" t="s">
        <v>2437</v>
      </c>
      <c r="C2" s="332" t="s">
        <v>2484</v>
      </c>
      <c r="D2" s="333" t="s">
        <v>2438</v>
      </c>
      <c r="E2" s="333" t="s">
        <v>2455</v>
      </c>
      <c r="F2" s="334"/>
      <c r="G2" s="127"/>
    </row>
    <row r="3" spans="1:24" ht="14.25" customHeight="1" x14ac:dyDescent="0.25">
      <c r="A3" s="611"/>
      <c r="B3" s="611"/>
      <c r="C3" s="611"/>
      <c r="D3" s="611"/>
      <c r="E3" s="611"/>
      <c r="F3" s="334"/>
      <c r="G3" s="335"/>
      <c r="H3" s="2"/>
      <c r="I3" s="2"/>
      <c r="J3" s="2"/>
      <c r="K3" s="2"/>
      <c r="L3" s="2"/>
      <c r="M3" s="2"/>
      <c r="N3" s="2"/>
      <c r="O3" s="2"/>
      <c r="P3" s="2"/>
      <c r="Q3" s="2"/>
      <c r="R3" s="2"/>
      <c r="S3" s="2"/>
      <c r="T3" s="2"/>
      <c r="U3" s="2"/>
      <c r="V3" s="2"/>
      <c r="W3" s="2"/>
      <c r="X3" s="2"/>
    </row>
    <row r="4" spans="1:24" ht="26.25" customHeight="1" x14ac:dyDescent="0.25">
      <c r="A4" s="336" t="s">
        <v>0</v>
      </c>
      <c r="B4" s="518" t="s">
        <v>1</v>
      </c>
      <c r="C4" s="518"/>
      <c r="D4" s="509" t="s">
        <v>2</v>
      </c>
      <c r="E4" s="509"/>
      <c r="F4" s="2"/>
      <c r="G4" s="2"/>
      <c r="H4" s="2"/>
      <c r="I4" s="2"/>
      <c r="J4" s="2"/>
      <c r="K4" s="2"/>
      <c r="L4" s="2"/>
      <c r="M4" s="2"/>
      <c r="N4" s="2"/>
      <c r="O4" s="2"/>
      <c r="P4" s="2"/>
      <c r="Q4" s="2"/>
      <c r="R4" s="2"/>
      <c r="S4" s="2"/>
      <c r="T4" s="2"/>
      <c r="U4" s="2"/>
      <c r="V4" s="2"/>
      <c r="W4" s="2"/>
      <c r="X4" s="2"/>
    </row>
    <row r="5" spans="1:24" ht="26.25" customHeight="1" x14ac:dyDescent="0.25">
      <c r="A5" s="511" t="s">
        <v>3</v>
      </c>
      <c r="B5" s="514" t="s">
        <v>4</v>
      </c>
      <c r="C5" s="515"/>
      <c r="D5" s="510">
        <v>3</v>
      </c>
      <c r="E5" s="510"/>
      <c r="F5" s="2"/>
      <c r="G5" s="2"/>
      <c r="H5" s="2"/>
      <c r="I5" s="2"/>
      <c r="J5" s="2"/>
      <c r="K5" s="2"/>
      <c r="L5" s="2"/>
      <c r="M5" s="2"/>
      <c r="N5" s="2"/>
      <c r="O5" s="2"/>
      <c r="P5" s="2"/>
      <c r="Q5" s="2"/>
      <c r="R5" s="2"/>
      <c r="S5" s="2"/>
      <c r="T5" s="2"/>
      <c r="U5" s="2"/>
      <c r="V5" s="2"/>
      <c r="W5" s="2"/>
      <c r="X5" s="2"/>
    </row>
    <row r="6" spans="1:24" ht="26.25" customHeight="1" x14ac:dyDescent="0.25">
      <c r="A6" s="512"/>
      <c r="B6" s="514" t="s">
        <v>5</v>
      </c>
      <c r="C6" s="515"/>
      <c r="D6" s="510">
        <v>4</v>
      </c>
      <c r="E6" s="510"/>
      <c r="F6" s="2"/>
      <c r="G6" s="2"/>
      <c r="H6" s="2"/>
      <c r="I6" s="2"/>
      <c r="J6" s="2"/>
      <c r="K6" s="2"/>
      <c r="L6" s="2"/>
      <c r="M6" s="2"/>
      <c r="N6" s="2"/>
      <c r="O6" s="2"/>
      <c r="P6" s="2"/>
      <c r="Q6" s="2"/>
      <c r="R6" s="2"/>
      <c r="S6" s="2"/>
      <c r="T6" s="2"/>
      <c r="U6" s="2"/>
      <c r="V6" s="2"/>
      <c r="W6" s="2"/>
      <c r="X6" s="2"/>
    </row>
    <row r="7" spans="1:24" ht="26.25" customHeight="1" x14ac:dyDescent="0.25">
      <c r="A7" s="512"/>
      <c r="B7" s="514" t="s">
        <v>6</v>
      </c>
      <c r="C7" s="515"/>
      <c r="D7" s="510">
        <v>5</v>
      </c>
      <c r="E7" s="510"/>
      <c r="F7" s="2"/>
      <c r="G7" s="2"/>
      <c r="H7" s="2"/>
      <c r="I7" s="2"/>
      <c r="J7" s="2"/>
      <c r="K7" s="2"/>
      <c r="L7" s="2"/>
      <c r="M7" s="2"/>
      <c r="N7" s="2"/>
      <c r="O7" s="2"/>
      <c r="P7" s="2"/>
      <c r="Q7" s="2"/>
      <c r="R7" s="2"/>
      <c r="S7" s="2"/>
      <c r="T7" s="2"/>
      <c r="U7" s="2"/>
      <c r="V7" s="2"/>
      <c r="W7" s="2"/>
      <c r="X7" s="2"/>
    </row>
    <row r="8" spans="1:24" ht="26.25" customHeight="1" x14ac:dyDescent="0.25">
      <c r="A8" s="512"/>
      <c r="B8" s="514" t="s">
        <v>7</v>
      </c>
      <c r="C8" s="515"/>
      <c r="D8" s="510">
        <v>6</v>
      </c>
      <c r="E8" s="510"/>
      <c r="F8" s="2"/>
      <c r="G8" s="2"/>
      <c r="H8" s="2"/>
      <c r="I8" s="2"/>
      <c r="J8" s="2"/>
      <c r="K8" s="2"/>
      <c r="L8" s="2"/>
      <c r="M8" s="2"/>
      <c r="N8" s="2"/>
      <c r="O8" s="2"/>
      <c r="P8" s="2"/>
      <c r="Q8" s="2"/>
      <c r="R8" s="2"/>
      <c r="S8" s="2"/>
      <c r="T8" s="2"/>
      <c r="U8" s="2"/>
      <c r="V8" s="2"/>
      <c r="W8" s="2"/>
      <c r="X8" s="2"/>
    </row>
    <row r="9" spans="1:24" ht="26.25" customHeight="1" x14ac:dyDescent="0.25">
      <c r="A9" s="512"/>
      <c r="B9" s="514" t="s">
        <v>8</v>
      </c>
      <c r="C9" s="515"/>
      <c r="D9" s="510">
        <v>7</v>
      </c>
      <c r="E9" s="510"/>
      <c r="F9" s="2"/>
      <c r="G9" s="2"/>
      <c r="H9" s="2"/>
      <c r="I9" s="2"/>
      <c r="J9" s="2"/>
      <c r="K9" s="2"/>
      <c r="L9" s="2"/>
      <c r="M9" s="2"/>
      <c r="N9" s="2"/>
      <c r="O9" s="2"/>
      <c r="P9" s="2"/>
      <c r="Q9" s="2"/>
      <c r="R9" s="2"/>
      <c r="S9" s="2"/>
      <c r="T9" s="2"/>
      <c r="U9" s="2"/>
      <c r="V9" s="2"/>
      <c r="W9" s="2"/>
      <c r="X9" s="2"/>
    </row>
    <row r="10" spans="1:24" ht="26.25" customHeight="1" x14ac:dyDescent="0.25">
      <c r="A10" s="512"/>
      <c r="B10" s="514" t="s">
        <v>9</v>
      </c>
      <c r="C10" s="515"/>
      <c r="D10" s="510">
        <v>8</v>
      </c>
      <c r="E10" s="510"/>
      <c r="F10" s="2"/>
      <c r="G10" s="2"/>
      <c r="H10" s="2"/>
      <c r="I10" s="2"/>
      <c r="J10" s="2"/>
      <c r="K10" s="2"/>
      <c r="L10" s="2"/>
      <c r="M10" s="2"/>
      <c r="N10" s="2"/>
      <c r="O10" s="2"/>
      <c r="P10" s="2"/>
      <c r="Q10" s="2"/>
      <c r="R10" s="2"/>
      <c r="S10" s="2"/>
      <c r="T10" s="2"/>
      <c r="U10" s="2"/>
      <c r="V10" s="2"/>
      <c r="W10" s="2"/>
      <c r="X10" s="2"/>
    </row>
    <row r="11" spans="1:24" ht="26.25" customHeight="1" x14ac:dyDescent="0.25">
      <c r="A11" s="512"/>
      <c r="B11" s="514" t="s">
        <v>10</v>
      </c>
      <c r="C11" s="515"/>
      <c r="D11" s="510">
        <v>9</v>
      </c>
      <c r="E11" s="510"/>
      <c r="F11" s="2"/>
      <c r="G11" s="2"/>
      <c r="H11" s="2"/>
      <c r="I11" s="2"/>
      <c r="J11" s="2"/>
      <c r="K11" s="2"/>
      <c r="L11" s="2"/>
      <c r="M11" s="2"/>
      <c r="N11" s="2"/>
      <c r="O11" s="2"/>
      <c r="P11" s="2"/>
      <c r="Q11" s="2"/>
      <c r="R11" s="2"/>
      <c r="S11" s="2"/>
      <c r="T11" s="2"/>
      <c r="U11" s="2"/>
      <c r="V11" s="2"/>
      <c r="W11" s="2"/>
      <c r="X11" s="2"/>
    </row>
    <row r="12" spans="1:24" ht="26.25" customHeight="1" x14ac:dyDescent="0.25">
      <c r="A12" s="507" t="s">
        <v>11</v>
      </c>
      <c r="B12" s="519" t="s">
        <v>12</v>
      </c>
      <c r="C12" s="520"/>
      <c r="D12" s="510">
        <v>10</v>
      </c>
      <c r="E12" s="510"/>
      <c r="F12" s="2"/>
      <c r="G12" s="2"/>
      <c r="H12" s="2"/>
      <c r="I12" s="2"/>
      <c r="J12" s="2"/>
      <c r="K12" s="2"/>
      <c r="L12" s="2"/>
      <c r="M12" s="2"/>
      <c r="N12" s="2"/>
      <c r="O12" s="2"/>
      <c r="P12" s="2"/>
      <c r="Q12" s="2"/>
      <c r="R12" s="2"/>
      <c r="S12" s="2"/>
      <c r="T12" s="2"/>
      <c r="U12" s="2"/>
      <c r="V12" s="2"/>
      <c r="W12" s="2"/>
      <c r="X12" s="2"/>
    </row>
    <row r="13" spans="1:24" ht="26.25" customHeight="1" x14ac:dyDescent="0.25">
      <c r="A13" s="508"/>
      <c r="B13" s="519" t="s">
        <v>13</v>
      </c>
      <c r="C13" s="520"/>
      <c r="D13" s="510">
        <v>11</v>
      </c>
      <c r="E13" s="510"/>
      <c r="F13" s="2"/>
      <c r="G13" s="2"/>
      <c r="H13" s="2"/>
      <c r="I13" s="2"/>
      <c r="J13" s="2"/>
      <c r="K13" s="2"/>
      <c r="L13" s="2"/>
      <c r="M13" s="2"/>
      <c r="N13" s="2"/>
      <c r="O13" s="2"/>
      <c r="P13" s="2"/>
      <c r="Q13" s="2"/>
      <c r="R13" s="2"/>
      <c r="S13" s="2"/>
      <c r="T13" s="2"/>
      <c r="U13" s="2"/>
      <c r="V13" s="2"/>
      <c r="W13" s="2"/>
      <c r="X13" s="2"/>
    </row>
    <row r="14" spans="1:24" ht="26.25" customHeight="1" x14ac:dyDescent="0.25">
      <c r="A14" s="508"/>
      <c r="B14" s="519" t="s">
        <v>14</v>
      </c>
      <c r="C14" s="520"/>
      <c r="D14" s="510">
        <v>12</v>
      </c>
      <c r="E14" s="510"/>
      <c r="F14" s="2"/>
      <c r="G14" s="2"/>
      <c r="H14" s="2"/>
      <c r="I14" s="2"/>
      <c r="J14" s="2"/>
      <c r="K14" s="2"/>
      <c r="L14" s="2"/>
      <c r="M14" s="2"/>
      <c r="N14" s="2"/>
      <c r="O14" s="2"/>
      <c r="P14" s="2"/>
      <c r="Q14" s="2"/>
      <c r="R14" s="2"/>
      <c r="S14" s="2"/>
      <c r="T14" s="2"/>
      <c r="U14" s="2"/>
      <c r="V14" s="2"/>
      <c r="W14" s="2"/>
      <c r="X14" s="2"/>
    </row>
    <row r="15" spans="1:24" ht="26.25" customHeight="1" x14ac:dyDescent="0.25">
      <c r="A15" s="507" t="s">
        <v>15</v>
      </c>
      <c r="B15" s="519" t="s">
        <v>16</v>
      </c>
      <c r="C15" s="520"/>
      <c r="D15" s="510">
        <v>13</v>
      </c>
      <c r="E15" s="510"/>
      <c r="F15" s="2"/>
      <c r="G15" s="2"/>
      <c r="H15" s="2"/>
      <c r="I15" s="2"/>
      <c r="J15" s="2"/>
      <c r="K15" s="2"/>
      <c r="L15" s="2"/>
      <c r="M15" s="2"/>
      <c r="N15" s="2"/>
      <c r="O15" s="2"/>
      <c r="P15" s="2"/>
      <c r="Q15" s="2"/>
      <c r="R15" s="2"/>
      <c r="S15" s="2"/>
      <c r="T15" s="2"/>
      <c r="U15" s="2"/>
      <c r="V15" s="2"/>
      <c r="W15" s="2"/>
      <c r="X15" s="2"/>
    </row>
    <row r="16" spans="1:24" s="114" customFormat="1" ht="26.25" customHeight="1" x14ac:dyDescent="0.25">
      <c r="A16" s="507"/>
      <c r="B16" s="519" t="s">
        <v>17</v>
      </c>
      <c r="C16" s="520"/>
      <c r="D16" s="510">
        <v>14</v>
      </c>
      <c r="E16" s="510"/>
      <c r="F16" s="2"/>
      <c r="G16" s="2"/>
      <c r="H16" s="2"/>
      <c r="I16" s="2"/>
      <c r="J16" s="2"/>
      <c r="K16" s="2"/>
      <c r="L16" s="2"/>
      <c r="M16" s="2"/>
      <c r="N16" s="2"/>
      <c r="O16" s="2"/>
      <c r="P16" s="2"/>
      <c r="Q16" s="2"/>
      <c r="R16" s="2"/>
      <c r="S16" s="2"/>
      <c r="T16" s="2"/>
      <c r="U16" s="2"/>
      <c r="V16" s="2"/>
      <c r="W16" s="2"/>
      <c r="X16" s="2"/>
    </row>
    <row r="17" spans="1:24" ht="26.25" customHeight="1" x14ac:dyDescent="0.25">
      <c r="A17" s="508"/>
      <c r="B17" s="519" t="s">
        <v>18</v>
      </c>
      <c r="C17" s="520"/>
      <c r="D17" s="510">
        <v>15</v>
      </c>
      <c r="E17" s="510"/>
      <c r="F17" s="2"/>
      <c r="G17" s="2"/>
      <c r="H17" s="2"/>
      <c r="I17" s="2"/>
      <c r="J17" s="2"/>
      <c r="K17" s="2"/>
      <c r="L17" s="2"/>
      <c r="M17" s="2"/>
      <c r="N17" s="2"/>
      <c r="O17" s="2"/>
      <c r="P17" s="2"/>
      <c r="Q17" s="2"/>
      <c r="R17" s="2"/>
      <c r="S17" s="2"/>
      <c r="T17" s="2"/>
      <c r="U17" s="2"/>
      <c r="V17" s="2"/>
      <c r="W17" s="2"/>
      <c r="X17" s="2"/>
    </row>
    <row r="18" spans="1:24" ht="26.25" customHeight="1" x14ac:dyDescent="0.25">
      <c r="A18" s="508"/>
      <c r="B18" s="519" t="s">
        <v>19</v>
      </c>
      <c r="C18" s="520"/>
      <c r="D18" s="510">
        <v>16</v>
      </c>
      <c r="E18" s="510"/>
      <c r="F18" s="2"/>
      <c r="G18" s="2"/>
      <c r="H18" s="2"/>
      <c r="I18" s="2"/>
      <c r="J18" s="2"/>
      <c r="K18" s="2"/>
      <c r="L18" s="2"/>
      <c r="M18" s="2"/>
      <c r="N18" s="2"/>
      <c r="O18" s="2"/>
      <c r="P18" s="2"/>
      <c r="Q18" s="2"/>
      <c r="R18" s="2"/>
      <c r="S18" s="2"/>
      <c r="T18" s="2"/>
      <c r="U18" s="2"/>
      <c r="V18" s="2"/>
      <c r="W18" s="2"/>
      <c r="X18" s="2"/>
    </row>
    <row r="19" spans="1:24" s="114" customFormat="1" ht="26.25" customHeight="1" x14ac:dyDescent="0.25">
      <c r="A19" s="508"/>
      <c r="B19" s="519" t="s">
        <v>2384</v>
      </c>
      <c r="C19" s="520"/>
      <c r="D19" s="510">
        <v>17</v>
      </c>
      <c r="E19" s="510"/>
      <c r="F19" s="2"/>
      <c r="G19" s="2"/>
      <c r="H19" s="2"/>
      <c r="I19" s="2"/>
      <c r="J19" s="2"/>
      <c r="K19" s="2"/>
      <c r="L19" s="2"/>
      <c r="M19" s="2"/>
      <c r="N19" s="2"/>
      <c r="O19" s="2"/>
      <c r="P19" s="2"/>
      <c r="Q19" s="2"/>
      <c r="R19" s="2"/>
      <c r="S19" s="2"/>
      <c r="T19" s="2"/>
      <c r="U19" s="2"/>
      <c r="V19" s="2"/>
      <c r="W19" s="2"/>
      <c r="X19" s="2"/>
    </row>
    <row r="20" spans="1:24" ht="26.25" customHeight="1" x14ac:dyDescent="0.25">
      <c r="A20" s="508"/>
      <c r="B20" s="519" t="s">
        <v>20</v>
      </c>
      <c r="C20" s="520"/>
      <c r="D20" s="510">
        <v>18</v>
      </c>
      <c r="E20" s="510"/>
      <c r="F20" s="2"/>
      <c r="G20" s="2"/>
      <c r="H20" s="2"/>
      <c r="I20" s="2"/>
      <c r="J20" s="2"/>
      <c r="K20" s="2"/>
      <c r="L20" s="2"/>
      <c r="M20" s="2"/>
      <c r="N20" s="2"/>
      <c r="O20" s="2"/>
      <c r="P20" s="2"/>
      <c r="Q20" s="2"/>
      <c r="R20" s="2"/>
      <c r="S20" s="2"/>
      <c r="T20" s="2"/>
      <c r="U20" s="2"/>
      <c r="V20" s="2"/>
      <c r="W20" s="2"/>
      <c r="X20" s="2"/>
    </row>
    <row r="21" spans="1:24" ht="26.25" customHeight="1" x14ac:dyDescent="0.25">
      <c r="A21" s="508"/>
      <c r="B21" s="519" t="s">
        <v>21</v>
      </c>
      <c r="C21" s="520"/>
      <c r="D21" s="510">
        <v>19</v>
      </c>
      <c r="E21" s="510"/>
      <c r="F21" s="2"/>
      <c r="G21" s="2"/>
      <c r="H21" s="2"/>
      <c r="I21" s="2"/>
      <c r="J21" s="2"/>
      <c r="K21" s="2"/>
      <c r="L21" s="2"/>
      <c r="M21" s="2"/>
      <c r="N21" s="2"/>
      <c r="O21" s="2"/>
      <c r="P21" s="2"/>
      <c r="Q21" s="2"/>
      <c r="R21" s="2"/>
      <c r="S21" s="2"/>
      <c r="T21" s="2"/>
      <c r="U21" s="2"/>
      <c r="V21" s="2"/>
      <c r="W21" s="2"/>
      <c r="X21" s="2"/>
    </row>
    <row r="22" spans="1:24" s="114" customFormat="1" ht="33.75" customHeight="1" x14ac:dyDescent="0.25">
      <c r="A22" s="508"/>
      <c r="B22" s="519" t="s">
        <v>22</v>
      </c>
      <c r="C22" s="520"/>
      <c r="D22" s="510">
        <v>20</v>
      </c>
      <c r="E22" s="510"/>
      <c r="F22" s="2"/>
      <c r="G22" s="2"/>
      <c r="H22" s="2"/>
      <c r="I22" s="2"/>
      <c r="J22" s="2"/>
      <c r="K22" s="2"/>
      <c r="L22" s="2"/>
      <c r="M22" s="2"/>
      <c r="N22" s="2"/>
      <c r="O22" s="2"/>
      <c r="P22" s="2"/>
      <c r="Q22" s="2"/>
      <c r="R22" s="2"/>
      <c r="S22" s="2"/>
      <c r="T22" s="2"/>
      <c r="U22" s="2"/>
      <c r="V22" s="2"/>
      <c r="W22" s="2"/>
      <c r="X22" s="2"/>
    </row>
    <row r="23" spans="1:24" ht="26.25" customHeight="1" x14ac:dyDescent="0.25">
      <c r="A23" s="508"/>
      <c r="B23" s="519" t="s">
        <v>23</v>
      </c>
      <c r="C23" s="520"/>
      <c r="D23" s="510">
        <v>21</v>
      </c>
      <c r="E23" s="510"/>
      <c r="F23" s="2"/>
      <c r="G23" s="2"/>
      <c r="H23" s="2"/>
      <c r="I23" s="2"/>
      <c r="J23" s="2"/>
      <c r="K23" s="2"/>
      <c r="L23" s="2"/>
      <c r="M23" s="2"/>
      <c r="N23" s="2"/>
      <c r="O23" s="2"/>
      <c r="P23" s="2"/>
      <c r="Q23" s="2"/>
      <c r="R23" s="2"/>
      <c r="S23" s="2"/>
      <c r="T23" s="2"/>
      <c r="U23" s="2"/>
      <c r="V23" s="2"/>
      <c r="W23" s="2"/>
      <c r="X23" s="2"/>
    </row>
    <row r="24" spans="1:24" ht="26.25" customHeight="1" x14ac:dyDescent="0.25">
      <c r="A24" s="513" t="s">
        <v>2435</v>
      </c>
      <c r="B24" s="519" t="s">
        <v>24</v>
      </c>
      <c r="C24" s="520"/>
      <c r="D24" s="510">
        <v>22</v>
      </c>
      <c r="E24" s="510"/>
      <c r="F24" s="2"/>
      <c r="G24" s="2"/>
      <c r="H24" s="2"/>
      <c r="I24" s="2"/>
      <c r="J24" s="2"/>
      <c r="K24" s="2"/>
      <c r="L24" s="2"/>
      <c r="M24" s="2"/>
      <c r="N24" s="2"/>
      <c r="O24" s="2"/>
      <c r="P24" s="2"/>
      <c r="Q24" s="2"/>
      <c r="R24" s="2"/>
      <c r="S24" s="2"/>
      <c r="T24" s="2"/>
      <c r="U24" s="2"/>
      <c r="V24" s="2"/>
      <c r="W24" s="2"/>
      <c r="X24" s="2"/>
    </row>
    <row r="25" spans="1:24" ht="26.25" customHeight="1" x14ac:dyDescent="0.25">
      <c r="A25" s="508"/>
      <c r="B25" s="519" t="s">
        <v>25</v>
      </c>
      <c r="C25" s="520"/>
      <c r="D25" s="510">
        <v>23</v>
      </c>
      <c r="E25" s="510"/>
      <c r="F25" s="2"/>
      <c r="G25" s="2"/>
      <c r="H25" s="2"/>
      <c r="I25" s="2"/>
      <c r="J25" s="2"/>
      <c r="K25" s="2"/>
      <c r="L25" s="2"/>
      <c r="M25" s="2"/>
      <c r="N25" s="2"/>
      <c r="O25" s="2"/>
      <c r="P25" s="2"/>
      <c r="Q25" s="2"/>
      <c r="R25" s="2"/>
      <c r="S25" s="2"/>
      <c r="T25" s="2"/>
      <c r="U25" s="2"/>
      <c r="V25" s="2"/>
      <c r="W25" s="2"/>
      <c r="X25" s="2"/>
    </row>
    <row r="26" spans="1:24" ht="26.25" customHeight="1" x14ac:dyDescent="0.25">
      <c r="A26" s="507" t="s">
        <v>26</v>
      </c>
      <c r="B26" s="519" t="s">
        <v>27</v>
      </c>
      <c r="C26" s="520"/>
      <c r="D26" s="510">
        <v>25</v>
      </c>
      <c r="E26" s="510"/>
      <c r="F26" s="2"/>
      <c r="G26" s="2"/>
      <c r="H26" s="2"/>
      <c r="I26" s="2"/>
      <c r="J26" s="2"/>
      <c r="K26" s="2"/>
      <c r="L26" s="2"/>
      <c r="M26" s="2"/>
      <c r="N26" s="2"/>
      <c r="O26" s="2"/>
      <c r="P26" s="2"/>
      <c r="Q26" s="2"/>
      <c r="R26" s="2"/>
      <c r="S26" s="2"/>
      <c r="T26" s="2"/>
      <c r="U26" s="2"/>
      <c r="V26" s="2"/>
      <c r="W26" s="2"/>
      <c r="X26" s="2"/>
    </row>
    <row r="27" spans="1:24" ht="26.25" customHeight="1" x14ac:dyDescent="0.25">
      <c r="A27" s="508"/>
      <c r="B27" s="519" t="s">
        <v>28</v>
      </c>
      <c r="C27" s="520"/>
      <c r="D27" s="510">
        <v>26</v>
      </c>
      <c r="E27" s="510"/>
      <c r="F27" s="2"/>
      <c r="G27" s="2"/>
      <c r="H27" s="2"/>
      <c r="I27" s="2"/>
      <c r="J27" s="2"/>
      <c r="K27" s="2"/>
      <c r="L27" s="2"/>
      <c r="M27" s="2"/>
      <c r="N27" s="2"/>
      <c r="O27" s="2"/>
      <c r="P27" s="2"/>
      <c r="Q27" s="2"/>
      <c r="R27" s="2"/>
      <c r="S27" s="2"/>
      <c r="T27" s="2"/>
      <c r="U27" s="2"/>
      <c r="V27" s="2"/>
      <c r="W27" s="2"/>
      <c r="X27" s="2"/>
    </row>
    <row r="28" spans="1:24" ht="26.25" customHeight="1" x14ac:dyDescent="0.25">
      <c r="A28" s="508"/>
      <c r="B28" s="519" t="s">
        <v>29</v>
      </c>
      <c r="C28" s="520"/>
      <c r="D28" s="510">
        <v>28</v>
      </c>
      <c r="E28" s="510"/>
      <c r="F28" s="2"/>
      <c r="G28" s="2"/>
      <c r="H28" s="2"/>
      <c r="I28" s="2"/>
      <c r="J28" s="2"/>
      <c r="K28" s="2"/>
      <c r="L28" s="2"/>
      <c r="M28" s="2"/>
      <c r="N28" s="2"/>
      <c r="O28" s="2"/>
      <c r="P28" s="2"/>
      <c r="Q28" s="2"/>
      <c r="R28" s="2"/>
      <c r="S28" s="2"/>
      <c r="T28" s="2"/>
      <c r="U28" s="2"/>
      <c r="V28" s="2"/>
      <c r="W28" s="2"/>
      <c r="X28" s="2"/>
    </row>
    <row r="29" spans="1:24" ht="50.25" customHeight="1" x14ac:dyDescent="0.25">
      <c r="A29" s="610"/>
      <c r="B29" s="610"/>
      <c r="C29" s="610"/>
      <c r="D29" s="610"/>
      <c r="E29" s="610"/>
      <c r="F29" s="2"/>
      <c r="G29" s="2"/>
      <c r="H29" s="2"/>
      <c r="I29" s="2"/>
      <c r="J29" s="2"/>
      <c r="K29" s="2"/>
      <c r="L29" s="2"/>
      <c r="M29" s="2"/>
      <c r="N29" s="2"/>
      <c r="O29" s="2"/>
      <c r="P29" s="2"/>
      <c r="Q29" s="2"/>
      <c r="R29" s="2"/>
      <c r="S29" s="2"/>
      <c r="T29" s="2"/>
      <c r="U29" s="2"/>
      <c r="V29" s="2"/>
      <c r="W29" s="2"/>
      <c r="X29" s="2"/>
    </row>
    <row r="30" spans="1:24" ht="15.75" customHeight="1" x14ac:dyDescent="0.25">
      <c r="A30" s="1"/>
      <c r="B30" s="3"/>
      <c r="C30" s="3"/>
      <c r="D30" s="1"/>
      <c r="E30" s="2"/>
      <c r="F30" s="2"/>
      <c r="G30" s="2"/>
      <c r="H30" s="2"/>
      <c r="I30" s="2"/>
      <c r="J30" s="2"/>
      <c r="K30" s="2"/>
      <c r="L30" s="2"/>
      <c r="M30" s="2"/>
      <c r="N30" s="2"/>
      <c r="O30" s="2"/>
      <c r="P30" s="2"/>
      <c r="Q30" s="2"/>
      <c r="R30" s="2"/>
      <c r="S30" s="2"/>
      <c r="T30" s="2"/>
      <c r="U30" s="2"/>
      <c r="V30" s="2"/>
      <c r="W30" s="2"/>
      <c r="X30" s="2"/>
    </row>
    <row r="31" spans="1:24" ht="15.75" customHeight="1" x14ac:dyDescent="0.25">
      <c r="A31" s="1"/>
      <c r="B31" s="1"/>
      <c r="C31" s="1"/>
      <c r="D31" s="1"/>
      <c r="E31" s="2"/>
      <c r="F31" s="2"/>
      <c r="G31" s="2"/>
      <c r="H31" s="2"/>
      <c r="I31" s="2"/>
      <c r="J31" s="2"/>
      <c r="K31" s="2"/>
      <c r="L31" s="2"/>
      <c r="M31" s="2"/>
      <c r="N31" s="2"/>
      <c r="O31" s="2"/>
      <c r="P31" s="2"/>
      <c r="Q31" s="2"/>
      <c r="R31" s="2"/>
      <c r="S31" s="2"/>
      <c r="T31" s="2"/>
      <c r="U31" s="2"/>
      <c r="V31" s="2"/>
      <c r="W31" s="2"/>
      <c r="X31" s="2"/>
    </row>
    <row r="32" spans="1:24" ht="15.75" customHeight="1" x14ac:dyDescent="0.25">
      <c r="A32" s="1"/>
      <c r="B32" s="1"/>
      <c r="C32" s="1"/>
      <c r="D32" s="1"/>
      <c r="E32" s="2"/>
      <c r="F32" s="2"/>
      <c r="G32" s="2"/>
      <c r="H32" s="2"/>
      <c r="I32" s="2"/>
      <c r="J32" s="2"/>
      <c r="K32" s="2"/>
      <c r="L32" s="2"/>
      <c r="M32" s="2"/>
      <c r="N32" s="2"/>
      <c r="O32" s="2"/>
      <c r="P32" s="2"/>
      <c r="Q32" s="2"/>
      <c r="R32" s="2"/>
      <c r="S32" s="2"/>
      <c r="T32" s="2"/>
      <c r="U32" s="2"/>
      <c r="V32" s="2"/>
      <c r="W32" s="2"/>
      <c r="X32" s="2"/>
    </row>
    <row r="33" spans="1:24" ht="15.75" customHeight="1" x14ac:dyDescent="0.25">
      <c r="A33" s="2"/>
      <c r="B33" s="2"/>
      <c r="C33" s="2"/>
      <c r="D33" s="4"/>
      <c r="E33" s="2"/>
      <c r="F33" s="2"/>
      <c r="G33" s="2"/>
      <c r="H33" s="2"/>
      <c r="I33" s="2"/>
      <c r="J33" s="2"/>
      <c r="K33" s="2"/>
      <c r="L33" s="2"/>
      <c r="M33" s="2"/>
      <c r="N33" s="2"/>
      <c r="O33" s="2"/>
      <c r="P33" s="2"/>
      <c r="Q33" s="2"/>
      <c r="R33" s="2"/>
      <c r="S33" s="2"/>
      <c r="T33" s="2"/>
      <c r="U33" s="2"/>
      <c r="V33" s="2"/>
      <c r="W33" s="2"/>
      <c r="X33" s="2"/>
    </row>
    <row r="34" spans="1:24" ht="15.75" customHeight="1" x14ac:dyDescent="0.25">
      <c r="A34" s="2"/>
      <c r="B34" s="2"/>
      <c r="C34" s="2"/>
      <c r="D34" s="4"/>
      <c r="E34" s="2"/>
      <c r="F34" s="2"/>
      <c r="G34" s="2"/>
      <c r="H34" s="2"/>
      <c r="I34" s="2"/>
      <c r="J34" s="2"/>
      <c r="K34" s="2"/>
      <c r="L34" s="2"/>
      <c r="M34" s="2"/>
      <c r="N34" s="2"/>
      <c r="O34" s="2"/>
      <c r="P34" s="2"/>
      <c r="Q34" s="2"/>
      <c r="R34" s="2"/>
      <c r="S34" s="2"/>
      <c r="T34" s="2"/>
      <c r="U34" s="2"/>
      <c r="V34" s="2"/>
      <c r="W34" s="2"/>
      <c r="X34" s="2"/>
    </row>
    <row r="35" spans="1:24" ht="15.75" customHeight="1" x14ac:dyDescent="0.25">
      <c r="A35" s="2"/>
      <c r="B35" s="2"/>
      <c r="C35" s="2"/>
      <c r="D35" s="4"/>
      <c r="E35" s="2"/>
      <c r="F35" s="2"/>
      <c r="G35" s="2"/>
      <c r="H35" s="2"/>
      <c r="I35" s="2"/>
      <c r="J35" s="2"/>
      <c r="K35" s="2"/>
      <c r="L35" s="2"/>
      <c r="M35" s="2"/>
      <c r="N35" s="2"/>
      <c r="O35" s="2"/>
      <c r="P35" s="2"/>
      <c r="Q35" s="2"/>
      <c r="R35" s="2"/>
      <c r="S35" s="2"/>
      <c r="T35" s="2"/>
      <c r="U35" s="2"/>
      <c r="V35" s="2"/>
      <c r="W35" s="2"/>
      <c r="X35" s="2"/>
    </row>
    <row r="36" spans="1:24" ht="15.75" customHeight="1" x14ac:dyDescent="0.25">
      <c r="A36" s="2"/>
      <c r="B36" s="2"/>
      <c r="C36" s="2"/>
      <c r="D36" s="4"/>
      <c r="E36" s="2"/>
      <c r="F36" s="2"/>
      <c r="G36" s="2"/>
      <c r="H36" s="2"/>
      <c r="I36" s="2"/>
      <c r="J36" s="2"/>
      <c r="K36" s="2"/>
      <c r="L36" s="2"/>
      <c r="M36" s="2"/>
      <c r="N36" s="2"/>
      <c r="O36" s="2"/>
      <c r="P36" s="2"/>
      <c r="Q36" s="2"/>
      <c r="R36" s="2"/>
      <c r="S36" s="2"/>
      <c r="T36" s="2"/>
      <c r="U36" s="2"/>
      <c r="V36" s="2"/>
      <c r="W36" s="2"/>
      <c r="X36" s="2"/>
    </row>
    <row r="37" spans="1:24" ht="15.75" customHeight="1" x14ac:dyDescent="0.25">
      <c r="A37" s="2"/>
      <c r="B37" s="2"/>
      <c r="C37" s="2"/>
      <c r="D37" s="4"/>
      <c r="E37" s="2"/>
      <c r="F37" s="2"/>
      <c r="G37" s="2"/>
      <c r="H37" s="2"/>
      <c r="I37" s="2"/>
      <c r="J37" s="2"/>
      <c r="K37" s="2"/>
      <c r="L37" s="2"/>
      <c r="M37" s="2"/>
      <c r="N37" s="2"/>
      <c r="O37" s="2"/>
      <c r="P37" s="2"/>
      <c r="Q37" s="2"/>
      <c r="R37" s="2"/>
      <c r="S37" s="2"/>
      <c r="T37" s="2"/>
      <c r="U37" s="2"/>
      <c r="V37" s="2"/>
      <c r="W37" s="2"/>
      <c r="X37" s="2"/>
    </row>
    <row r="38" spans="1:24" ht="15.75" customHeight="1" x14ac:dyDescent="0.25">
      <c r="A38" s="2"/>
      <c r="B38" s="2"/>
      <c r="C38" s="2"/>
      <c r="D38" s="4"/>
      <c r="E38" s="2"/>
      <c r="F38" s="2"/>
      <c r="G38" s="2"/>
      <c r="H38" s="2"/>
      <c r="I38" s="2"/>
      <c r="J38" s="2"/>
      <c r="K38" s="2"/>
      <c r="L38" s="2"/>
      <c r="M38" s="2"/>
      <c r="N38" s="2"/>
      <c r="O38" s="2"/>
      <c r="P38" s="2"/>
      <c r="Q38" s="2"/>
      <c r="R38" s="2"/>
      <c r="S38" s="2"/>
      <c r="T38" s="2"/>
      <c r="U38" s="2"/>
      <c r="V38" s="2"/>
      <c r="W38" s="2"/>
      <c r="X38" s="2"/>
    </row>
    <row r="39" spans="1:24" ht="15.75" customHeight="1" x14ac:dyDescent="0.25">
      <c r="A39" s="2"/>
      <c r="B39" s="2"/>
      <c r="C39" s="2"/>
      <c r="D39" s="4"/>
      <c r="E39" s="2"/>
      <c r="F39" s="2"/>
      <c r="G39" s="2"/>
      <c r="H39" s="2"/>
      <c r="I39" s="2"/>
      <c r="J39" s="2"/>
      <c r="K39" s="2"/>
      <c r="L39" s="2"/>
      <c r="M39" s="2"/>
      <c r="N39" s="2"/>
      <c r="O39" s="2"/>
      <c r="P39" s="2"/>
      <c r="Q39" s="2"/>
      <c r="R39" s="2"/>
      <c r="S39" s="2"/>
      <c r="T39" s="2"/>
      <c r="U39" s="2"/>
      <c r="V39" s="2"/>
      <c r="W39" s="2"/>
      <c r="X39" s="2"/>
    </row>
    <row r="40" spans="1:24" ht="15.75" customHeight="1" x14ac:dyDescent="0.25">
      <c r="A40" s="2"/>
      <c r="B40" s="2"/>
      <c r="C40" s="2"/>
      <c r="D40" s="4"/>
      <c r="E40" s="2"/>
      <c r="F40" s="2"/>
      <c r="G40" s="2"/>
      <c r="H40" s="2"/>
      <c r="I40" s="2"/>
      <c r="J40" s="2"/>
      <c r="K40" s="2"/>
      <c r="L40" s="2"/>
      <c r="M40" s="2"/>
      <c r="N40" s="2"/>
      <c r="O40" s="2"/>
      <c r="P40" s="2"/>
      <c r="Q40" s="2"/>
      <c r="R40" s="2"/>
      <c r="S40" s="2"/>
      <c r="T40" s="2"/>
      <c r="U40" s="2"/>
      <c r="V40" s="2"/>
      <c r="W40" s="2"/>
      <c r="X40" s="2"/>
    </row>
    <row r="41" spans="1:24" ht="15.75" customHeight="1" x14ac:dyDescent="0.25">
      <c r="A41" s="2"/>
      <c r="B41" s="2"/>
      <c r="C41" s="2"/>
      <c r="D41" s="4"/>
      <c r="E41" s="2"/>
      <c r="F41" s="2"/>
      <c r="G41" s="2"/>
      <c r="H41" s="2"/>
      <c r="I41" s="2"/>
      <c r="J41" s="2"/>
      <c r="K41" s="2"/>
      <c r="L41" s="2"/>
      <c r="M41" s="2"/>
      <c r="N41" s="2"/>
      <c r="O41" s="2"/>
      <c r="P41" s="2"/>
      <c r="Q41" s="2"/>
      <c r="R41" s="2"/>
      <c r="S41" s="2"/>
      <c r="T41" s="2"/>
      <c r="U41" s="2"/>
      <c r="V41" s="2"/>
      <c r="W41" s="2"/>
      <c r="X41" s="2"/>
    </row>
    <row r="42" spans="1:24" ht="15.75" customHeight="1" x14ac:dyDescent="0.25">
      <c r="A42" s="2"/>
      <c r="B42" s="2"/>
      <c r="C42" s="2"/>
      <c r="D42" s="4"/>
      <c r="E42" s="2"/>
      <c r="F42" s="2"/>
      <c r="G42" s="2"/>
      <c r="H42" s="2"/>
      <c r="I42" s="2"/>
      <c r="J42" s="2"/>
      <c r="K42" s="2"/>
      <c r="L42" s="2"/>
      <c r="M42" s="2"/>
      <c r="N42" s="2"/>
      <c r="O42" s="2"/>
      <c r="P42" s="2"/>
      <c r="Q42" s="2"/>
      <c r="R42" s="2"/>
      <c r="S42" s="2"/>
      <c r="T42" s="2"/>
      <c r="U42" s="2"/>
      <c r="V42" s="2"/>
      <c r="W42" s="2"/>
      <c r="X42" s="2"/>
    </row>
    <row r="43" spans="1:24" ht="15.75" customHeight="1" x14ac:dyDescent="0.25">
      <c r="A43" s="2"/>
      <c r="B43" s="2"/>
      <c r="C43" s="2"/>
      <c r="D43" s="4"/>
      <c r="E43" s="2"/>
      <c r="F43" s="2"/>
      <c r="G43" s="2"/>
      <c r="H43" s="2"/>
      <c r="I43" s="2"/>
      <c r="J43" s="2"/>
      <c r="K43" s="2"/>
      <c r="L43" s="2"/>
      <c r="M43" s="2"/>
      <c r="N43" s="2"/>
      <c r="O43" s="2"/>
      <c r="P43" s="2"/>
      <c r="Q43" s="2"/>
      <c r="R43" s="2"/>
      <c r="S43" s="2"/>
      <c r="T43" s="2"/>
      <c r="U43" s="2"/>
      <c r="V43" s="2"/>
      <c r="W43" s="2"/>
      <c r="X43" s="2"/>
    </row>
    <row r="44" spans="1:24" ht="15.75" customHeight="1" x14ac:dyDescent="0.25">
      <c r="A44" s="2"/>
      <c r="B44" s="2"/>
      <c r="C44" s="2"/>
      <c r="D44" s="4"/>
      <c r="E44" s="2"/>
      <c r="F44" s="2"/>
      <c r="G44" s="2"/>
      <c r="H44" s="2"/>
      <c r="I44" s="2"/>
      <c r="J44" s="2"/>
      <c r="K44" s="2"/>
      <c r="L44" s="2"/>
      <c r="M44" s="2"/>
      <c r="N44" s="2"/>
      <c r="O44" s="2"/>
      <c r="P44" s="2"/>
      <c r="Q44" s="2"/>
      <c r="R44" s="2"/>
      <c r="S44" s="2"/>
      <c r="T44" s="2"/>
      <c r="U44" s="2"/>
      <c r="V44" s="2"/>
      <c r="W44" s="2"/>
      <c r="X44" s="2"/>
    </row>
    <row r="45" spans="1:24" ht="15.75" customHeight="1" x14ac:dyDescent="0.25">
      <c r="A45" s="2"/>
      <c r="B45" s="2"/>
      <c r="C45" s="2"/>
      <c r="D45" s="4"/>
      <c r="E45" s="2"/>
      <c r="F45" s="2"/>
      <c r="G45" s="2"/>
      <c r="H45" s="2"/>
      <c r="I45" s="2"/>
      <c r="J45" s="2"/>
      <c r="K45" s="2"/>
      <c r="L45" s="2"/>
      <c r="M45" s="2"/>
      <c r="N45" s="2"/>
      <c r="O45" s="2"/>
      <c r="P45" s="2"/>
      <c r="Q45" s="2"/>
      <c r="R45" s="2"/>
      <c r="S45" s="2"/>
      <c r="T45" s="2"/>
      <c r="U45" s="2"/>
      <c r="V45" s="2"/>
      <c r="W45" s="2"/>
      <c r="X45" s="2"/>
    </row>
    <row r="46" spans="1:24" ht="15.75" customHeight="1" x14ac:dyDescent="0.25">
      <c r="A46" s="2"/>
      <c r="B46" s="2"/>
      <c r="C46" s="2"/>
      <c r="D46" s="4"/>
      <c r="E46" s="2"/>
      <c r="F46" s="2"/>
      <c r="G46" s="2"/>
      <c r="H46" s="2"/>
      <c r="I46" s="2"/>
      <c r="J46" s="2"/>
      <c r="K46" s="2"/>
      <c r="L46" s="2"/>
      <c r="M46" s="2"/>
      <c r="N46" s="2"/>
      <c r="O46" s="2"/>
      <c r="P46" s="2"/>
      <c r="Q46" s="2"/>
      <c r="R46" s="2"/>
      <c r="S46" s="2"/>
      <c r="T46" s="2"/>
      <c r="U46" s="2"/>
      <c r="V46" s="2"/>
      <c r="W46" s="2"/>
      <c r="X46" s="2"/>
    </row>
    <row r="47" spans="1:24" ht="15.75" customHeight="1" x14ac:dyDescent="0.25">
      <c r="A47" s="2"/>
      <c r="B47" s="2"/>
      <c r="C47" s="2"/>
      <c r="D47" s="4"/>
      <c r="E47" s="2"/>
      <c r="F47" s="2"/>
      <c r="G47" s="2"/>
      <c r="H47" s="2"/>
      <c r="I47" s="2"/>
      <c r="J47" s="2"/>
      <c r="K47" s="2"/>
      <c r="L47" s="2"/>
      <c r="M47" s="2"/>
      <c r="N47" s="2"/>
      <c r="O47" s="2"/>
      <c r="P47" s="2"/>
      <c r="Q47" s="2"/>
      <c r="R47" s="2"/>
      <c r="S47" s="2"/>
      <c r="T47" s="2"/>
      <c r="U47" s="2"/>
      <c r="V47" s="2"/>
      <c r="W47" s="2"/>
      <c r="X47" s="2"/>
    </row>
    <row r="48" spans="1:24" ht="15.75" customHeight="1" x14ac:dyDescent="0.25">
      <c r="A48" s="2"/>
      <c r="B48" s="2"/>
      <c r="C48" s="2"/>
      <c r="D48" s="4"/>
      <c r="E48" s="2"/>
      <c r="F48" s="2"/>
      <c r="G48" s="2"/>
      <c r="H48" s="2"/>
      <c r="I48" s="2"/>
      <c r="J48" s="2"/>
      <c r="K48" s="2"/>
      <c r="L48" s="2"/>
      <c r="M48" s="2"/>
      <c r="N48" s="2"/>
      <c r="O48" s="2"/>
      <c r="P48" s="2"/>
      <c r="Q48" s="2"/>
      <c r="R48" s="2"/>
      <c r="S48" s="2"/>
      <c r="T48" s="2"/>
      <c r="U48" s="2"/>
      <c r="V48" s="2"/>
      <c r="W48" s="2"/>
      <c r="X48" s="2"/>
    </row>
    <row r="49" spans="1:24" ht="15.75" customHeight="1" x14ac:dyDescent="0.25">
      <c r="A49" s="2"/>
      <c r="B49" s="2"/>
      <c r="C49" s="2"/>
      <c r="D49" s="4"/>
      <c r="E49" s="2"/>
      <c r="F49" s="2"/>
      <c r="G49" s="2"/>
      <c r="H49" s="2"/>
      <c r="I49" s="2"/>
      <c r="J49" s="2"/>
      <c r="K49" s="2"/>
      <c r="L49" s="2"/>
      <c r="M49" s="2"/>
      <c r="N49" s="2"/>
      <c r="O49" s="2"/>
      <c r="P49" s="2"/>
      <c r="Q49" s="2"/>
      <c r="R49" s="2"/>
      <c r="S49" s="2"/>
      <c r="T49" s="2"/>
      <c r="U49" s="2"/>
      <c r="V49" s="2"/>
      <c r="W49" s="2"/>
      <c r="X49" s="2"/>
    </row>
    <row r="50" spans="1:24" ht="15.75" customHeight="1" x14ac:dyDescent="0.25">
      <c r="A50" s="2"/>
      <c r="B50" s="2"/>
      <c r="C50" s="2"/>
      <c r="D50" s="4"/>
      <c r="E50" s="2"/>
      <c r="F50" s="2"/>
      <c r="G50" s="2"/>
      <c r="H50" s="2"/>
      <c r="I50" s="2"/>
      <c r="J50" s="2"/>
      <c r="K50" s="2"/>
      <c r="L50" s="2"/>
      <c r="M50" s="2"/>
      <c r="N50" s="2"/>
      <c r="O50" s="2"/>
      <c r="P50" s="2"/>
      <c r="Q50" s="2"/>
      <c r="R50" s="2"/>
      <c r="S50" s="2"/>
      <c r="T50" s="2"/>
      <c r="U50" s="2"/>
      <c r="V50" s="2"/>
      <c r="W50" s="2"/>
      <c r="X50" s="2"/>
    </row>
    <row r="51" spans="1:24" ht="15.75" customHeight="1" x14ac:dyDescent="0.25">
      <c r="A51" s="2"/>
      <c r="B51" s="2"/>
      <c r="C51" s="2"/>
      <c r="D51" s="4"/>
      <c r="E51" s="2"/>
      <c r="F51" s="2"/>
      <c r="G51" s="2"/>
      <c r="H51" s="2"/>
      <c r="I51" s="2"/>
      <c r="J51" s="2"/>
      <c r="K51" s="2"/>
      <c r="L51" s="2"/>
      <c r="M51" s="2"/>
      <c r="N51" s="2"/>
      <c r="O51" s="2"/>
      <c r="P51" s="2"/>
      <c r="Q51" s="2"/>
      <c r="R51" s="2"/>
      <c r="S51" s="2"/>
      <c r="T51" s="2"/>
      <c r="U51" s="2"/>
      <c r="V51" s="2"/>
      <c r="W51" s="2"/>
      <c r="X51" s="2"/>
    </row>
    <row r="52" spans="1:24" ht="15.75" customHeight="1" x14ac:dyDescent="0.25">
      <c r="A52" s="2"/>
      <c r="B52" s="2"/>
      <c r="C52" s="2"/>
      <c r="D52" s="4"/>
      <c r="E52" s="2"/>
      <c r="F52" s="2"/>
      <c r="G52" s="2"/>
      <c r="H52" s="2"/>
      <c r="I52" s="2"/>
      <c r="J52" s="2"/>
      <c r="K52" s="2"/>
      <c r="L52" s="2"/>
      <c r="M52" s="2"/>
      <c r="N52" s="2"/>
      <c r="O52" s="2"/>
      <c r="P52" s="2"/>
      <c r="Q52" s="2"/>
      <c r="R52" s="2"/>
      <c r="S52" s="2"/>
      <c r="T52" s="2"/>
      <c r="U52" s="2"/>
      <c r="V52" s="2"/>
      <c r="W52" s="2"/>
      <c r="X52" s="2"/>
    </row>
    <row r="53" spans="1:24" ht="15.75" customHeight="1" x14ac:dyDescent="0.25">
      <c r="A53" s="2"/>
      <c r="B53" s="2"/>
      <c r="C53" s="2"/>
      <c r="D53" s="4"/>
      <c r="E53" s="2"/>
      <c r="F53" s="2"/>
      <c r="G53" s="2"/>
      <c r="H53" s="2"/>
      <c r="I53" s="2"/>
      <c r="J53" s="2"/>
      <c r="K53" s="2"/>
      <c r="L53" s="2"/>
      <c r="M53" s="2"/>
      <c r="N53" s="2"/>
      <c r="O53" s="2"/>
      <c r="P53" s="2"/>
      <c r="Q53" s="2"/>
      <c r="R53" s="2"/>
      <c r="S53" s="2"/>
      <c r="T53" s="2"/>
      <c r="U53" s="2"/>
      <c r="V53" s="2"/>
      <c r="W53" s="2"/>
      <c r="X53" s="2"/>
    </row>
    <row r="54" spans="1:24" ht="15.75" customHeight="1" x14ac:dyDescent="0.25">
      <c r="A54" s="2"/>
      <c r="B54" s="2"/>
      <c r="C54" s="2"/>
      <c r="D54" s="4"/>
      <c r="E54" s="2"/>
      <c r="F54" s="2"/>
      <c r="G54" s="2"/>
      <c r="H54" s="2"/>
      <c r="I54" s="2"/>
      <c r="J54" s="2"/>
      <c r="K54" s="2"/>
      <c r="L54" s="2"/>
      <c r="M54" s="2"/>
      <c r="N54" s="2"/>
      <c r="O54" s="2"/>
      <c r="P54" s="2"/>
      <c r="Q54" s="2"/>
      <c r="R54" s="2"/>
      <c r="S54" s="2"/>
      <c r="T54" s="2"/>
      <c r="U54" s="2"/>
      <c r="V54" s="2"/>
      <c r="W54" s="2"/>
      <c r="X54" s="2"/>
    </row>
    <row r="55" spans="1:24" ht="15.75" customHeight="1" x14ac:dyDescent="0.25">
      <c r="A55" s="2"/>
      <c r="B55" s="2"/>
      <c r="C55" s="2"/>
      <c r="D55" s="4"/>
      <c r="E55" s="2"/>
      <c r="F55" s="2"/>
      <c r="G55" s="2"/>
      <c r="H55" s="2"/>
      <c r="I55" s="2"/>
      <c r="J55" s="2"/>
      <c r="K55" s="2"/>
      <c r="L55" s="2"/>
      <c r="M55" s="2"/>
      <c r="N55" s="2"/>
      <c r="O55" s="2"/>
      <c r="P55" s="2"/>
      <c r="Q55" s="2"/>
      <c r="R55" s="2"/>
      <c r="S55" s="2"/>
      <c r="T55" s="2"/>
      <c r="U55" s="2"/>
      <c r="V55" s="2"/>
      <c r="W55" s="2"/>
      <c r="X55" s="2"/>
    </row>
    <row r="56" spans="1:24" ht="15.75" customHeight="1" x14ac:dyDescent="0.25">
      <c r="A56" s="2"/>
      <c r="B56" s="2"/>
      <c r="C56" s="2"/>
      <c r="D56" s="4"/>
      <c r="E56" s="2"/>
      <c r="F56" s="2"/>
      <c r="G56" s="2"/>
      <c r="H56" s="2"/>
      <c r="I56" s="2"/>
      <c r="J56" s="2"/>
      <c r="K56" s="2"/>
      <c r="L56" s="2"/>
      <c r="M56" s="2"/>
      <c r="N56" s="2"/>
      <c r="O56" s="2"/>
      <c r="P56" s="2"/>
      <c r="Q56" s="2"/>
      <c r="R56" s="2"/>
      <c r="S56" s="2"/>
      <c r="T56" s="2"/>
      <c r="U56" s="2"/>
      <c r="V56" s="2"/>
      <c r="W56" s="2"/>
      <c r="X56" s="2"/>
    </row>
    <row r="57" spans="1:24" ht="15.75" customHeight="1" x14ac:dyDescent="0.25">
      <c r="A57" s="2"/>
      <c r="B57" s="2"/>
      <c r="C57" s="2"/>
      <c r="D57" s="4"/>
      <c r="E57" s="2"/>
      <c r="F57" s="2"/>
      <c r="G57" s="2"/>
      <c r="H57" s="2"/>
      <c r="I57" s="2"/>
      <c r="J57" s="2"/>
      <c r="K57" s="2"/>
      <c r="L57" s="2"/>
      <c r="M57" s="2"/>
      <c r="N57" s="2"/>
      <c r="O57" s="2"/>
      <c r="P57" s="2"/>
      <c r="Q57" s="2"/>
      <c r="R57" s="2"/>
      <c r="S57" s="2"/>
      <c r="T57" s="2"/>
      <c r="U57" s="2"/>
      <c r="V57" s="2"/>
      <c r="W57" s="2"/>
      <c r="X57" s="2"/>
    </row>
    <row r="58" spans="1:24" ht="15.75" customHeight="1" x14ac:dyDescent="0.25">
      <c r="A58" s="2"/>
      <c r="B58" s="2"/>
      <c r="C58" s="2"/>
      <c r="D58" s="4"/>
      <c r="E58" s="2"/>
      <c r="F58" s="2"/>
      <c r="G58" s="2"/>
      <c r="H58" s="2"/>
      <c r="I58" s="2"/>
      <c r="J58" s="2"/>
      <c r="K58" s="2"/>
      <c r="L58" s="2"/>
      <c r="M58" s="2"/>
      <c r="N58" s="2"/>
      <c r="O58" s="2"/>
      <c r="P58" s="2"/>
      <c r="Q58" s="2"/>
      <c r="R58" s="2"/>
      <c r="S58" s="2"/>
      <c r="T58" s="2"/>
      <c r="U58" s="2"/>
      <c r="V58" s="2"/>
      <c r="W58" s="2"/>
      <c r="X58" s="2"/>
    </row>
    <row r="59" spans="1:24" ht="15.75" customHeight="1" x14ac:dyDescent="0.25">
      <c r="A59" s="2"/>
      <c r="B59" s="2"/>
      <c r="C59" s="2"/>
      <c r="D59" s="4"/>
      <c r="E59" s="2"/>
      <c r="F59" s="2"/>
      <c r="G59" s="2"/>
      <c r="H59" s="2"/>
      <c r="I59" s="2"/>
      <c r="J59" s="2"/>
      <c r="K59" s="2"/>
      <c r="L59" s="2"/>
      <c r="M59" s="2"/>
      <c r="N59" s="2"/>
      <c r="O59" s="2"/>
      <c r="P59" s="2"/>
      <c r="Q59" s="2"/>
      <c r="R59" s="2"/>
      <c r="S59" s="2"/>
      <c r="T59" s="2"/>
      <c r="U59" s="2"/>
      <c r="V59" s="2"/>
      <c r="W59" s="2"/>
      <c r="X59" s="2"/>
    </row>
    <row r="60" spans="1:24" ht="15.75" customHeight="1" x14ac:dyDescent="0.25">
      <c r="A60" s="2"/>
      <c r="B60" s="2"/>
      <c r="C60" s="2"/>
      <c r="D60" s="4"/>
      <c r="E60" s="2"/>
      <c r="F60" s="2"/>
      <c r="G60" s="2"/>
      <c r="H60" s="2"/>
      <c r="I60" s="2"/>
      <c r="J60" s="2"/>
      <c r="K60" s="2"/>
      <c r="L60" s="2"/>
      <c r="M60" s="2"/>
      <c r="N60" s="2"/>
      <c r="O60" s="2"/>
      <c r="P60" s="2"/>
      <c r="Q60" s="2"/>
      <c r="R60" s="2"/>
      <c r="S60" s="2"/>
      <c r="T60" s="2"/>
      <c r="U60" s="2"/>
      <c r="V60" s="2"/>
      <c r="W60" s="2"/>
      <c r="X60" s="2"/>
    </row>
    <row r="61" spans="1:24" ht="15.75" customHeight="1" x14ac:dyDescent="0.25">
      <c r="A61" s="2"/>
      <c r="B61" s="2"/>
      <c r="C61" s="2"/>
      <c r="D61" s="4"/>
      <c r="E61" s="2"/>
      <c r="F61" s="2"/>
      <c r="G61" s="2"/>
      <c r="H61" s="2"/>
      <c r="I61" s="2"/>
      <c r="J61" s="2"/>
      <c r="K61" s="2"/>
      <c r="L61" s="2"/>
      <c r="M61" s="2"/>
      <c r="N61" s="2"/>
      <c r="O61" s="2"/>
      <c r="P61" s="2"/>
      <c r="Q61" s="2"/>
      <c r="R61" s="2"/>
      <c r="S61" s="2"/>
      <c r="T61" s="2"/>
      <c r="U61" s="2"/>
      <c r="V61" s="2"/>
      <c r="W61" s="2"/>
      <c r="X61" s="2"/>
    </row>
    <row r="62" spans="1:24" ht="15.75" customHeight="1" x14ac:dyDescent="0.25">
      <c r="A62" s="2"/>
      <c r="B62" s="2"/>
      <c r="C62" s="2"/>
      <c r="D62" s="4"/>
      <c r="E62" s="2"/>
      <c r="F62" s="2"/>
      <c r="G62" s="2"/>
      <c r="H62" s="2"/>
      <c r="I62" s="2"/>
      <c r="J62" s="2"/>
      <c r="K62" s="2"/>
      <c r="L62" s="2"/>
      <c r="M62" s="2"/>
      <c r="N62" s="2"/>
      <c r="O62" s="2"/>
      <c r="P62" s="2"/>
      <c r="Q62" s="2"/>
      <c r="R62" s="2"/>
      <c r="S62" s="2"/>
      <c r="T62" s="2"/>
      <c r="U62" s="2"/>
      <c r="V62" s="2"/>
      <c r="W62" s="2"/>
      <c r="X62" s="2"/>
    </row>
    <row r="63" spans="1:24" ht="15.75" customHeight="1" x14ac:dyDescent="0.25">
      <c r="A63" s="2"/>
      <c r="B63" s="2"/>
      <c r="C63" s="2"/>
      <c r="D63" s="4"/>
      <c r="E63" s="2"/>
      <c r="F63" s="2"/>
      <c r="G63" s="2"/>
      <c r="H63" s="2"/>
      <c r="I63" s="2"/>
      <c r="J63" s="2"/>
      <c r="K63" s="2"/>
      <c r="L63" s="2"/>
      <c r="M63" s="2"/>
      <c r="N63" s="2"/>
      <c r="O63" s="2"/>
      <c r="P63" s="2"/>
      <c r="Q63" s="2"/>
      <c r="R63" s="2"/>
      <c r="S63" s="2"/>
      <c r="T63" s="2"/>
      <c r="U63" s="2"/>
      <c r="V63" s="2"/>
      <c r="W63" s="2"/>
      <c r="X63" s="2"/>
    </row>
    <row r="64" spans="1:24" ht="15.75" customHeight="1" x14ac:dyDescent="0.25">
      <c r="A64" s="2"/>
      <c r="B64" s="2"/>
      <c r="C64" s="2"/>
      <c r="D64" s="4"/>
      <c r="E64" s="2"/>
      <c r="F64" s="2"/>
      <c r="G64" s="2"/>
      <c r="H64" s="2"/>
      <c r="I64" s="2"/>
      <c r="J64" s="2"/>
      <c r="K64" s="2"/>
      <c r="L64" s="2"/>
      <c r="M64" s="2"/>
      <c r="N64" s="2"/>
      <c r="O64" s="2"/>
      <c r="P64" s="2"/>
      <c r="Q64" s="2"/>
      <c r="R64" s="2"/>
      <c r="S64" s="2"/>
      <c r="T64" s="2"/>
      <c r="U64" s="2"/>
      <c r="V64" s="2"/>
      <c r="W64" s="2"/>
      <c r="X64" s="2"/>
    </row>
    <row r="65" spans="1:24" ht="15.75" customHeight="1" x14ac:dyDescent="0.25">
      <c r="A65" s="2"/>
      <c r="B65" s="2"/>
      <c r="C65" s="2"/>
      <c r="D65" s="4"/>
      <c r="E65" s="2"/>
      <c r="F65" s="2"/>
      <c r="G65" s="2"/>
      <c r="H65" s="2"/>
      <c r="I65" s="2"/>
      <c r="J65" s="2"/>
      <c r="K65" s="2"/>
      <c r="L65" s="2"/>
      <c r="M65" s="2"/>
      <c r="N65" s="2"/>
      <c r="O65" s="2"/>
      <c r="P65" s="2"/>
      <c r="Q65" s="2"/>
      <c r="R65" s="2"/>
      <c r="S65" s="2"/>
      <c r="T65" s="2"/>
      <c r="U65" s="2"/>
      <c r="V65" s="2"/>
      <c r="W65" s="2"/>
      <c r="X65" s="2"/>
    </row>
    <row r="66" spans="1:24" ht="15.75" customHeight="1" x14ac:dyDescent="0.25">
      <c r="A66" s="2"/>
      <c r="B66" s="2"/>
      <c r="C66" s="2"/>
      <c r="D66" s="4"/>
      <c r="E66" s="2"/>
      <c r="F66" s="2"/>
      <c r="G66" s="2"/>
      <c r="H66" s="2"/>
      <c r="I66" s="2"/>
      <c r="J66" s="2"/>
      <c r="K66" s="2"/>
      <c r="L66" s="2"/>
      <c r="M66" s="2"/>
      <c r="N66" s="2"/>
      <c r="O66" s="2"/>
      <c r="P66" s="2"/>
      <c r="Q66" s="2"/>
      <c r="R66" s="2"/>
      <c r="S66" s="2"/>
      <c r="T66" s="2"/>
      <c r="U66" s="2"/>
      <c r="V66" s="2"/>
      <c r="W66" s="2"/>
      <c r="X66" s="2"/>
    </row>
    <row r="67" spans="1:24" ht="15.75" customHeight="1" x14ac:dyDescent="0.25">
      <c r="A67" s="2"/>
      <c r="B67" s="2"/>
      <c r="C67" s="2"/>
      <c r="D67" s="4"/>
      <c r="E67" s="2"/>
      <c r="F67" s="2"/>
      <c r="G67" s="2"/>
      <c r="H67" s="2"/>
      <c r="I67" s="2"/>
      <c r="J67" s="2"/>
      <c r="K67" s="2"/>
      <c r="L67" s="2"/>
      <c r="M67" s="2"/>
      <c r="N67" s="2"/>
      <c r="O67" s="2"/>
      <c r="P67" s="2"/>
      <c r="Q67" s="2"/>
      <c r="R67" s="2"/>
      <c r="S67" s="2"/>
      <c r="T67" s="2"/>
      <c r="U67" s="2"/>
      <c r="V67" s="2"/>
      <c r="W67" s="2"/>
      <c r="X67" s="2"/>
    </row>
    <row r="68" spans="1:24" ht="15.75" customHeight="1" x14ac:dyDescent="0.25">
      <c r="A68" s="2"/>
      <c r="B68" s="2"/>
      <c r="C68" s="2"/>
      <c r="D68" s="4"/>
      <c r="E68" s="2"/>
      <c r="F68" s="2"/>
      <c r="G68" s="2"/>
      <c r="H68" s="2"/>
      <c r="I68" s="2"/>
      <c r="J68" s="2"/>
      <c r="K68" s="2"/>
      <c r="L68" s="2"/>
      <c r="M68" s="2"/>
      <c r="N68" s="2"/>
      <c r="O68" s="2"/>
      <c r="P68" s="2"/>
      <c r="Q68" s="2"/>
      <c r="R68" s="2"/>
      <c r="S68" s="2"/>
      <c r="T68" s="2"/>
      <c r="U68" s="2"/>
      <c r="V68" s="2"/>
      <c r="W68" s="2"/>
      <c r="X68" s="2"/>
    </row>
    <row r="69" spans="1:24" ht="15.75" customHeight="1" x14ac:dyDescent="0.25">
      <c r="A69" s="2"/>
      <c r="B69" s="2"/>
      <c r="C69" s="2"/>
      <c r="D69" s="4"/>
      <c r="E69" s="2"/>
      <c r="F69" s="2"/>
      <c r="G69" s="2"/>
      <c r="H69" s="2"/>
      <c r="I69" s="2"/>
      <c r="J69" s="2"/>
      <c r="K69" s="2"/>
      <c r="L69" s="2"/>
      <c r="M69" s="2"/>
      <c r="N69" s="2"/>
      <c r="O69" s="2"/>
      <c r="P69" s="2"/>
      <c r="Q69" s="2"/>
      <c r="R69" s="2"/>
      <c r="S69" s="2"/>
      <c r="T69" s="2"/>
      <c r="U69" s="2"/>
      <c r="V69" s="2"/>
      <c r="W69" s="2"/>
      <c r="X69" s="2"/>
    </row>
    <row r="70" spans="1:24" ht="15.75" customHeight="1" x14ac:dyDescent="0.25">
      <c r="A70" s="2"/>
      <c r="B70" s="2"/>
      <c r="C70" s="2"/>
      <c r="D70" s="4"/>
      <c r="E70" s="2"/>
      <c r="F70" s="2"/>
      <c r="G70" s="2"/>
      <c r="H70" s="2"/>
      <c r="I70" s="2"/>
      <c r="J70" s="2"/>
      <c r="K70" s="2"/>
      <c r="L70" s="2"/>
      <c r="M70" s="2"/>
      <c r="N70" s="2"/>
      <c r="O70" s="2"/>
      <c r="P70" s="2"/>
      <c r="Q70" s="2"/>
      <c r="R70" s="2"/>
      <c r="S70" s="2"/>
      <c r="T70" s="2"/>
      <c r="U70" s="2"/>
      <c r="V70" s="2"/>
      <c r="W70" s="2"/>
      <c r="X70" s="2"/>
    </row>
    <row r="71" spans="1:24" ht="15.75" customHeight="1" x14ac:dyDescent="0.25">
      <c r="A71" s="2"/>
      <c r="B71" s="2"/>
      <c r="C71" s="2"/>
      <c r="D71" s="4"/>
      <c r="E71" s="2"/>
      <c r="F71" s="2"/>
      <c r="G71" s="2"/>
      <c r="H71" s="2"/>
      <c r="I71" s="2"/>
      <c r="J71" s="2"/>
      <c r="K71" s="2"/>
      <c r="L71" s="2"/>
      <c r="M71" s="2"/>
      <c r="N71" s="2"/>
      <c r="O71" s="2"/>
      <c r="P71" s="2"/>
      <c r="Q71" s="2"/>
      <c r="R71" s="2"/>
      <c r="S71" s="2"/>
      <c r="T71" s="2"/>
      <c r="U71" s="2"/>
      <c r="V71" s="2"/>
      <c r="W71" s="2"/>
      <c r="X71" s="2"/>
    </row>
    <row r="72" spans="1:24" ht="15.75" customHeight="1" x14ac:dyDescent="0.25">
      <c r="A72" s="2"/>
      <c r="B72" s="2"/>
      <c r="C72" s="2"/>
      <c r="D72" s="4"/>
      <c r="E72" s="2"/>
      <c r="F72" s="2"/>
      <c r="G72" s="2"/>
      <c r="H72" s="2"/>
      <c r="I72" s="2"/>
      <c r="J72" s="2"/>
      <c r="K72" s="2"/>
      <c r="L72" s="2"/>
      <c r="M72" s="2"/>
      <c r="N72" s="2"/>
      <c r="O72" s="2"/>
      <c r="P72" s="2"/>
      <c r="Q72" s="2"/>
      <c r="R72" s="2"/>
      <c r="S72" s="2"/>
      <c r="T72" s="2"/>
      <c r="U72" s="2"/>
      <c r="V72" s="2"/>
      <c r="W72" s="2"/>
      <c r="X72" s="2"/>
    </row>
    <row r="73" spans="1:24" ht="15.75" customHeight="1" x14ac:dyDescent="0.25">
      <c r="A73" s="2"/>
      <c r="B73" s="2"/>
      <c r="C73" s="2"/>
      <c r="D73" s="4"/>
      <c r="E73" s="2"/>
      <c r="F73" s="2"/>
      <c r="G73" s="2"/>
      <c r="H73" s="2"/>
      <c r="I73" s="2"/>
      <c r="J73" s="2"/>
      <c r="K73" s="2"/>
      <c r="L73" s="2"/>
      <c r="M73" s="2"/>
      <c r="N73" s="2"/>
      <c r="O73" s="2"/>
      <c r="P73" s="2"/>
      <c r="Q73" s="2"/>
      <c r="R73" s="2"/>
      <c r="S73" s="2"/>
      <c r="T73" s="2"/>
      <c r="U73" s="2"/>
      <c r="V73" s="2"/>
      <c r="W73" s="2"/>
      <c r="X73" s="2"/>
    </row>
    <row r="74" spans="1:24" ht="15.75" customHeight="1" x14ac:dyDescent="0.25">
      <c r="A74" s="2"/>
      <c r="B74" s="2"/>
      <c r="C74" s="2"/>
      <c r="D74" s="4"/>
      <c r="E74" s="2"/>
      <c r="F74" s="2"/>
      <c r="G74" s="2"/>
      <c r="H74" s="2"/>
      <c r="I74" s="2"/>
      <c r="J74" s="2"/>
      <c r="K74" s="2"/>
      <c r="L74" s="2"/>
      <c r="M74" s="2"/>
      <c r="N74" s="2"/>
      <c r="O74" s="2"/>
      <c r="P74" s="2"/>
      <c r="Q74" s="2"/>
      <c r="R74" s="2"/>
      <c r="S74" s="2"/>
      <c r="T74" s="2"/>
      <c r="U74" s="2"/>
      <c r="V74" s="2"/>
      <c r="W74" s="2"/>
      <c r="X74" s="2"/>
    </row>
    <row r="75" spans="1:24" ht="15.75" customHeight="1" x14ac:dyDescent="0.25">
      <c r="A75" s="2"/>
      <c r="B75" s="2"/>
      <c r="C75" s="2"/>
      <c r="D75" s="4"/>
      <c r="E75" s="2"/>
      <c r="F75" s="2"/>
      <c r="G75" s="2"/>
      <c r="H75" s="2"/>
      <c r="I75" s="2"/>
      <c r="J75" s="2"/>
      <c r="K75" s="2"/>
      <c r="L75" s="2"/>
      <c r="M75" s="2"/>
      <c r="N75" s="2"/>
      <c r="O75" s="2"/>
      <c r="P75" s="2"/>
      <c r="Q75" s="2"/>
      <c r="R75" s="2"/>
      <c r="S75" s="2"/>
      <c r="T75" s="2"/>
      <c r="U75" s="2"/>
      <c r="V75" s="2"/>
      <c r="W75" s="2"/>
      <c r="X75" s="2"/>
    </row>
    <row r="76" spans="1:24" ht="15.75" customHeight="1" x14ac:dyDescent="0.25">
      <c r="A76" s="2"/>
      <c r="B76" s="2"/>
      <c r="C76" s="2"/>
      <c r="D76" s="4"/>
      <c r="E76" s="2"/>
      <c r="F76" s="2"/>
      <c r="G76" s="2"/>
      <c r="H76" s="2"/>
      <c r="I76" s="2"/>
      <c r="J76" s="2"/>
      <c r="K76" s="2"/>
      <c r="L76" s="2"/>
      <c r="M76" s="2"/>
      <c r="N76" s="2"/>
      <c r="O76" s="2"/>
      <c r="P76" s="2"/>
      <c r="Q76" s="2"/>
      <c r="R76" s="2"/>
      <c r="S76" s="2"/>
      <c r="T76" s="2"/>
      <c r="U76" s="2"/>
      <c r="V76" s="2"/>
      <c r="W76" s="2"/>
      <c r="X76" s="2"/>
    </row>
    <row r="77" spans="1:24" ht="15.75" customHeight="1" x14ac:dyDescent="0.25">
      <c r="A77" s="2"/>
      <c r="B77" s="2"/>
      <c r="C77" s="2"/>
      <c r="D77" s="4"/>
      <c r="E77" s="2"/>
      <c r="F77" s="2"/>
      <c r="G77" s="2"/>
      <c r="H77" s="2"/>
      <c r="I77" s="2"/>
      <c r="J77" s="2"/>
      <c r="K77" s="2"/>
      <c r="L77" s="2"/>
      <c r="M77" s="2"/>
      <c r="N77" s="2"/>
      <c r="O77" s="2"/>
      <c r="P77" s="2"/>
      <c r="Q77" s="2"/>
      <c r="R77" s="2"/>
      <c r="S77" s="2"/>
      <c r="T77" s="2"/>
      <c r="U77" s="2"/>
      <c r="V77" s="2"/>
      <c r="W77" s="2"/>
      <c r="X77" s="2"/>
    </row>
    <row r="78" spans="1:24" ht="15.75" customHeight="1" x14ac:dyDescent="0.25">
      <c r="A78" s="2"/>
      <c r="B78" s="2"/>
      <c r="C78" s="2"/>
      <c r="D78" s="4"/>
      <c r="E78" s="2"/>
      <c r="F78" s="2"/>
      <c r="G78" s="2"/>
      <c r="H78" s="2"/>
      <c r="I78" s="2"/>
      <c r="J78" s="2"/>
      <c r="K78" s="2"/>
      <c r="L78" s="2"/>
      <c r="M78" s="2"/>
      <c r="N78" s="2"/>
      <c r="O78" s="2"/>
      <c r="P78" s="2"/>
      <c r="Q78" s="2"/>
      <c r="R78" s="2"/>
      <c r="S78" s="2"/>
      <c r="T78" s="2"/>
      <c r="U78" s="2"/>
      <c r="V78" s="2"/>
      <c r="W78" s="2"/>
      <c r="X78" s="2"/>
    </row>
    <row r="79" spans="1:24" ht="15.75" customHeight="1" x14ac:dyDescent="0.25">
      <c r="A79" s="2"/>
      <c r="B79" s="2"/>
      <c r="C79" s="2"/>
      <c r="D79" s="4"/>
      <c r="E79" s="2"/>
      <c r="F79" s="2"/>
      <c r="G79" s="2"/>
      <c r="H79" s="2"/>
      <c r="I79" s="2"/>
      <c r="J79" s="2"/>
      <c r="K79" s="2"/>
      <c r="L79" s="2"/>
      <c r="M79" s="2"/>
      <c r="N79" s="2"/>
      <c r="O79" s="2"/>
      <c r="P79" s="2"/>
      <c r="Q79" s="2"/>
      <c r="R79" s="2"/>
      <c r="S79" s="2"/>
      <c r="T79" s="2"/>
      <c r="U79" s="2"/>
      <c r="V79" s="2"/>
      <c r="W79" s="2"/>
      <c r="X79" s="2"/>
    </row>
    <row r="80" spans="1:24" ht="15.75" customHeight="1" x14ac:dyDescent="0.25">
      <c r="A80" s="2"/>
      <c r="B80" s="2"/>
      <c r="C80" s="2"/>
      <c r="D80" s="4"/>
      <c r="E80" s="2"/>
      <c r="F80" s="2"/>
      <c r="G80" s="2"/>
      <c r="H80" s="2"/>
      <c r="I80" s="2"/>
      <c r="J80" s="2"/>
      <c r="K80" s="2"/>
      <c r="L80" s="2"/>
      <c r="M80" s="2"/>
      <c r="N80" s="2"/>
      <c r="O80" s="2"/>
      <c r="P80" s="2"/>
      <c r="Q80" s="2"/>
      <c r="R80" s="2"/>
      <c r="S80" s="2"/>
      <c r="T80" s="2"/>
      <c r="U80" s="2"/>
      <c r="V80" s="2"/>
      <c r="W80" s="2"/>
      <c r="X80" s="2"/>
    </row>
    <row r="81" spans="1:24" ht="15.75" customHeight="1" x14ac:dyDescent="0.25">
      <c r="A81" s="2"/>
      <c r="B81" s="2"/>
      <c r="C81" s="2"/>
      <c r="D81" s="4"/>
      <c r="E81" s="2"/>
      <c r="F81" s="2"/>
      <c r="G81" s="2"/>
      <c r="H81" s="2"/>
      <c r="I81" s="2"/>
      <c r="J81" s="2"/>
      <c r="K81" s="2"/>
      <c r="L81" s="2"/>
      <c r="M81" s="2"/>
      <c r="N81" s="2"/>
      <c r="O81" s="2"/>
      <c r="P81" s="2"/>
      <c r="Q81" s="2"/>
      <c r="R81" s="2"/>
      <c r="S81" s="2"/>
      <c r="T81" s="2"/>
      <c r="U81" s="2"/>
      <c r="V81" s="2"/>
      <c r="W81" s="2"/>
      <c r="X81" s="2"/>
    </row>
    <row r="82" spans="1:24" ht="15.75" customHeight="1" x14ac:dyDescent="0.25">
      <c r="A82" s="2"/>
      <c r="B82" s="2"/>
      <c r="C82" s="2"/>
      <c r="D82" s="4"/>
      <c r="E82" s="2"/>
      <c r="F82" s="2"/>
      <c r="G82" s="2"/>
      <c r="H82" s="2"/>
      <c r="I82" s="2"/>
      <c r="J82" s="2"/>
      <c r="K82" s="2"/>
      <c r="L82" s="2"/>
      <c r="M82" s="2"/>
      <c r="N82" s="2"/>
      <c r="O82" s="2"/>
      <c r="P82" s="2"/>
      <c r="Q82" s="2"/>
      <c r="R82" s="2"/>
      <c r="S82" s="2"/>
      <c r="T82" s="2"/>
      <c r="U82" s="2"/>
      <c r="V82" s="2"/>
      <c r="W82" s="2"/>
      <c r="X82" s="2"/>
    </row>
    <row r="83" spans="1:24" ht="15.75" customHeight="1" x14ac:dyDescent="0.25">
      <c r="A83" s="2"/>
      <c r="B83" s="2"/>
      <c r="C83" s="2"/>
      <c r="D83" s="4"/>
      <c r="E83" s="2"/>
      <c r="F83" s="2"/>
      <c r="G83" s="2"/>
      <c r="H83" s="2"/>
      <c r="I83" s="2"/>
      <c r="J83" s="2"/>
      <c r="K83" s="2"/>
      <c r="L83" s="2"/>
      <c r="M83" s="2"/>
      <c r="N83" s="2"/>
      <c r="O83" s="2"/>
      <c r="P83" s="2"/>
      <c r="Q83" s="2"/>
      <c r="R83" s="2"/>
      <c r="S83" s="2"/>
      <c r="T83" s="2"/>
      <c r="U83" s="2"/>
      <c r="V83" s="2"/>
      <c r="W83" s="2"/>
      <c r="X83" s="2"/>
    </row>
    <row r="84" spans="1:24" ht="15.75" customHeight="1" x14ac:dyDescent="0.25">
      <c r="A84" s="2"/>
      <c r="B84" s="2"/>
      <c r="C84" s="2"/>
      <c r="D84" s="4"/>
      <c r="E84" s="2"/>
      <c r="F84" s="2"/>
      <c r="G84" s="2"/>
      <c r="H84" s="2"/>
      <c r="I84" s="2"/>
      <c r="J84" s="2"/>
      <c r="K84" s="2"/>
      <c r="L84" s="2"/>
      <c r="M84" s="2"/>
      <c r="N84" s="2"/>
      <c r="O84" s="2"/>
      <c r="P84" s="2"/>
      <c r="Q84" s="2"/>
      <c r="R84" s="2"/>
      <c r="S84" s="2"/>
      <c r="T84" s="2"/>
      <c r="U84" s="2"/>
      <c r="V84" s="2"/>
      <c r="W84" s="2"/>
      <c r="X84" s="2"/>
    </row>
    <row r="85" spans="1:24" ht="15.75" customHeight="1" x14ac:dyDescent="0.25">
      <c r="A85" s="2"/>
      <c r="B85" s="2"/>
      <c r="C85" s="2"/>
      <c r="D85" s="4"/>
      <c r="E85" s="2"/>
      <c r="F85" s="2"/>
      <c r="G85" s="2"/>
      <c r="H85" s="2"/>
      <c r="I85" s="2"/>
      <c r="J85" s="2"/>
      <c r="K85" s="2"/>
      <c r="L85" s="2"/>
      <c r="M85" s="2"/>
      <c r="N85" s="2"/>
      <c r="O85" s="2"/>
      <c r="P85" s="2"/>
      <c r="Q85" s="2"/>
      <c r="R85" s="2"/>
      <c r="S85" s="2"/>
      <c r="T85" s="2"/>
      <c r="U85" s="2"/>
      <c r="V85" s="2"/>
      <c r="W85" s="2"/>
      <c r="X85" s="2"/>
    </row>
    <row r="86" spans="1:24" ht="15.75" customHeight="1" x14ac:dyDescent="0.25">
      <c r="A86" s="2"/>
      <c r="B86" s="2"/>
      <c r="C86" s="2"/>
      <c r="D86" s="4"/>
      <c r="E86" s="2"/>
      <c r="F86" s="2"/>
      <c r="G86" s="2"/>
      <c r="H86" s="2"/>
      <c r="I86" s="2"/>
      <c r="J86" s="2"/>
      <c r="K86" s="2"/>
      <c r="L86" s="2"/>
      <c r="M86" s="2"/>
      <c r="N86" s="2"/>
      <c r="O86" s="2"/>
      <c r="P86" s="2"/>
      <c r="Q86" s="2"/>
      <c r="R86" s="2"/>
      <c r="S86" s="2"/>
      <c r="T86" s="2"/>
      <c r="U86" s="2"/>
      <c r="V86" s="2"/>
      <c r="W86" s="2"/>
      <c r="X86" s="2"/>
    </row>
    <row r="87" spans="1:24" ht="15.75" customHeight="1" x14ac:dyDescent="0.25">
      <c r="A87" s="2"/>
      <c r="B87" s="2"/>
      <c r="C87" s="2"/>
      <c r="D87" s="4"/>
      <c r="E87" s="2"/>
      <c r="F87" s="2"/>
      <c r="G87" s="2"/>
      <c r="H87" s="2"/>
      <c r="I87" s="2"/>
      <c r="J87" s="2"/>
      <c r="K87" s="2"/>
      <c r="L87" s="2"/>
      <c r="M87" s="2"/>
      <c r="N87" s="2"/>
      <c r="O87" s="2"/>
      <c r="P87" s="2"/>
      <c r="Q87" s="2"/>
      <c r="R87" s="2"/>
      <c r="S87" s="2"/>
      <c r="T87" s="2"/>
      <c r="U87" s="2"/>
      <c r="V87" s="2"/>
      <c r="W87" s="2"/>
      <c r="X87" s="2"/>
    </row>
    <row r="88" spans="1:24" ht="15.75" customHeight="1" x14ac:dyDescent="0.25">
      <c r="A88" s="2"/>
      <c r="B88" s="2"/>
      <c r="C88" s="2"/>
      <c r="D88" s="4"/>
      <c r="E88" s="2"/>
      <c r="F88" s="2"/>
      <c r="G88" s="2"/>
      <c r="H88" s="2"/>
      <c r="I88" s="2"/>
      <c r="J88" s="2"/>
      <c r="K88" s="2"/>
      <c r="L88" s="2"/>
      <c r="M88" s="2"/>
      <c r="N88" s="2"/>
      <c r="O88" s="2"/>
      <c r="P88" s="2"/>
      <c r="Q88" s="2"/>
      <c r="R88" s="2"/>
      <c r="S88" s="2"/>
      <c r="T88" s="2"/>
      <c r="U88" s="2"/>
      <c r="V88" s="2"/>
      <c r="W88" s="2"/>
      <c r="X88" s="2"/>
    </row>
    <row r="89" spans="1:24" ht="15.75" customHeight="1" x14ac:dyDescent="0.25">
      <c r="A89" s="2"/>
      <c r="B89" s="2"/>
      <c r="C89" s="2"/>
      <c r="D89" s="4"/>
      <c r="E89" s="2"/>
      <c r="F89" s="2"/>
      <c r="G89" s="2"/>
      <c r="H89" s="2"/>
      <c r="I89" s="2"/>
      <c r="J89" s="2"/>
      <c r="K89" s="2"/>
      <c r="L89" s="2"/>
      <c r="M89" s="2"/>
      <c r="N89" s="2"/>
      <c r="O89" s="2"/>
      <c r="P89" s="2"/>
      <c r="Q89" s="2"/>
      <c r="R89" s="2"/>
      <c r="S89" s="2"/>
      <c r="T89" s="2"/>
      <c r="U89" s="2"/>
      <c r="V89" s="2"/>
      <c r="W89" s="2"/>
      <c r="X89" s="2"/>
    </row>
    <row r="90" spans="1:24" ht="15.75" customHeight="1" x14ac:dyDescent="0.25">
      <c r="A90" s="2"/>
      <c r="B90" s="2"/>
      <c r="C90" s="2"/>
      <c r="D90" s="4"/>
      <c r="E90" s="2"/>
      <c r="F90" s="2"/>
      <c r="G90" s="2"/>
      <c r="H90" s="2"/>
      <c r="I90" s="2"/>
      <c r="J90" s="2"/>
      <c r="K90" s="2"/>
      <c r="L90" s="2"/>
      <c r="M90" s="2"/>
      <c r="N90" s="2"/>
      <c r="O90" s="2"/>
      <c r="P90" s="2"/>
      <c r="Q90" s="2"/>
      <c r="R90" s="2"/>
      <c r="S90" s="2"/>
      <c r="T90" s="2"/>
      <c r="U90" s="2"/>
      <c r="V90" s="2"/>
      <c r="W90" s="2"/>
      <c r="X90" s="2"/>
    </row>
    <row r="91" spans="1:24" ht="15.75" customHeight="1" x14ac:dyDescent="0.25">
      <c r="A91" s="2"/>
      <c r="B91" s="2"/>
      <c r="C91" s="2"/>
      <c r="D91" s="4"/>
      <c r="E91" s="2"/>
      <c r="F91" s="2"/>
      <c r="G91" s="2"/>
      <c r="H91" s="2"/>
      <c r="I91" s="2"/>
      <c r="J91" s="2"/>
      <c r="K91" s="2"/>
      <c r="L91" s="2"/>
      <c r="M91" s="2"/>
      <c r="N91" s="2"/>
      <c r="O91" s="2"/>
      <c r="P91" s="2"/>
      <c r="Q91" s="2"/>
      <c r="R91" s="2"/>
      <c r="S91" s="2"/>
      <c r="T91" s="2"/>
      <c r="U91" s="2"/>
      <c r="V91" s="2"/>
      <c r="W91" s="2"/>
      <c r="X91" s="2"/>
    </row>
    <row r="92" spans="1:24" ht="15.75" customHeight="1" x14ac:dyDescent="0.25">
      <c r="A92" s="2"/>
      <c r="B92" s="2"/>
      <c r="C92" s="2"/>
      <c r="D92" s="4"/>
      <c r="E92" s="2"/>
      <c r="F92" s="2"/>
      <c r="G92" s="2"/>
      <c r="H92" s="2"/>
      <c r="I92" s="2"/>
      <c r="J92" s="2"/>
      <c r="K92" s="2"/>
      <c r="L92" s="2"/>
      <c r="M92" s="2"/>
      <c r="N92" s="2"/>
      <c r="O92" s="2"/>
      <c r="P92" s="2"/>
      <c r="Q92" s="2"/>
      <c r="R92" s="2"/>
      <c r="S92" s="2"/>
      <c r="T92" s="2"/>
      <c r="U92" s="2"/>
      <c r="V92" s="2"/>
      <c r="W92" s="2"/>
      <c r="X92" s="2"/>
    </row>
    <row r="93" spans="1:24" ht="15.75" customHeight="1" x14ac:dyDescent="0.25">
      <c r="A93" s="2"/>
      <c r="B93" s="2"/>
      <c r="C93" s="2"/>
      <c r="D93" s="4"/>
      <c r="E93" s="2"/>
      <c r="F93" s="2"/>
      <c r="G93" s="2"/>
      <c r="H93" s="2"/>
      <c r="I93" s="2"/>
      <c r="J93" s="2"/>
      <c r="K93" s="2"/>
      <c r="L93" s="2"/>
      <c r="M93" s="2"/>
      <c r="N93" s="2"/>
      <c r="O93" s="2"/>
      <c r="P93" s="2"/>
      <c r="Q93" s="2"/>
      <c r="R93" s="2"/>
      <c r="S93" s="2"/>
      <c r="T93" s="2"/>
      <c r="U93" s="2"/>
      <c r="V93" s="2"/>
      <c r="W93" s="2"/>
      <c r="X93" s="2"/>
    </row>
    <row r="94" spans="1:24" ht="15.75" customHeight="1" x14ac:dyDescent="0.25">
      <c r="A94" s="2"/>
      <c r="B94" s="2"/>
      <c r="C94" s="2"/>
      <c r="D94" s="4"/>
      <c r="E94" s="2"/>
      <c r="F94" s="2"/>
      <c r="G94" s="2"/>
      <c r="H94" s="2"/>
      <c r="I94" s="2"/>
      <c r="J94" s="2"/>
      <c r="K94" s="2"/>
      <c r="L94" s="2"/>
      <c r="M94" s="2"/>
      <c r="N94" s="2"/>
      <c r="O94" s="2"/>
      <c r="P94" s="2"/>
      <c r="Q94" s="2"/>
      <c r="R94" s="2"/>
      <c r="S94" s="2"/>
      <c r="T94" s="2"/>
      <c r="U94" s="2"/>
      <c r="V94" s="2"/>
      <c r="W94" s="2"/>
      <c r="X94" s="2"/>
    </row>
    <row r="95" spans="1:24" ht="15.75" customHeight="1" x14ac:dyDescent="0.25">
      <c r="A95" s="2"/>
      <c r="B95" s="2"/>
      <c r="C95" s="2"/>
      <c r="D95" s="4"/>
      <c r="E95" s="2"/>
      <c r="F95" s="2"/>
      <c r="G95" s="2"/>
      <c r="H95" s="2"/>
      <c r="I95" s="2"/>
      <c r="J95" s="2"/>
      <c r="K95" s="2"/>
      <c r="L95" s="2"/>
      <c r="M95" s="2"/>
      <c r="N95" s="2"/>
      <c r="O95" s="2"/>
      <c r="P95" s="2"/>
      <c r="Q95" s="2"/>
      <c r="R95" s="2"/>
      <c r="S95" s="2"/>
      <c r="T95" s="2"/>
      <c r="U95" s="2"/>
      <c r="V95" s="2"/>
      <c r="W95" s="2"/>
      <c r="X95" s="2"/>
    </row>
    <row r="96" spans="1:24" ht="15.75" customHeight="1" x14ac:dyDescent="0.25">
      <c r="A96" s="2"/>
      <c r="B96" s="2"/>
      <c r="C96" s="2"/>
      <c r="D96" s="4"/>
      <c r="E96" s="2"/>
      <c r="F96" s="2"/>
      <c r="G96" s="2"/>
      <c r="H96" s="2"/>
      <c r="I96" s="2"/>
      <c r="J96" s="2"/>
      <c r="K96" s="2"/>
      <c r="L96" s="2"/>
      <c r="M96" s="2"/>
      <c r="N96" s="2"/>
      <c r="O96" s="2"/>
      <c r="P96" s="2"/>
      <c r="Q96" s="2"/>
      <c r="R96" s="2"/>
      <c r="S96" s="2"/>
      <c r="T96" s="2"/>
      <c r="U96" s="2"/>
      <c r="V96" s="2"/>
      <c r="W96" s="2"/>
      <c r="X96" s="2"/>
    </row>
    <row r="97" spans="1:24" ht="15.75" customHeight="1" x14ac:dyDescent="0.25">
      <c r="A97" s="2"/>
      <c r="B97" s="2"/>
      <c r="C97" s="2"/>
      <c r="D97" s="4"/>
      <c r="E97" s="2"/>
      <c r="F97" s="2"/>
      <c r="G97" s="2"/>
      <c r="H97" s="2"/>
      <c r="I97" s="2"/>
      <c r="J97" s="2"/>
      <c r="K97" s="2"/>
      <c r="L97" s="2"/>
      <c r="M97" s="2"/>
      <c r="N97" s="2"/>
      <c r="O97" s="2"/>
      <c r="P97" s="2"/>
      <c r="Q97" s="2"/>
      <c r="R97" s="2"/>
      <c r="S97" s="2"/>
      <c r="T97" s="2"/>
      <c r="U97" s="2"/>
      <c r="V97" s="2"/>
      <c r="W97" s="2"/>
      <c r="X97" s="2"/>
    </row>
    <row r="98" spans="1:24" ht="15.75" customHeight="1" x14ac:dyDescent="0.25">
      <c r="A98" s="2"/>
      <c r="B98" s="2"/>
      <c r="C98" s="2"/>
      <c r="D98" s="4"/>
      <c r="E98" s="2"/>
      <c r="F98" s="2"/>
      <c r="G98" s="2"/>
      <c r="H98" s="2"/>
      <c r="I98" s="2"/>
      <c r="J98" s="2"/>
      <c r="K98" s="2"/>
      <c r="L98" s="2"/>
      <c r="M98" s="2"/>
      <c r="N98" s="2"/>
      <c r="O98" s="2"/>
      <c r="P98" s="2"/>
      <c r="Q98" s="2"/>
      <c r="R98" s="2"/>
      <c r="S98" s="2"/>
      <c r="T98" s="2"/>
      <c r="U98" s="2"/>
      <c r="V98" s="2"/>
      <c r="W98" s="2"/>
      <c r="X98" s="2"/>
    </row>
    <row r="99" spans="1:24" ht="15.75" customHeight="1" x14ac:dyDescent="0.25">
      <c r="A99" s="2"/>
      <c r="B99" s="2"/>
      <c r="C99" s="2"/>
      <c r="D99" s="4"/>
      <c r="E99" s="2"/>
      <c r="F99" s="2"/>
      <c r="G99" s="2"/>
      <c r="H99" s="2"/>
      <c r="I99" s="2"/>
      <c r="J99" s="2"/>
      <c r="K99" s="2"/>
      <c r="L99" s="2"/>
      <c r="M99" s="2"/>
      <c r="N99" s="2"/>
      <c r="O99" s="2"/>
      <c r="P99" s="2"/>
      <c r="Q99" s="2"/>
      <c r="R99" s="2"/>
      <c r="S99" s="2"/>
      <c r="T99" s="2"/>
      <c r="U99" s="2"/>
      <c r="V99" s="2"/>
      <c r="W99" s="2"/>
      <c r="X99" s="2"/>
    </row>
    <row r="100" spans="1:24" ht="15.75" customHeight="1" x14ac:dyDescent="0.25">
      <c r="A100" s="2"/>
      <c r="B100" s="2"/>
      <c r="C100" s="2"/>
      <c r="D100" s="4"/>
      <c r="E100" s="2"/>
      <c r="F100" s="2"/>
      <c r="G100" s="2"/>
      <c r="H100" s="2"/>
      <c r="I100" s="2"/>
      <c r="J100" s="2"/>
      <c r="K100" s="2"/>
      <c r="L100" s="2"/>
      <c r="M100" s="2"/>
      <c r="N100" s="2"/>
      <c r="O100" s="2"/>
      <c r="P100" s="2"/>
      <c r="Q100" s="2"/>
      <c r="R100" s="2"/>
      <c r="S100" s="2"/>
      <c r="T100" s="2"/>
      <c r="U100" s="2"/>
      <c r="V100" s="2"/>
      <c r="W100" s="2"/>
      <c r="X100" s="2"/>
    </row>
    <row r="101" spans="1:24" ht="15.75" customHeight="1" x14ac:dyDescent="0.25">
      <c r="A101" s="2"/>
      <c r="B101" s="2"/>
      <c r="C101" s="2"/>
      <c r="D101" s="4"/>
      <c r="E101" s="2"/>
      <c r="F101" s="2"/>
      <c r="G101" s="2"/>
      <c r="H101" s="2"/>
      <c r="I101" s="2"/>
      <c r="J101" s="2"/>
      <c r="K101" s="2"/>
      <c r="L101" s="2"/>
      <c r="M101" s="2"/>
      <c r="N101" s="2"/>
      <c r="O101" s="2"/>
      <c r="P101" s="2"/>
      <c r="Q101" s="2"/>
      <c r="R101" s="2"/>
      <c r="S101" s="2"/>
      <c r="T101" s="2"/>
      <c r="U101" s="2"/>
      <c r="V101" s="2"/>
      <c r="W101" s="2"/>
      <c r="X101" s="2"/>
    </row>
    <row r="102" spans="1:24" ht="15.75" customHeight="1" x14ac:dyDescent="0.25">
      <c r="A102" s="2"/>
      <c r="B102" s="2"/>
      <c r="C102" s="2"/>
      <c r="D102" s="4"/>
      <c r="E102" s="2"/>
      <c r="F102" s="2"/>
      <c r="G102" s="2"/>
      <c r="H102" s="2"/>
      <c r="I102" s="2"/>
      <c r="J102" s="2"/>
      <c r="K102" s="2"/>
      <c r="L102" s="2"/>
      <c r="M102" s="2"/>
      <c r="N102" s="2"/>
      <c r="O102" s="2"/>
      <c r="P102" s="2"/>
      <c r="Q102" s="2"/>
      <c r="R102" s="2"/>
      <c r="S102" s="2"/>
      <c r="T102" s="2"/>
      <c r="U102" s="2"/>
      <c r="V102" s="2"/>
      <c r="W102" s="2"/>
      <c r="X102" s="2"/>
    </row>
    <row r="103" spans="1:24" ht="15.75" customHeight="1" x14ac:dyDescent="0.25">
      <c r="A103" s="2"/>
      <c r="B103" s="2"/>
      <c r="C103" s="2"/>
      <c r="D103" s="4"/>
      <c r="E103" s="2"/>
      <c r="F103" s="2"/>
      <c r="G103" s="2"/>
      <c r="H103" s="2"/>
      <c r="I103" s="2"/>
      <c r="J103" s="2"/>
      <c r="K103" s="2"/>
      <c r="L103" s="2"/>
      <c r="M103" s="2"/>
      <c r="N103" s="2"/>
      <c r="O103" s="2"/>
      <c r="P103" s="2"/>
      <c r="Q103" s="2"/>
      <c r="R103" s="2"/>
      <c r="S103" s="2"/>
      <c r="T103" s="2"/>
      <c r="U103" s="2"/>
      <c r="V103" s="2"/>
      <c r="W103" s="2"/>
      <c r="X103" s="2"/>
    </row>
    <row r="104" spans="1:24" ht="15.75" customHeight="1" x14ac:dyDescent="0.25">
      <c r="A104" s="2"/>
      <c r="B104" s="2"/>
      <c r="C104" s="2"/>
      <c r="D104" s="4"/>
      <c r="E104" s="2"/>
      <c r="F104" s="2"/>
      <c r="G104" s="2"/>
      <c r="H104" s="2"/>
      <c r="I104" s="2"/>
      <c r="J104" s="2"/>
      <c r="K104" s="2"/>
      <c r="L104" s="2"/>
      <c r="M104" s="2"/>
      <c r="N104" s="2"/>
      <c r="O104" s="2"/>
      <c r="P104" s="2"/>
      <c r="Q104" s="2"/>
      <c r="R104" s="2"/>
      <c r="S104" s="2"/>
      <c r="T104" s="2"/>
      <c r="U104" s="2"/>
      <c r="V104" s="2"/>
      <c r="W104" s="2"/>
      <c r="X104" s="2"/>
    </row>
    <row r="105" spans="1:24" ht="15.75" customHeight="1" x14ac:dyDescent="0.25">
      <c r="A105" s="2"/>
      <c r="B105" s="2"/>
      <c r="C105" s="2"/>
      <c r="D105" s="4"/>
      <c r="E105" s="2"/>
      <c r="F105" s="2"/>
      <c r="G105" s="2"/>
      <c r="H105" s="2"/>
      <c r="I105" s="2"/>
      <c r="J105" s="2"/>
      <c r="K105" s="2"/>
      <c r="L105" s="2"/>
      <c r="M105" s="2"/>
      <c r="N105" s="2"/>
      <c r="O105" s="2"/>
      <c r="P105" s="2"/>
      <c r="Q105" s="2"/>
      <c r="R105" s="2"/>
      <c r="S105" s="2"/>
      <c r="T105" s="2"/>
      <c r="U105" s="2"/>
      <c r="V105" s="2"/>
      <c r="W105" s="2"/>
      <c r="X105" s="2"/>
    </row>
    <row r="106" spans="1:24" ht="15.75" customHeight="1" x14ac:dyDescent="0.25">
      <c r="A106" s="2"/>
      <c r="B106" s="2"/>
      <c r="C106" s="2"/>
      <c r="D106" s="4"/>
      <c r="E106" s="2"/>
      <c r="F106" s="2"/>
      <c r="G106" s="2"/>
      <c r="H106" s="2"/>
      <c r="I106" s="2"/>
      <c r="J106" s="2"/>
      <c r="K106" s="2"/>
      <c r="L106" s="2"/>
      <c r="M106" s="2"/>
      <c r="N106" s="2"/>
      <c r="O106" s="2"/>
      <c r="P106" s="2"/>
      <c r="Q106" s="2"/>
      <c r="R106" s="2"/>
      <c r="S106" s="2"/>
      <c r="T106" s="2"/>
      <c r="U106" s="2"/>
      <c r="V106" s="2"/>
      <c r="W106" s="2"/>
      <c r="X106" s="2"/>
    </row>
    <row r="107" spans="1:24" ht="15.75" customHeight="1" x14ac:dyDescent="0.25">
      <c r="A107" s="2"/>
      <c r="B107" s="2"/>
      <c r="C107" s="2"/>
      <c r="D107" s="4"/>
      <c r="E107" s="2"/>
      <c r="F107" s="2"/>
      <c r="G107" s="2"/>
      <c r="H107" s="2"/>
      <c r="I107" s="2"/>
      <c r="J107" s="2"/>
      <c r="K107" s="2"/>
      <c r="L107" s="2"/>
      <c r="M107" s="2"/>
      <c r="N107" s="2"/>
      <c r="O107" s="2"/>
      <c r="P107" s="2"/>
      <c r="Q107" s="2"/>
      <c r="R107" s="2"/>
      <c r="S107" s="2"/>
      <c r="T107" s="2"/>
      <c r="U107" s="2"/>
      <c r="V107" s="2"/>
      <c r="W107" s="2"/>
      <c r="X107" s="2"/>
    </row>
    <row r="108" spans="1:24" ht="15.75" customHeight="1" x14ac:dyDescent="0.25">
      <c r="A108" s="2"/>
      <c r="B108" s="2"/>
      <c r="C108" s="2"/>
      <c r="D108" s="4"/>
      <c r="E108" s="2"/>
      <c r="F108" s="2"/>
      <c r="G108" s="2"/>
      <c r="H108" s="2"/>
      <c r="I108" s="2"/>
      <c r="J108" s="2"/>
      <c r="K108" s="2"/>
      <c r="L108" s="2"/>
      <c r="M108" s="2"/>
      <c r="N108" s="2"/>
      <c r="O108" s="2"/>
      <c r="P108" s="2"/>
      <c r="Q108" s="2"/>
      <c r="R108" s="2"/>
      <c r="S108" s="2"/>
      <c r="T108" s="2"/>
      <c r="U108" s="2"/>
      <c r="V108" s="2"/>
      <c r="W108" s="2"/>
      <c r="X108" s="2"/>
    </row>
    <row r="109" spans="1:24" ht="15.75" customHeight="1" x14ac:dyDescent="0.25">
      <c r="A109" s="2"/>
      <c r="B109" s="2"/>
      <c r="C109" s="2"/>
      <c r="D109" s="4"/>
      <c r="E109" s="2"/>
      <c r="F109" s="2"/>
      <c r="G109" s="2"/>
      <c r="H109" s="2"/>
      <c r="I109" s="2"/>
      <c r="J109" s="2"/>
      <c r="K109" s="2"/>
      <c r="L109" s="2"/>
      <c r="M109" s="2"/>
      <c r="N109" s="2"/>
      <c r="O109" s="2"/>
      <c r="P109" s="2"/>
      <c r="Q109" s="2"/>
      <c r="R109" s="2"/>
      <c r="S109" s="2"/>
      <c r="T109" s="2"/>
      <c r="U109" s="2"/>
      <c r="V109" s="2"/>
      <c r="W109" s="2"/>
      <c r="X109" s="2"/>
    </row>
    <row r="110" spans="1:24" ht="15.75" customHeight="1" x14ac:dyDescent="0.25">
      <c r="A110" s="2"/>
      <c r="B110" s="2"/>
      <c r="C110" s="2"/>
      <c r="D110" s="4"/>
      <c r="E110" s="2"/>
      <c r="F110" s="2"/>
      <c r="G110" s="2"/>
      <c r="H110" s="2"/>
      <c r="I110" s="2"/>
      <c r="J110" s="2"/>
      <c r="K110" s="2"/>
      <c r="L110" s="2"/>
      <c r="M110" s="2"/>
      <c r="N110" s="2"/>
      <c r="O110" s="2"/>
      <c r="P110" s="2"/>
      <c r="Q110" s="2"/>
      <c r="R110" s="2"/>
      <c r="S110" s="2"/>
      <c r="T110" s="2"/>
      <c r="U110" s="2"/>
      <c r="V110" s="2"/>
      <c r="W110" s="2"/>
      <c r="X110" s="2"/>
    </row>
    <row r="111" spans="1:24" ht="15.75" customHeight="1" x14ac:dyDescent="0.25">
      <c r="A111" s="2"/>
      <c r="B111" s="2"/>
      <c r="C111" s="2"/>
      <c r="D111" s="4"/>
      <c r="E111" s="2"/>
      <c r="F111" s="2"/>
      <c r="G111" s="2"/>
      <c r="H111" s="2"/>
      <c r="I111" s="2"/>
      <c r="J111" s="2"/>
      <c r="K111" s="2"/>
      <c r="L111" s="2"/>
      <c r="M111" s="2"/>
      <c r="N111" s="2"/>
      <c r="O111" s="2"/>
      <c r="P111" s="2"/>
      <c r="Q111" s="2"/>
      <c r="R111" s="2"/>
      <c r="S111" s="2"/>
      <c r="T111" s="2"/>
      <c r="U111" s="2"/>
      <c r="V111" s="2"/>
      <c r="W111" s="2"/>
      <c r="X111" s="2"/>
    </row>
    <row r="112" spans="1:24" ht="15.75" customHeight="1" x14ac:dyDescent="0.25">
      <c r="A112" s="2"/>
      <c r="B112" s="2"/>
      <c r="C112" s="2"/>
      <c r="D112" s="4"/>
      <c r="E112" s="2"/>
      <c r="F112" s="2"/>
      <c r="G112" s="2"/>
      <c r="H112" s="2"/>
      <c r="I112" s="2"/>
      <c r="J112" s="2"/>
      <c r="K112" s="2"/>
      <c r="L112" s="2"/>
      <c r="M112" s="2"/>
      <c r="N112" s="2"/>
      <c r="O112" s="2"/>
      <c r="P112" s="2"/>
      <c r="Q112" s="2"/>
      <c r="R112" s="2"/>
      <c r="S112" s="2"/>
      <c r="T112" s="2"/>
      <c r="U112" s="2"/>
      <c r="V112" s="2"/>
      <c r="W112" s="2"/>
      <c r="X112" s="2"/>
    </row>
    <row r="113" spans="1:24" ht="15.75" customHeight="1" x14ac:dyDescent="0.25">
      <c r="A113" s="2"/>
      <c r="B113" s="2"/>
      <c r="C113" s="2"/>
      <c r="D113" s="4"/>
      <c r="E113" s="2"/>
      <c r="F113" s="2"/>
      <c r="G113" s="2"/>
      <c r="H113" s="2"/>
      <c r="I113" s="2"/>
      <c r="J113" s="2"/>
      <c r="K113" s="2"/>
      <c r="L113" s="2"/>
      <c r="M113" s="2"/>
      <c r="N113" s="2"/>
      <c r="O113" s="2"/>
      <c r="P113" s="2"/>
      <c r="Q113" s="2"/>
      <c r="R113" s="2"/>
      <c r="S113" s="2"/>
      <c r="T113" s="2"/>
      <c r="U113" s="2"/>
      <c r="V113" s="2"/>
      <c r="W113" s="2"/>
      <c r="X113" s="2"/>
    </row>
    <row r="114" spans="1:24" ht="15.75" customHeight="1" x14ac:dyDescent="0.25">
      <c r="A114" s="2"/>
      <c r="B114" s="2"/>
      <c r="C114" s="2"/>
      <c r="D114" s="4"/>
      <c r="E114" s="2"/>
      <c r="F114" s="2"/>
      <c r="G114" s="2"/>
      <c r="H114" s="2"/>
      <c r="I114" s="2"/>
      <c r="J114" s="2"/>
      <c r="K114" s="2"/>
      <c r="L114" s="2"/>
      <c r="M114" s="2"/>
      <c r="N114" s="2"/>
      <c r="O114" s="2"/>
      <c r="P114" s="2"/>
      <c r="Q114" s="2"/>
      <c r="R114" s="2"/>
      <c r="S114" s="2"/>
      <c r="T114" s="2"/>
      <c r="U114" s="2"/>
      <c r="V114" s="2"/>
      <c r="W114" s="2"/>
      <c r="X114" s="2"/>
    </row>
    <row r="115" spans="1:24" ht="15.75" customHeight="1" x14ac:dyDescent="0.25">
      <c r="A115" s="2"/>
      <c r="B115" s="2"/>
      <c r="C115" s="2"/>
      <c r="D115" s="4"/>
      <c r="E115" s="2"/>
      <c r="F115" s="2"/>
      <c r="G115" s="2"/>
      <c r="H115" s="2"/>
      <c r="I115" s="2"/>
      <c r="J115" s="2"/>
      <c r="K115" s="2"/>
      <c r="L115" s="2"/>
      <c r="M115" s="2"/>
      <c r="N115" s="2"/>
      <c r="O115" s="2"/>
      <c r="P115" s="2"/>
      <c r="Q115" s="2"/>
      <c r="R115" s="2"/>
      <c r="S115" s="2"/>
      <c r="T115" s="2"/>
      <c r="U115" s="2"/>
      <c r="V115" s="2"/>
      <c r="W115" s="2"/>
      <c r="X115" s="2"/>
    </row>
    <row r="116" spans="1:24" ht="15.75" customHeight="1" x14ac:dyDescent="0.25">
      <c r="A116" s="2"/>
      <c r="B116" s="2"/>
      <c r="C116" s="2"/>
      <c r="D116" s="4"/>
      <c r="E116" s="2"/>
      <c r="F116" s="2"/>
      <c r="G116" s="2"/>
      <c r="H116" s="2"/>
      <c r="I116" s="2"/>
      <c r="J116" s="2"/>
      <c r="K116" s="2"/>
      <c r="L116" s="2"/>
      <c r="M116" s="2"/>
      <c r="N116" s="2"/>
      <c r="O116" s="2"/>
      <c r="P116" s="2"/>
      <c r="Q116" s="2"/>
      <c r="R116" s="2"/>
      <c r="S116" s="2"/>
      <c r="T116" s="2"/>
      <c r="U116" s="2"/>
      <c r="V116" s="2"/>
      <c r="W116" s="2"/>
      <c r="X116" s="2"/>
    </row>
    <row r="117" spans="1:24" ht="15.75" customHeight="1" x14ac:dyDescent="0.25">
      <c r="A117" s="2"/>
      <c r="B117" s="2"/>
      <c r="C117" s="2"/>
      <c r="D117" s="4"/>
      <c r="E117" s="2"/>
      <c r="F117" s="2"/>
      <c r="G117" s="2"/>
      <c r="H117" s="2"/>
      <c r="I117" s="2"/>
      <c r="J117" s="2"/>
      <c r="K117" s="2"/>
      <c r="L117" s="2"/>
      <c r="M117" s="2"/>
      <c r="N117" s="2"/>
      <c r="O117" s="2"/>
      <c r="P117" s="2"/>
      <c r="Q117" s="2"/>
      <c r="R117" s="2"/>
      <c r="S117" s="2"/>
      <c r="T117" s="2"/>
      <c r="U117" s="2"/>
      <c r="V117" s="2"/>
      <c r="W117" s="2"/>
      <c r="X117" s="2"/>
    </row>
    <row r="118" spans="1:24" ht="15.75" customHeight="1" x14ac:dyDescent="0.25">
      <c r="A118" s="2"/>
      <c r="B118" s="2"/>
      <c r="C118" s="2"/>
      <c r="D118" s="4"/>
      <c r="E118" s="2"/>
      <c r="F118" s="2"/>
      <c r="G118" s="2"/>
      <c r="H118" s="2"/>
      <c r="I118" s="2"/>
      <c r="J118" s="2"/>
      <c r="K118" s="2"/>
      <c r="L118" s="2"/>
      <c r="M118" s="2"/>
      <c r="N118" s="2"/>
      <c r="O118" s="2"/>
      <c r="P118" s="2"/>
      <c r="Q118" s="2"/>
      <c r="R118" s="2"/>
      <c r="S118" s="2"/>
      <c r="T118" s="2"/>
      <c r="U118" s="2"/>
      <c r="V118" s="2"/>
      <c r="W118" s="2"/>
      <c r="X118" s="2"/>
    </row>
    <row r="119" spans="1:24" ht="15.75" customHeight="1" x14ac:dyDescent="0.25">
      <c r="A119" s="2"/>
      <c r="B119" s="2"/>
      <c r="C119" s="2"/>
      <c r="D119" s="4"/>
      <c r="E119" s="2"/>
      <c r="F119" s="2"/>
      <c r="G119" s="2"/>
      <c r="H119" s="2"/>
      <c r="I119" s="2"/>
      <c r="J119" s="2"/>
      <c r="K119" s="2"/>
      <c r="L119" s="2"/>
      <c r="M119" s="2"/>
      <c r="N119" s="2"/>
      <c r="O119" s="2"/>
      <c r="P119" s="2"/>
      <c r="Q119" s="2"/>
      <c r="R119" s="2"/>
      <c r="S119" s="2"/>
      <c r="T119" s="2"/>
      <c r="U119" s="2"/>
      <c r="V119" s="2"/>
      <c r="W119" s="2"/>
      <c r="X119" s="2"/>
    </row>
    <row r="120" spans="1:24" ht="15.75" customHeight="1" x14ac:dyDescent="0.25">
      <c r="A120" s="2"/>
      <c r="B120" s="2"/>
      <c r="C120" s="2"/>
      <c r="D120" s="4"/>
      <c r="E120" s="2"/>
      <c r="F120" s="2"/>
      <c r="G120" s="2"/>
      <c r="H120" s="2"/>
      <c r="I120" s="2"/>
      <c r="J120" s="2"/>
      <c r="K120" s="2"/>
      <c r="L120" s="2"/>
      <c r="M120" s="2"/>
      <c r="N120" s="2"/>
      <c r="O120" s="2"/>
      <c r="P120" s="2"/>
      <c r="Q120" s="2"/>
      <c r="R120" s="2"/>
      <c r="S120" s="2"/>
      <c r="T120" s="2"/>
      <c r="U120" s="2"/>
      <c r="V120" s="2"/>
      <c r="W120" s="2"/>
      <c r="X120" s="2"/>
    </row>
    <row r="121" spans="1:24" ht="15.75" customHeight="1" x14ac:dyDescent="0.25">
      <c r="A121" s="2"/>
      <c r="B121" s="2"/>
      <c r="C121" s="2"/>
      <c r="D121" s="4"/>
      <c r="E121" s="2"/>
      <c r="F121" s="2"/>
      <c r="G121" s="2"/>
      <c r="H121" s="2"/>
      <c r="I121" s="2"/>
      <c r="J121" s="2"/>
      <c r="K121" s="2"/>
      <c r="L121" s="2"/>
      <c r="M121" s="2"/>
      <c r="N121" s="2"/>
      <c r="O121" s="2"/>
      <c r="P121" s="2"/>
      <c r="Q121" s="2"/>
      <c r="R121" s="2"/>
      <c r="S121" s="2"/>
      <c r="T121" s="2"/>
      <c r="U121" s="2"/>
      <c r="V121" s="2"/>
      <c r="W121" s="2"/>
      <c r="X121" s="2"/>
    </row>
    <row r="122" spans="1:24" ht="15.75" customHeight="1" x14ac:dyDescent="0.25">
      <c r="A122" s="2"/>
      <c r="B122" s="2"/>
      <c r="C122" s="2"/>
      <c r="D122" s="4"/>
      <c r="E122" s="2"/>
      <c r="F122" s="2"/>
      <c r="G122" s="2"/>
      <c r="H122" s="2"/>
      <c r="I122" s="2"/>
      <c r="J122" s="2"/>
      <c r="K122" s="2"/>
      <c r="L122" s="2"/>
      <c r="M122" s="2"/>
      <c r="N122" s="2"/>
      <c r="O122" s="2"/>
      <c r="P122" s="2"/>
      <c r="Q122" s="2"/>
      <c r="R122" s="2"/>
      <c r="S122" s="2"/>
      <c r="T122" s="2"/>
      <c r="U122" s="2"/>
      <c r="V122" s="2"/>
      <c r="W122" s="2"/>
      <c r="X122" s="2"/>
    </row>
    <row r="123" spans="1:24" ht="15.75" customHeight="1" x14ac:dyDescent="0.25">
      <c r="A123" s="2"/>
      <c r="B123" s="2"/>
      <c r="C123" s="2"/>
      <c r="D123" s="4"/>
      <c r="E123" s="2"/>
      <c r="F123" s="2"/>
      <c r="G123" s="2"/>
      <c r="H123" s="2"/>
      <c r="I123" s="2"/>
      <c r="J123" s="2"/>
      <c r="K123" s="2"/>
      <c r="L123" s="2"/>
      <c r="M123" s="2"/>
      <c r="N123" s="2"/>
      <c r="O123" s="2"/>
      <c r="P123" s="2"/>
      <c r="Q123" s="2"/>
      <c r="R123" s="2"/>
      <c r="S123" s="2"/>
      <c r="T123" s="2"/>
      <c r="U123" s="2"/>
      <c r="V123" s="2"/>
      <c r="W123" s="2"/>
      <c r="X123" s="2"/>
    </row>
    <row r="124" spans="1:24" ht="15.75" customHeight="1" x14ac:dyDescent="0.25">
      <c r="A124" s="2"/>
      <c r="B124" s="2"/>
      <c r="C124" s="2"/>
      <c r="D124" s="4"/>
      <c r="E124" s="2"/>
      <c r="F124" s="2"/>
      <c r="G124" s="2"/>
      <c r="H124" s="2"/>
      <c r="I124" s="2"/>
      <c r="J124" s="2"/>
      <c r="K124" s="2"/>
      <c r="L124" s="2"/>
      <c r="M124" s="2"/>
      <c r="N124" s="2"/>
      <c r="O124" s="2"/>
      <c r="P124" s="2"/>
      <c r="Q124" s="2"/>
      <c r="R124" s="2"/>
      <c r="S124" s="2"/>
      <c r="T124" s="2"/>
      <c r="U124" s="2"/>
      <c r="V124" s="2"/>
      <c r="W124" s="2"/>
      <c r="X124" s="2"/>
    </row>
    <row r="125" spans="1:24" ht="15.75" customHeight="1" x14ac:dyDescent="0.25">
      <c r="A125" s="2"/>
      <c r="B125" s="2"/>
      <c r="C125" s="2"/>
      <c r="D125" s="4"/>
      <c r="E125" s="2"/>
      <c r="F125" s="2"/>
      <c r="G125" s="2"/>
      <c r="H125" s="2"/>
      <c r="I125" s="2"/>
      <c r="J125" s="2"/>
      <c r="K125" s="2"/>
      <c r="L125" s="2"/>
      <c r="M125" s="2"/>
      <c r="N125" s="2"/>
      <c r="O125" s="2"/>
      <c r="P125" s="2"/>
      <c r="Q125" s="2"/>
      <c r="R125" s="2"/>
      <c r="S125" s="2"/>
      <c r="T125" s="2"/>
      <c r="U125" s="2"/>
      <c r="V125" s="2"/>
      <c r="W125" s="2"/>
      <c r="X125" s="2"/>
    </row>
    <row r="126" spans="1:24" ht="15.75" customHeight="1" x14ac:dyDescent="0.25">
      <c r="A126" s="2"/>
      <c r="B126" s="2"/>
      <c r="C126" s="2"/>
      <c r="D126" s="4"/>
      <c r="E126" s="2"/>
      <c r="F126" s="2"/>
      <c r="G126" s="2"/>
      <c r="H126" s="2"/>
      <c r="I126" s="2"/>
      <c r="J126" s="2"/>
      <c r="K126" s="2"/>
      <c r="L126" s="2"/>
      <c r="M126" s="2"/>
      <c r="N126" s="2"/>
      <c r="O126" s="2"/>
      <c r="P126" s="2"/>
      <c r="Q126" s="2"/>
      <c r="R126" s="2"/>
      <c r="S126" s="2"/>
      <c r="T126" s="2"/>
      <c r="U126" s="2"/>
      <c r="V126" s="2"/>
      <c r="W126" s="2"/>
      <c r="X126" s="2"/>
    </row>
    <row r="127" spans="1:24" ht="15.75" customHeight="1" x14ac:dyDescent="0.25">
      <c r="A127" s="2"/>
      <c r="B127" s="2"/>
      <c r="C127" s="2"/>
      <c r="D127" s="4"/>
      <c r="E127" s="2"/>
      <c r="F127" s="2"/>
      <c r="G127" s="2"/>
      <c r="H127" s="2"/>
      <c r="I127" s="2"/>
      <c r="J127" s="2"/>
      <c r="K127" s="2"/>
      <c r="L127" s="2"/>
      <c r="M127" s="2"/>
      <c r="N127" s="2"/>
      <c r="O127" s="2"/>
      <c r="P127" s="2"/>
      <c r="Q127" s="2"/>
      <c r="R127" s="2"/>
      <c r="S127" s="2"/>
      <c r="T127" s="2"/>
      <c r="U127" s="2"/>
      <c r="V127" s="2"/>
      <c r="W127" s="2"/>
      <c r="X127" s="2"/>
    </row>
    <row r="128" spans="1:24" ht="15.75" customHeight="1" x14ac:dyDescent="0.25">
      <c r="A128" s="2"/>
      <c r="B128" s="2"/>
      <c r="C128" s="2"/>
      <c r="D128" s="4"/>
      <c r="E128" s="2"/>
      <c r="F128" s="2"/>
      <c r="G128" s="2"/>
      <c r="H128" s="2"/>
      <c r="I128" s="2"/>
      <c r="J128" s="2"/>
      <c r="K128" s="2"/>
      <c r="L128" s="2"/>
      <c r="M128" s="2"/>
      <c r="N128" s="2"/>
      <c r="O128" s="2"/>
      <c r="P128" s="2"/>
      <c r="Q128" s="2"/>
      <c r="R128" s="2"/>
      <c r="S128" s="2"/>
      <c r="T128" s="2"/>
      <c r="U128" s="2"/>
      <c r="V128" s="2"/>
      <c r="W128" s="2"/>
      <c r="X128" s="2"/>
    </row>
    <row r="129" spans="1:24" ht="15.75" customHeight="1" x14ac:dyDescent="0.25">
      <c r="A129" s="2"/>
      <c r="B129" s="2"/>
      <c r="C129" s="2"/>
      <c r="D129" s="4"/>
      <c r="E129" s="2"/>
      <c r="F129" s="2"/>
      <c r="G129" s="2"/>
      <c r="H129" s="2"/>
      <c r="I129" s="2"/>
      <c r="J129" s="2"/>
      <c r="K129" s="2"/>
      <c r="L129" s="2"/>
      <c r="M129" s="2"/>
      <c r="N129" s="2"/>
      <c r="O129" s="2"/>
      <c r="P129" s="2"/>
      <c r="Q129" s="2"/>
      <c r="R129" s="2"/>
      <c r="S129" s="2"/>
      <c r="T129" s="2"/>
      <c r="U129" s="2"/>
      <c r="V129" s="2"/>
      <c r="W129" s="2"/>
      <c r="X129" s="2"/>
    </row>
    <row r="130" spans="1:24" ht="15.75" customHeight="1" x14ac:dyDescent="0.25">
      <c r="A130" s="2"/>
      <c r="B130" s="2"/>
      <c r="C130" s="2"/>
      <c r="D130" s="4"/>
      <c r="E130" s="2"/>
      <c r="F130" s="2"/>
      <c r="G130" s="2"/>
      <c r="H130" s="2"/>
      <c r="I130" s="2"/>
      <c r="J130" s="2"/>
      <c r="K130" s="2"/>
      <c r="L130" s="2"/>
      <c r="M130" s="2"/>
      <c r="N130" s="2"/>
      <c r="O130" s="2"/>
      <c r="P130" s="2"/>
      <c r="Q130" s="2"/>
      <c r="R130" s="2"/>
      <c r="S130" s="2"/>
      <c r="T130" s="2"/>
      <c r="U130" s="2"/>
      <c r="V130" s="2"/>
      <c r="W130" s="2"/>
      <c r="X130" s="2"/>
    </row>
    <row r="131" spans="1:24" ht="15.75" customHeight="1" x14ac:dyDescent="0.25">
      <c r="A131" s="2"/>
      <c r="B131" s="2"/>
      <c r="C131" s="2"/>
      <c r="D131" s="4"/>
      <c r="E131" s="2"/>
      <c r="F131" s="2"/>
      <c r="G131" s="2"/>
      <c r="H131" s="2"/>
      <c r="I131" s="2"/>
      <c r="J131" s="2"/>
      <c r="K131" s="2"/>
      <c r="L131" s="2"/>
      <c r="M131" s="2"/>
      <c r="N131" s="2"/>
      <c r="O131" s="2"/>
      <c r="P131" s="2"/>
      <c r="Q131" s="2"/>
      <c r="R131" s="2"/>
      <c r="S131" s="2"/>
      <c r="T131" s="2"/>
      <c r="U131" s="2"/>
      <c r="V131" s="2"/>
      <c r="W131" s="2"/>
      <c r="X131" s="2"/>
    </row>
    <row r="132" spans="1:24" ht="15.75" customHeight="1" x14ac:dyDescent="0.25">
      <c r="A132" s="2"/>
      <c r="B132" s="2"/>
      <c r="C132" s="2"/>
      <c r="D132" s="4"/>
      <c r="E132" s="2"/>
      <c r="F132" s="2"/>
      <c r="G132" s="2"/>
      <c r="H132" s="2"/>
      <c r="I132" s="2"/>
      <c r="J132" s="2"/>
      <c r="K132" s="2"/>
      <c r="L132" s="2"/>
      <c r="M132" s="2"/>
      <c r="N132" s="2"/>
      <c r="O132" s="2"/>
      <c r="P132" s="2"/>
      <c r="Q132" s="2"/>
      <c r="R132" s="2"/>
      <c r="S132" s="2"/>
      <c r="T132" s="2"/>
      <c r="U132" s="2"/>
      <c r="V132" s="2"/>
      <c r="W132" s="2"/>
      <c r="X132" s="2"/>
    </row>
    <row r="133" spans="1:24" ht="15.75" customHeight="1" x14ac:dyDescent="0.25">
      <c r="A133" s="2"/>
      <c r="B133" s="2"/>
      <c r="C133" s="2"/>
      <c r="D133" s="4"/>
      <c r="E133" s="2"/>
      <c r="F133" s="2"/>
      <c r="G133" s="2"/>
      <c r="H133" s="2"/>
      <c r="I133" s="2"/>
      <c r="J133" s="2"/>
      <c r="K133" s="2"/>
      <c r="L133" s="2"/>
      <c r="M133" s="2"/>
      <c r="N133" s="2"/>
      <c r="O133" s="2"/>
      <c r="P133" s="2"/>
      <c r="Q133" s="2"/>
      <c r="R133" s="2"/>
      <c r="S133" s="2"/>
      <c r="T133" s="2"/>
      <c r="U133" s="2"/>
      <c r="V133" s="2"/>
      <c r="W133" s="2"/>
      <c r="X133" s="2"/>
    </row>
    <row r="134" spans="1:24" ht="15.75" customHeight="1" x14ac:dyDescent="0.25">
      <c r="A134" s="2"/>
      <c r="B134" s="2"/>
      <c r="C134" s="2"/>
      <c r="D134" s="4"/>
      <c r="E134" s="2"/>
      <c r="F134" s="2"/>
      <c r="G134" s="2"/>
      <c r="H134" s="2"/>
      <c r="I134" s="2"/>
      <c r="J134" s="2"/>
      <c r="K134" s="2"/>
      <c r="L134" s="2"/>
      <c r="M134" s="2"/>
      <c r="N134" s="2"/>
      <c r="O134" s="2"/>
      <c r="P134" s="2"/>
      <c r="Q134" s="2"/>
      <c r="R134" s="2"/>
      <c r="S134" s="2"/>
      <c r="T134" s="2"/>
      <c r="U134" s="2"/>
      <c r="V134" s="2"/>
      <c r="W134" s="2"/>
      <c r="X134" s="2"/>
    </row>
    <row r="135" spans="1:24" ht="15.75" customHeight="1" x14ac:dyDescent="0.25">
      <c r="A135" s="2"/>
      <c r="B135" s="2"/>
      <c r="C135" s="2"/>
      <c r="D135" s="4"/>
      <c r="E135" s="2"/>
      <c r="F135" s="2"/>
      <c r="G135" s="2"/>
      <c r="H135" s="2"/>
      <c r="I135" s="2"/>
      <c r="J135" s="2"/>
      <c r="K135" s="2"/>
      <c r="L135" s="2"/>
      <c r="M135" s="2"/>
      <c r="N135" s="2"/>
      <c r="O135" s="2"/>
      <c r="P135" s="2"/>
      <c r="Q135" s="2"/>
      <c r="R135" s="2"/>
      <c r="S135" s="2"/>
      <c r="T135" s="2"/>
      <c r="U135" s="2"/>
      <c r="V135" s="2"/>
      <c r="W135" s="2"/>
      <c r="X135" s="2"/>
    </row>
    <row r="136" spans="1:24" ht="15.75" customHeight="1" x14ac:dyDescent="0.25">
      <c r="A136" s="2"/>
      <c r="B136" s="2"/>
      <c r="C136" s="2"/>
      <c r="D136" s="4"/>
      <c r="E136" s="2"/>
      <c r="F136" s="2"/>
      <c r="G136" s="2"/>
      <c r="H136" s="2"/>
      <c r="I136" s="2"/>
      <c r="J136" s="2"/>
      <c r="K136" s="2"/>
      <c r="L136" s="2"/>
      <c r="M136" s="2"/>
      <c r="N136" s="2"/>
      <c r="O136" s="2"/>
      <c r="P136" s="2"/>
      <c r="Q136" s="2"/>
      <c r="R136" s="2"/>
      <c r="S136" s="2"/>
      <c r="T136" s="2"/>
      <c r="U136" s="2"/>
      <c r="V136" s="2"/>
      <c r="W136" s="2"/>
      <c r="X136" s="2"/>
    </row>
    <row r="137" spans="1:24" ht="15.75" customHeight="1" x14ac:dyDescent="0.25">
      <c r="A137" s="2"/>
      <c r="B137" s="2"/>
      <c r="C137" s="2"/>
      <c r="D137" s="4"/>
      <c r="E137" s="2"/>
      <c r="F137" s="2"/>
      <c r="G137" s="2"/>
      <c r="H137" s="2"/>
      <c r="I137" s="2"/>
      <c r="J137" s="2"/>
      <c r="K137" s="2"/>
      <c r="L137" s="2"/>
      <c r="M137" s="2"/>
      <c r="N137" s="2"/>
      <c r="O137" s="2"/>
      <c r="P137" s="2"/>
      <c r="Q137" s="2"/>
      <c r="R137" s="2"/>
      <c r="S137" s="2"/>
      <c r="T137" s="2"/>
      <c r="U137" s="2"/>
      <c r="V137" s="2"/>
      <c r="W137" s="2"/>
      <c r="X137" s="2"/>
    </row>
    <row r="138" spans="1:24" ht="15.75" customHeight="1" x14ac:dyDescent="0.25">
      <c r="A138" s="2"/>
      <c r="B138" s="2"/>
      <c r="C138" s="2"/>
      <c r="D138" s="4"/>
      <c r="E138" s="2"/>
      <c r="F138" s="2"/>
      <c r="G138" s="2"/>
      <c r="H138" s="2"/>
      <c r="I138" s="2"/>
      <c r="J138" s="2"/>
      <c r="K138" s="2"/>
      <c r="L138" s="2"/>
      <c r="M138" s="2"/>
      <c r="N138" s="2"/>
      <c r="O138" s="2"/>
      <c r="P138" s="2"/>
      <c r="Q138" s="2"/>
      <c r="R138" s="2"/>
      <c r="S138" s="2"/>
      <c r="T138" s="2"/>
      <c r="U138" s="2"/>
      <c r="V138" s="2"/>
      <c r="W138" s="2"/>
      <c r="X138" s="2"/>
    </row>
    <row r="139" spans="1:24" ht="15.75" customHeight="1" x14ac:dyDescent="0.25">
      <c r="A139" s="2"/>
      <c r="B139" s="2"/>
      <c r="C139" s="2"/>
      <c r="D139" s="4"/>
      <c r="E139" s="2"/>
      <c r="F139" s="2"/>
      <c r="G139" s="2"/>
      <c r="H139" s="2"/>
      <c r="I139" s="2"/>
      <c r="J139" s="2"/>
      <c r="K139" s="2"/>
      <c r="L139" s="2"/>
      <c r="M139" s="2"/>
      <c r="N139" s="2"/>
      <c r="O139" s="2"/>
      <c r="P139" s="2"/>
      <c r="Q139" s="2"/>
      <c r="R139" s="2"/>
      <c r="S139" s="2"/>
      <c r="T139" s="2"/>
      <c r="U139" s="2"/>
      <c r="V139" s="2"/>
      <c r="W139" s="2"/>
      <c r="X139" s="2"/>
    </row>
    <row r="140" spans="1:24" ht="15.75" customHeight="1" x14ac:dyDescent="0.25">
      <c r="A140" s="2"/>
      <c r="B140" s="2"/>
      <c r="C140" s="2"/>
      <c r="D140" s="4"/>
      <c r="E140" s="2"/>
      <c r="F140" s="2"/>
      <c r="G140" s="2"/>
      <c r="H140" s="2"/>
      <c r="I140" s="2"/>
      <c r="J140" s="2"/>
      <c r="K140" s="2"/>
      <c r="L140" s="2"/>
      <c r="M140" s="2"/>
      <c r="N140" s="2"/>
      <c r="O140" s="2"/>
      <c r="P140" s="2"/>
      <c r="Q140" s="2"/>
      <c r="R140" s="2"/>
      <c r="S140" s="2"/>
      <c r="T140" s="2"/>
      <c r="U140" s="2"/>
      <c r="V140" s="2"/>
      <c r="W140" s="2"/>
      <c r="X140" s="2"/>
    </row>
    <row r="141" spans="1:24" ht="15.75" customHeight="1" x14ac:dyDescent="0.25">
      <c r="A141" s="2"/>
      <c r="B141" s="2"/>
      <c r="C141" s="2"/>
      <c r="D141" s="4"/>
      <c r="E141" s="2"/>
      <c r="F141" s="2"/>
      <c r="G141" s="2"/>
      <c r="H141" s="2"/>
      <c r="I141" s="2"/>
      <c r="J141" s="2"/>
      <c r="K141" s="2"/>
      <c r="L141" s="2"/>
      <c r="M141" s="2"/>
      <c r="N141" s="2"/>
      <c r="O141" s="2"/>
      <c r="P141" s="2"/>
      <c r="Q141" s="2"/>
      <c r="R141" s="2"/>
      <c r="S141" s="2"/>
      <c r="T141" s="2"/>
      <c r="U141" s="2"/>
      <c r="V141" s="2"/>
      <c r="W141" s="2"/>
      <c r="X141" s="2"/>
    </row>
    <row r="142" spans="1:24" ht="15.75" customHeight="1" x14ac:dyDescent="0.25">
      <c r="A142" s="2"/>
      <c r="B142" s="2"/>
      <c r="C142" s="2"/>
      <c r="D142" s="4"/>
      <c r="E142" s="2"/>
      <c r="F142" s="2"/>
      <c r="G142" s="2"/>
      <c r="H142" s="2"/>
      <c r="I142" s="2"/>
      <c r="J142" s="2"/>
      <c r="K142" s="2"/>
      <c r="L142" s="2"/>
      <c r="M142" s="2"/>
      <c r="N142" s="2"/>
      <c r="O142" s="2"/>
      <c r="P142" s="2"/>
      <c r="Q142" s="2"/>
      <c r="R142" s="2"/>
      <c r="S142" s="2"/>
      <c r="T142" s="2"/>
      <c r="U142" s="2"/>
      <c r="V142" s="2"/>
      <c r="W142" s="2"/>
      <c r="X142" s="2"/>
    </row>
    <row r="143" spans="1:24" ht="15.75" customHeight="1" x14ac:dyDescent="0.25">
      <c r="A143" s="2"/>
      <c r="B143" s="2"/>
      <c r="C143" s="2"/>
      <c r="D143" s="4"/>
      <c r="E143" s="2"/>
      <c r="F143" s="2"/>
      <c r="G143" s="2"/>
      <c r="H143" s="2"/>
      <c r="I143" s="2"/>
      <c r="J143" s="2"/>
      <c r="K143" s="2"/>
      <c r="L143" s="2"/>
      <c r="M143" s="2"/>
      <c r="N143" s="2"/>
      <c r="O143" s="2"/>
      <c r="P143" s="2"/>
      <c r="Q143" s="2"/>
      <c r="R143" s="2"/>
      <c r="S143" s="2"/>
      <c r="T143" s="2"/>
      <c r="U143" s="2"/>
      <c r="V143" s="2"/>
      <c r="W143" s="2"/>
      <c r="X143" s="2"/>
    </row>
    <row r="144" spans="1:24" ht="15.75" customHeight="1" x14ac:dyDescent="0.25">
      <c r="A144" s="2"/>
      <c r="B144" s="2"/>
      <c r="C144" s="2"/>
      <c r="D144" s="4"/>
      <c r="E144" s="2"/>
      <c r="F144" s="2"/>
      <c r="G144" s="2"/>
      <c r="H144" s="2"/>
      <c r="I144" s="2"/>
      <c r="J144" s="2"/>
      <c r="K144" s="2"/>
      <c r="L144" s="2"/>
      <c r="M144" s="2"/>
      <c r="N144" s="2"/>
      <c r="O144" s="2"/>
      <c r="P144" s="2"/>
      <c r="Q144" s="2"/>
      <c r="R144" s="2"/>
      <c r="S144" s="2"/>
      <c r="T144" s="2"/>
      <c r="U144" s="2"/>
      <c r="V144" s="2"/>
      <c r="W144" s="2"/>
      <c r="X144" s="2"/>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5"/>
    <row r="230" spans="1:24" ht="15.75" customHeight="1" x14ac:dyDescent="0.25"/>
    <row r="231" spans="1:24" ht="15.75" customHeight="1" x14ac:dyDescent="0.25"/>
    <row r="232" spans="1:24" ht="15.75" customHeight="1" x14ac:dyDescent="0.25"/>
    <row r="233" spans="1:24" ht="15.75" customHeight="1" x14ac:dyDescent="0.25"/>
    <row r="234" spans="1:24" ht="15.75" customHeight="1" x14ac:dyDescent="0.25"/>
    <row r="235" spans="1:24" ht="15.75" customHeight="1" x14ac:dyDescent="0.25"/>
    <row r="236" spans="1:24" ht="15.75" customHeight="1" x14ac:dyDescent="0.25"/>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sheetData>
  <mergeCells count="59">
    <mergeCell ref="A29:E29"/>
    <mergeCell ref="A3:E3"/>
    <mergeCell ref="B28:C28"/>
    <mergeCell ref="B22:C22"/>
    <mergeCell ref="B24:C24"/>
    <mergeCell ref="B25:C25"/>
    <mergeCell ref="B26:C26"/>
    <mergeCell ref="B27:C27"/>
    <mergeCell ref="B17:C17"/>
    <mergeCell ref="B18:C18"/>
    <mergeCell ref="B19:C19"/>
    <mergeCell ref="B20:C20"/>
    <mergeCell ref="B21:C21"/>
    <mergeCell ref="D1:E1"/>
    <mergeCell ref="B5:C5"/>
    <mergeCell ref="B6:C6"/>
    <mergeCell ref="B7:C7"/>
    <mergeCell ref="B8:C8"/>
    <mergeCell ref="D16:E16"/>
    <mergeCell ref="D19:E19"/>
    <mergeCell ref="D22:E22"/>
    <mergeCell ref="D26:E26"/>
    <mergeCell ref="D27:E27"/>
    <mergeCell ref="D24:E24"/>
    <mergeCell ref="D25:E25"/>
    <mergeCell ref="D21:E21"/>
    <mergeCell ref="D23:E23"/>
    <mergeCell ref="D17:E17"/>
    <mergeCell ref="D18:E18"/>
    <mergeCell ref="A12:A14"/>
    <mergeCell ref="A15:A23"/>
    <mergeCell ref="A24:A25"/>
    <mergeCell ref="B11:C11"/>
    <mergeCell ref="B1:C1"/>
    <mergeCell ref="B4:C4"/>
    <mergeCell ref="B9:C9"/>
    <mergeCell ref="B10:C10"/>
    <mergeCell ref="B23:C23"/>
    <mergeCell ref="B12:C12"/>
    <mergeCell ref="B13:C13"/>
    <mergeCell ref="B14:C14"/>
    <mergeCell ref="B15:C15"/>
    <mergeCell ref="B16:C16"/>
    <mergeCell ref="A26:A28"/>
    <mergeCell ref="D4:E4"/>
    <mergeCell ref="D5:E5"/>
    <mergeCell ref="D9:E9"/>
    <mergeCell ref="D10:E10"/>
    <mergeCell ref="D11:E11"/>
    <mergeCell ref="D20:E20"/>
    <mergeCell ref="A5:A11"/>
    <mergeCell ref="D7:E7"/>
    <mergeCell ref="D8:E8"/>
    <mergeCell ref="D12:E12"/>
    <mergeCell ref="D13:E13"/>
    <mergeCell ref="D14:E14"/>
    <mergeCell ref="D15:E15"/>
    <mergeCell ref="D6:E6"/>
    <mergeCell ref="D28:E28"/>
  </mergeCells>
  <hyperlinks>
    <hyperlink ref="B5" location="11.1.1TH!A1" display="11.1.1 TALENTO HUMANO "/>
    <hyperlink ref="B6" location="11.1.2.INF!A1" display="11.1.2. INFRAESTRUCTURA "/>
    <hyperlink ref="B7" location="11.1.3.DOT!A1" display="11.1.3. DOTACIÓN "/>
    <hyperlink ref="B8" location="11.1.4MD!A1" display="11.1.4. MEDICAMENTOS, DISPOSITIVOS MÉDICOS E INSUMOS "/>
    <hyperlink ref="B9" location="11.1.5.PP!A1" display="11.1.5. PROCESOS PRIORITARIOS"/>
    <hyperlink ref="B10" location="11.1.6.HCR!A1" display="11.1.6. HISTORIA CLÍNICA Y REGISTROS"/>
    <hyperlink ref="B11" location="11.1.7INT!A1" display="11.1.7. INTERDEPENDENCIA"/>
    <hyperlink ref="B12" location="11.2.1.S_CE_G!A1" display="11.2.1. SERVICIO DE CONSULTA EXTERNA GENERAL"/>
    <hyperlink ref="B13" location="11.2.2.S_CE_E!A1" display="11.2.2. SERVICIO DE CONSULTA EXTERNA ESPECIALIZADA"/>
    <hyperlink ref="B14" location="11.2.3.S_CE_V!A1" display="11.2.3. SERVICIO DE VACUNACIÓN"/>
    <hyperlink ref="B15" location="11.3.1.S_TR!A1" display="11.3.1. SERVICIO DE TERAPIAS"/>
    <hyperlink ref="B17" location="11.3.3.S_Rx_OD!A1" display="11.3.3 SERVICIO DE RADIOLOGiA ODONTOLÓGICA"/>
    <hyperlink ref="B18" location="11.3.4.S_IDx!A1" display="11.3.4 SERVICIO DE IMÁGENES DIAGNÓSTICAS"/>
    <hyperlink ref="B20" location="11.3.11.S_TMLC!A1" display="11.3.11. SERVICIO DE TOMA DE MUESTRAS DE LABORATORIO CLÍNICO"/>
    <hyperlink ref="B21" location="11.3.12.S_LC!A1" display="11.3.12 SERVICIO DE LABORATORIO CLÍNICO"/>
    <hyperlink ref="B23" location="11.3.14.S_LCU!A1" display="11.3.14 SERVICIO DE LABORATORIO DE CITOLOGiAS CERVICO-UTERINAS"/>
    <hyperlink ref="B24" location="11.4.1.S_HP!A1" display="11.4.1 SERVICIO DE HOSPITALIZACIÓN"/>
    <hyperlink ref="B25" location="11.4.3.S_CBN!A1" display="11.4.3 SERVICIO DE CUIDADO BÁSICO NEONATAL"/>
    <hyperlink ref="B26" location="11.6.1.S_UR!A1" display="11.6.1 SERVICIO DE URGENCIAS"/>
    <hyperlink ref="B27" location="11.6.2.S_TR_AS!A1" display="11.6.2 SERVICIO DE TRANSPORTE ASISTENCIAL"/>
    <hyperlink ref="B28" location="11.6.4.S_A.parto!A1" display="11.6.4 SERVICIO PARA LA ATENCIÓN DEL PARTO"/>
    <hyperlink ref="B16" location="' 11.3.2.SF'!A1" display="11.3.2. SERVICIO FARMACÉUTIVO"/>
    <hyperlink ref="B19" location="'11.3.10 S_GPT'!A1" display="11.3.10 SERVICIO DE GESTIÓN PRE-TRASFUSIONAL"/>
    <hyperlink ref="B22" location="' 11.3.13 S_TM_CU'!A1" display="11.3.13 SERVICIO DE TOMA DE MUESTRAS DE CUELLO UTERINO Y GINECOLÓGICAS"/>
    <hyperlink ref="B5:C5" location="'11.1.1TH '!A1" display="11.1.1 TALENTO HUMANO "/>
    <hyperlink ref="B7:C7" location="'11.1.3.DOT '!A1" display="11.1.3. DOTACIÓN "/>
    <hyperlink ref="B9:C9" location="'11.1.5.PP'!A1" display="11.1.5. PROCESOS PRIORITARIOS"/>
    <hyperlink ref="B6:C6" location="'11.1.2.INF'!A1" display="11.1.2. INFRAESTRUCTURA "/>
    <hyperlink ref="B8:C8" location="'11.1.4MD '!A1" display="11.1.4. MEDICAMENTOS, DISPOSITIVOS MÉDICOS E INSUMOS "/>
    <hyperlink ref="B10:C10" location="'11.1.6.HCR'!A1" display="11.1.6. HISTORIA CLÍNICA Y REGISTROS"/>
    <hyperlink ref="B11:C11" location="'11.1.7INT'!A1" display="11.1.7. INTERDEPENDENCIA"/>
  </hyperlinks>
  <pageMargins left="0.7" right="0.7" top="0.75" bottom="0.75" header="0" footer="0"/>
  <pageSetup scale="58"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F9000"/>
  </sheetPr>
  <dimension ref="A1:IX1003"/>
  <sheetViews>
    <sheetView view="pageBreakPreview" topLeftCell="A172" zoomScale="70" zoomScaleNormal="80" zoomScaleSheetLayoutView="70" workbookViewId="0">
      <selection sqref="A1:XFD2"/>
    </sheetView>
  </sheetViews>
  <sheetFormatPr baseColWidth="10" defaultColWidth="14.42578125" defaultRowHeight="15" customHeight="1" outlineLevelCol="1" x14ac:dyDescent="0.25"/>
  <cols>
    <col min="1" max="1" width="11.42578125" customWidth="1"/>
    <col min="2" max="2" width="73.28515625" customWidth="1"/>
    <col min="3" max="3" width="22.140625" style="6" customWidth="1"/>
    <col min="4" max="4" width="46.7109375" customWidth="1" outlineLevel="1"/>
    <col min="5" max="5" width="21.140625" customWidth="1"/>
    <col min="6" max="6" width="47.140625" customWidth="1"/>
    <col min="7" max="7" width="22.28515625" customWidth="1"/>
    <col min="8" max="8" width="47" customWidth="1"/>
    <col min="9" max="9" width="22.140625" customWidth="1"/>
    <col min="10" max="10" width="47.140625" customWidth="1"/>
    <col min="11" max="11" width="22" customWidth="1"/>
    <col min="12" max="12" width="46.42578125" customWidth="1"/>
    <col min="13" max="13" width="22" customWidth="1"/>
    <col min="14" max="14" width="46.42578125" customWidth="1"/>
    <col min="15" max="15" width="22" customWidth="1"/>
    <col min="16" max="16" width="46.42578125" customWidth="1"/>
    <col min="17" max="17" width="22" customWidth="1"/>
    <col min="18" max="18" width="46.42578125" customWidth="1"/>
    <col min="19" max="19" width="22" customWidth="1"/>
    <col min="20" max="20" width="46.42578125" customWidth="1"/>
    <col min="21" max="21" width="25.5703125" style="343" customWidth="1"/>
    <col min="22" max="22" width="46.42578125" style="343" customWidth="1"/>
    <col min="23" max="23" width="22" customWidth="1"/>
    <col min="24" max="24" width="46.4257812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2458</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307"/>
      <c r="D3" s="119"/>
      <c r="E3" s="119"/>
      <c r="F3" s="119"/>
      <c r="G3" s="119"/>
      <c r="H3" s="119"/>
      <c r="I3" s="119"/>
      <c r="J3" s="119"/>
      <c r="K3" s="119"/>
      <c r="L3" s="119"/>
      <c r="M3" s="119"/>
      <c r="N3" s="119"/>
      <c r="O3" s="119"/>
      <c r="P3" s="119"/>
      <c r="Q3" s="119"/>
      <c r="R3" s="119"/>
      <c r="S3" s="119"/>
      <c r="T3" s="119"/>
      <c r="U3" s="341"/>
      <c r="V3" s="341"/>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x14ac:dyDescent="0.25">
      <c r="A4" s="16"/>
      <c r="B4" s="120" t="s">
        <v>64</v>
      </c>
      <c r="C4" s="128"/>
      <c r="D4" s="128"/>
      <c r="E4" s="28"/>
    </row>
    <row r="5" spans="1:258" x14ac:dyDescent="0.25">
      <c r="A5" s="49"/>
      <c r="B5" s="50" t="s">
        <v>600</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row>
    <row r="6" spans="1:258" ht="15.75" x14ac:dyDescent="0.25">
      <c r="A6" s="49"/>
      <c r="B6" s="504" t="s">
        <v>601</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row>
    <row r="7" spans="1:258" ht="24" customHeight="1" x14ac:dyDescent="0.25">
      <c r="A7" s="49" t="s">
        <v>66</v>
      </c>
      <c r="B7" s="504" t="s">
        <v>67</v>
      </c>
      <c r="C7" s="289" t="s">
        <v>68</v>
      </c>
      <c r="D7" s="129" t="s">
        <v>69</v>
      </c>
      <c r="E7" s="129" t="s">
        <v>68</v>
      </c>
      <c r="F7" s="129" t="s">
        <v>69</v>
      </c>
      <c r="G7" s="129" t="s">
        <v>68</v>
      </c>
      <c r="H7" s="129"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row>
    <row r="8" spans="1:258" x14ac:dyDescent="0.25">
      <c r="A8" s="51" t="s">
        <v>602</v>
      </c>
      <c r="B8" s="152" t="s">
        <v>603</v>
      </c>
      <c r="C8" s="230"/>
      <c r="D8" s="159"/>
      <c r="E8" s="230"/>
      <c r="F8" s="159"/>
      <c r="G8" s="230"/>
      <c r="H8" s="159"/>
      <c r="I8" s="230"/>
      <c r="J8" s="159"/>
      <c r="K8" s="230"/>
      <c r="L8" s="159"/>
      <c r="M8" s="230"/>
      <c r="N8" s="159"/>
      <c r="O8" s="230"/>
      <c r="P8" s="159"/>
      <c r="Q8" s="230"/>
      <c r="R8" s="159"/>
      <c r="S8" s="230"/>
      <c r="T8" s="159"/>
      <c r="U8" s="230"/>
      <c r="V8" s="376"/>
      <c r="W8" s="230"/>
      <c r="X8" s="159"/>
    </row>
    <row r="9" spans="1:258" ht="30" x14ac:dyDescent="0.25">
      <c r="A9" s="32" t="s">
        <v>602</v>
      </c>
      <c r="B9" s="135" t="s">
        <v>604</v>
      </c>
      <c r="C9" s="150"/>
      <c r="D9" s="160"/>
      <c r="E9" s="150"/>
      <c r="F9" s="160"/>
      <c r="G9" s="150"/>
      <c r="H9" s="160"/>
      <c r="I9" s="150"/>
      <c r="J9" s="160"/>
      <c r="K9" s="150"/>
      <c r="L9" s="160"/>
      <c r="M9" s="150"/>
      <c r="N9" s="160"/>
      <c r="O9" s="150"/>
      <c r="P9" s="160"/>
      <c r="Q9" s="150"/>
      <c r="R9" s="160"/>
      <c r="S9" s="150"/>
      <c r="T9" s="160"/>
      <c r="U9" s="150"/>
      <c r="V9" s="193"/>
      <c r="W9" s="150"/>
      <c r="X9" s="160"/>
    </row>
    <row r="10" spans="1:258" ht="28.5" x14ac:dyDescent="0.25">
      <c r="A10" s="38" t="s">
        <v>602</v>
      </c>
      <c r="B10" s="149" t="s">
        <v>605</v>
      </c>
      <c r="C10" s="137"/>
      <c r="D10" s="161"/>
      <c r="E10" s="137"/>
      <c r="F10" s="161"/>
      <c r="G10" s="137"/>
      <c r="H10" s="161"/>
      <c r="I10" s="137"/>
      <c r="J10" s="161"/>
      <c r="K10" s="137"/>
      <c r="L10" s="161"/>
      <c r="M10" s="137"/>
      <c r="N10" s="161"/>
      <c r="O10" s="137"/>
      <c r="P10" s="161"/>
      <c r="Q10" s="137"/>
      <c r="R10" s="161"/>
      <c r="S10" s="137"/>
      <c r="T10" s="161"/>
      <c r="U10" s="137"/>
      <c r="V10" s="377"/>
      <c r="W10" s="137"/>
      <c r="X10" s="161"/>
    </row>
    <row r="11" spans="1:258" x14ac:dyDescent="0.25">
      <c r="A11" s="38" t="s">
        <v>602</v>
      </c>
      <c r="B11" s="149" t="s">
        <v>606</v>
      </c>
      <c r="C11" s="137"/>
      <c r="D11" s="161"/>
      <c r="E11" s="137"/>
      <c r="F11" s="161"/>
      <c r="G11" s="137"/>
      <c r="H11" s="161"/>
      <c r="I11" s="137"/>
      <c r="J11" s="161"/>
      <c r="K11" s="137"/>
      <c r="L11" s="161"/>
      <c r="M11" s="137"/>
      <c r="N11" s="161"/>
      <c r="O11" s="137"/>
      <c r="P11" s="161"/>
      <c r="Q11" s="137"/>
      <c r="R11" s="161"/>
      <c r="S11" s="137"/>
      <c r="T11" s="161"/>
      <c r="U11" s="137"/>
      <c r="V11" s="377"/>
      <c r="W11" s="137"/>
      <c r="X11" s="161"/>
    </row>
    <row r="12" spans="1:258" ht="28.5" x14ac:dyDescent="0.25">
      <c r="A12" s="23" t="s">
        <v>602</v>
      </c>
      <c r="B12" s="136" t="s">
        <v>607</v>
      </c>
      <c r="C12" s="138"/>
      <c r="D12" s="139"/>
      <c r="E12" s="138"/>
      <c r="F12" s="139"/>
      <c r="G12" s="138"/>
      <c r="H12" s="139"/>
      <c r="I12" s="138"/>
      <c r="J12" s="139"/>
      <c r="K12" s="138"/>
      <c r="L12" s="139"/>
      <c r="M12" s="138"/>
      <c r="N12" s="139"/>
      <c r="O12" s="138"/>
      <c r="P12" s="139"/>
      <c r="Q12" s="138"/>
      <c r="R12" s="139"/>
      <c r="S12" s="138"/>
      <c r="T12" s="139"/>
      <c r="U12" s="138"/>
      <c r="V12" s="378"/>
      <c r="W12" s="138"/>
      <c r="X12" s="139"/>
    </row>
    <row r="13" spans="1:258" x14ac:dyDescent="0.25">
      <c r="A13" s="38" t="s">
        <v>602</v>
      </c>
      <c r="B13" s="149" t="s">
        <v>608</v>
      </c>
      <c r="C13" s="137"/>
      <c r="D13" s="161"/>
      <c r="E13" s="137"/>
      <c r="F13" s="161"/>
      <c r="G13" s="137"/>
      <c r="H13" s="161"/>
      <c r="I13" s="137"/>
      <c r="J13" s="161"/>
      <c r="K13" s="137"/>
      <c r="L13" s="161"/>
      <c r="M13" s="137"/>
      <c r="N13" s="161"/>
      <c r="O13" s="137"/>
      <c r="P13" s="161"/>
      <c r="Q13" s="137"/>
      <c r="R13" s="161"/>
      <c r="S13" s="137"/>
      <c r="T13" s="161"/>
      <c r="U13" s="137"/>
      <c r="V13" s="377"/>
      <c r="W13" s="137"/>
      <c r="X13" s="161"/>
    </row>
    <row r="14" spans="1:258" x14ac:dyDescent="0.25">
      <c r="A14" s="38" t="s">
        <v>602</v>
      </c>
      <c r="B14" s="149" t="s">
        <v>609</v>
      </c>
      <c r="C14" s="137"/>
      <c r="D14" s="161"/>
      <c r="E14" s="137"/>
      <c r="F14" s="161"/>
      <c r="G14" s="137"/>
      <c r="H14" s="161"/>
      <c r="I14" s="137"/>
      <c r="J14" s="161"/>
      <c r="K14" s="137"/>
      <c r="L14" s="161"/>
      <c r="M14" s="137"/>
      <c r="N14" s="161"/>
      <c r="O14" s="137"/>
      <c r="P14" s="161"/>
      <c r="Q14" s="137"/>
      <c r="R14" s="161"/>
      <c r="S14" s="137"/>
      <c r="T14" s="161"/>
      <c r="U14" s="137"/>
      <c r="V14" s="377"/>
      <c r="W14" s="137"/>
      <c r="X14" s="161"/>
    </row>
    <row r="15" spans="1:258" x14ac:dyDescent="0.25">
      <c r="A15" s="32" t="s">
        <v>602</v>
      </c>
      <c r="B15" s="135" t="s">
        <v>610</v>
      </c>
      <c r="C15" s="150"/>
      <c r="D15" s="160"/>
      <c r="E15" s="150"/>
      <c r="F15" s="160"/>
      <c r="G15" s="150"/>
      <c r="H15" s="160"/>
      <c r="I15" s="150"/>
      <c r="J15" s="160"/>
      <c r="K15" s="150"/>
      <c r="L15" s="160"/>
      <c r="M15" s="150"/>
      <c r="N15" s="160"/>
      <c r="O15" s="150"/>
      <c r="P15" s="160"/>
      <c r="Q15" s="150"/>
      <c r="R15" s="160"/>
      <c r="S15" s="150"/>
      <c r="T15" s="160"/>
      <c r="U15" s="150"/>
      <c r="V15" s="193"/>
      <c r="W15" s="150"/>
      <c r="X15" s="160"/>
    </row>
    <row r="16" spans="1:258" x14ac:dyDescent="0.25">
      <c r="A16" s="32" t="s">
        <v>602</v>
      </c>
      <c r="B16" s="135" t="s">
        <v>611</v>
      </c>
      <c r="C16" s="150"/>
      <c r="D16" s="160"/>
      <c r="E16" s="150"/>
      <c r="F16" s="160"/>
      <c r="G16" s="150"/>
      <c r="H16" s="160"/>
      <c r="I16" s="150"/>
      <c r="J16" s="160"/>
      <c r="K16" s="150"/>
      <c r="L16" s="160"/>
      <c r="M16" s="150"/>
      <c r="N16" s="160"/>
      <c r="O16" s="150"/>
      <c r="P16" s="160"/>
      <c r="Q16" s="150"/>
      <c r="R16" s="160"/>
      <c r="S16" s="150"/>
      <c r="T16" s="160"/>
      <c r="U16" s="150"/>
      <c r="V16" s="193"/>
      <c r="W16" s="150"/>
      <c r="X16" s="160"/>
    </row>
    <row r="17" spans="1:24" ht="28.5" x14ac:dyDescent="0.25">
      <c r="A17" s="38" t="s">
        <v>602</v>
      </c>
      <c r="B17" s="149" t="s">
        <v>612</v>
      </c>
      <c r="C17" s="233"/>
      <c r="D17" s="162"/>
      <c r="E17" s="233"/>
      <c r="F17" s="162"/>
      <c r="G17" s="233"/>
      <c r="H17" s="162"/>
      <c r="I17" s="233"/>
      <c r="J17" s="162"/>
      <c r="K17" s="233"/>
      <c r="L17" s="162"/>
      <c r="M17" s="233"/>
      <c r="N17" s="162"/>
      <c r="O17" s="233"/>
      <c r="P17" s="162"/>
      <c r="Q17" s="233"/>
      <c r="R17" s="162"/>
      <c r="S17" s="233"/>
      <c r="T17" s="162"/>
      <c r="U17" s="233"/>
      <c r="V17" s="194"/>
      <c r="W17" s="233"/>
      <c r="X17" s="162"/>
    </row>
    <row r="18" spans="1:24" x14ac:dyDescent="0.25">
      <c r="A18" s="38" t="s">
        <v>602</v>
      </c>
      <c r="B18" s="149" t="s">
        <v>613</v>
      </c>
      <c r="C18" s="233"/>
      <c r="D18" s="162"/>
      <c r="E18" s="233"/>
      <c r="F18" s="162"/>
      <c r="G18" s="233"/>
      <c r="H18" s="162"/>
      <c r="I18" s="233"/>
      <c r="J18" s="162"/>
      <c r="K18" s="233"/>
      <c r="L18" s="162"/>
      <c r="M18" s="233"/>
      <c r="N18" s="162"/>
      <c r="O18" s="233"/>
      <c r="P18" s="162"/>
      <c r="Q18" s="233"/>
      <c r="R18" s="162"/>
      <c r="S18" s="233"/>
      <c r="T18" s="162"/>
      <c r="U18" s="233"/>
      <c r="V18" s="194"/>
      <c r="W18" s="233"/>
      <c r="X18" s="162"/>
    </row>
    <row r="19" spans="1:24" x14ac:dyDescent="0.25">
      <c r="A19" s="32" t="s">
        <v>602</v>
      </c>
      <c r="B19" s="135" t="s">
        <v>614</v>
      </c>
      <c r="C19" s="150"/>
      <c r="D19" s="160"/>
      <c r="E19" s="150"/>
      <c r="F19" s="160"/>
      <c r="G19" s="150"/>
      <c r="H19" s="160"/>
      <c r="I19" s="150"/>
      <c r="J19" s="160"/>
      <c r="K19" s="150"/>
      <c r="L19" s="160"/>
      <c r="M19" s="150"/>
      <c r="N19" s="160"/>
      <c r="O19" s="150"/>
      <c r="P19" s="160"/>
      <c r="Q19" s="150"/>
      <c r="R19" s="160"/>
      <c r="S19" s="150"/>
      <c r="T19" s="160"/>
      <c r="U19" s="150"/>
      <c r="V19" s="193"/>
      <c r="W19" s="150"/>
      <c r="X19" s="160"/>
    </row>
    <row r="20" spans="1:24" ht="28.5" x14ac:dyDescent="0.25">
      <c r="A20" s="37" t="s">
        <v>602</v>
      </c>
      <c r="B20" s="149" t="s">
        <v>615</v>
      </c>
      <c r="C20" s="233"/>
      <c r="D20" s="161"/>
      <c r="E20" s="233"/>
      <c r="F20" s="161"/>
      <c r="G20" s="233"/>
      <c r="H20" s="161"/>
      <c r="I20" s="233"/>
      <c r="J20" s="161"/>
      <c r="K20" s="233"/>
      <c r="L20" s="161"/>
      <c r="M20" s="233"/>
      <c r="N20" s="161"/>
      <c r="O20" s="233"/>
      <c r="P20" s="161"/>
      <c r="Q20" s="233"/>
      <c r="R20" s="161"/>
      <c r="S20" s="233"/>
      <c r="T20" s="161"/>
      <c r="U20" s="233"/>
      <c r="V20" s="377"/>
      <c r="W20" s="233"/>
      <c r="X20" s="161"/>
    </row>
    <row r="21" spans="1:24" ht="28.5" x14ac:dyDescent="0.25">
      <c r="A21" s="37" t="s">
        <v>602</v>
      </c>
      <c r="B21" s="149" t="s">
        <v>616</v>
      </c>
      <c r="C21" s="233"/>
      <c r="D21" s="161"/>
      <c r="E21" s="233"/>
      <c r="F21" s="161"/>
      <c r="G21" s="233"/>
      <c r="H21" s="161"/>
      <c r="I21" s="233"/>
      <c r="J21" s="161"/>
      <c r="K21" s="233"/>
      <c r="L21" s="161"/>
      <c r="M21" s="233"/>
      <c r="N21" s="161"/>
      <c r="O21" s="233"/>
      <c r="P21" s="161"/>
      <c r="Q21" s="233"/>
      <c r="R21" s="161"/>
      <c r="S21" s="233"/>
      <c r="T21" s="161"/>
      <c r="U21" s="233"/>
      <c r="V21" s="377"/>
      <c r="W21" s="233"/>
      <c r="X21" s="161"/>
    </row>
    <row r="22" spans="1:24" ht="42.75" x14ac:dyDescent="0.25">
      <c r="A22" s="37" t="s">
        <v>602</v>
      </c>
      <c r="B22" s="149" t="s">
        <v>617</v>
      </c>
      <c r="C22" s="233"/>
      <c r="D22" s="161"/>
      <c r="E22" s="233"/>
      <c r="F22" s="161"/>
      <c r="G22" s="233"/>
      <c r="H22" s="161"/>
      <c r="I22" s="233"/>
      <c r="J22" s="161"/>
      <c r="K22" s="233"/>
      <c r="L22" s="161"/>
      <c r="M22" s="233"/>
      <c r="N22" s="161"/>
      <c r="O22" s="233"/>
      <c r="P22" s="161"/>
      <c r="Q22" s="233"/>
      <c r="R22" s="161"/>
      <c r="S22" s="233"/>
      <c r="T22" s="161"/>
      <c r="U22" s="233"/>
      <c r="V22" s="377"/>
      <c r="W22" s="233"/>
      <c r="X22" s="161"/>
    </row>
    <row r="23" spans="1:24" x14ac:dyDescent="0.25">
      <c r="A23" s="32" t="s">
        <v>602</v>
      </c>
      <c r="B23" s="135" t="s">
        <v>618</v>
      </c>
      <c r="C23" s="150"/>
      <c r="D23" s="160"/>
      <c r="E23" s="150"/>
      <c r="F23" s="160"/>
      <c r="G23" s="150"/>
      <c r="H23" s="160"/>
      <c r="I23" s="150"/>
      <c r="J23" s="160"/>
      <c r="K23" s="150"/>
      <c r="L23" s="160"/>
      <c r="M23" s="150"/>
      <c r="N23" s="160"/>
      <c r="O23" s="150"/>
      <c r="P23" s="160"/>
      <c r="Q23" s="150"/>
      <c r="R23" s="160"/>
      <c r="S23" s="150"/>
      <c r="T23" s="160"/>
      <c r="U23" s="150"/>
      <c r="V23" s="193"/>
      <c r="W23" s="150"/>
      <c r="X23" s="160"/>
    </row>
    <row r="24" spans="1:24" ht="42.75" x14ac:dyDescent="0.25">
      <c r="A24" s="38" t="s">
        <v>602</v>
      </c>
      <c r="B24" s="149" t="s">
        <v>619</v>
      </c>
      <c r="C24" s="233"/>
      <c r="D24" s="162"/>
      <c r="E24" s="233"/>
      <c r="F24" s="162"/>
      <c r="G24" s="233"/>
      <c r="H24" s="162"/>
      <c r="I24" s="233"/>
      <c r="J24" s="162"/>
      <c r="K24" s="233"/>
      <c r="L24" s="162"/>
      <c r="M24" s="233"/>
      <c r="N24" s="162"/>
      <c r="O24" s="233"/>
      <c r="P24" s="162"/>
      <c r="Q24" s="233"/>
      <c r="R24" s="162"/>
      <c r="S24" s="233"/>
      <c r="T24" s="162"/>
      <c r="U24" s="233"/>
      <c r="V24" s="194"/>
      <c r="W24" s="233"/>
      <c r="X24" s="162"/>
    </row>
    <row r="25" spans="1:24" x14ac:dyDescent="0.25">
      <c r="A25" s="32" t="s">
        <v>602</v>
      </c>
      <c r="B25" s="135" t="s">
        <v>620</v>
      </c>
      <c r="C25" s="150"/>
      <c r="D25" s="160"/>
      <c r="E25" s="150"/>
      <c r="F25" s="160"/>
      <c r="G25" s="150"/>
      <c r="H25" s="160"/>
      <c r="I25" s="150"/>
      <c r="J25" s="160"/>
      <c r="K25" s="150"/>
      <c r="L25" s="160"/>
      <c r="M25" s="150"/>
      <c r="N25" s="160"/>
      <c r="O25" s="150"/>
      <c r="P25" s="160"/>
      <c r="Q25" s="150"/>
      <c r="R25" s="160"/>
      <c r="S25" s="150"/>
      <c r="T25" s="160"/>
      <c r="U25" s="150"/>
      <c r="V25" s="193"/>
      <c r="W25" s="150"/>
      <c r="X25" s="160"/>
    </row>
    <row r="26" spans="1:24" ht="57" x14ac:dyDescent="0.25">
      <c r="A26" s="47" t="s">
        <v>602</v>
      </c>
      <c r="B26" s="153" t="s">
        <v>621</v>
      </c>
      <c r="C26" s="308"/>
      <c r="D26" s="163"/>
      <c r="E26" s="308"/>
      <c r="F26" s="163"/>
      <c r="G26" s="308"/>
      <c r="H26" s="163"/>
      <c r="I26" s="308"/>
      <c r="J26" s="163"/>
      <c r="K26" s="308"/>
      <c r="L26" s="163"/>
      <c r="M26" s="308"/>
      <c r="N26" s="163"/>
      <c r="O26" s="308"/>
      <c r="P26" s="163"/>
      <c r="Q26" s="308"/>
      <c r="R26" s="163"/>
      <c r="S26" s="308"/>
      <c r="T26" s="163"/>
      <c r="U26" s="308"/>
      <c r="V26" s="280"/>
      <c r="W26" s="308"/>
      <c r="X26" s="163"/>
    </row>
    <row r="27" spans="1:24" x14ac:dyDescent="0.25">
      <c r="A27" s="52" t="s">
        <v>622</v>
      </c>
      <c r="B27" s="154" t="s">
        <v>603</v>
      </c>
      <c r="C27" s="309"/>
      <c r="D27" s="164"/>
      <c r="E27" s="309"/>
      <c r="F27" s="164"/>
      <c r="G27" s="309"/>
      <c r="H27" s="164"/>
      <c r="I27" s="309"/>
      <c r="J27" s="164"/>
      <c r="K27" s="309"/>
      <c r="L27" s="164"/>
      <c r="M27" s="309"/>
      <c r="N27" s="164"/>
      <c r="O27" s="309"/>
      <c r="P27" s="164"/>
      <c r="Q27" s="309"/>
      <c r="R27" s="164"/>
      <c r="S27" s="309"/>
      <c r="T27" s="164"/>
      <c r="U27" s="309"/>
      <c r="V27" s="379"/>
      <c r="W27" s="309"/>
      <c r="X27" s="164"/>
    </row>
    <row r="28" spans="1:24" x14ac:dyDescent="0.25">
      <c r="A28" s="52" t="s">
        <v>622</v>
      </c>
      <c r="B28" s="154" t="s">
        <v>623</v>
      </c>
      <c r="C28" s="309"/>
      <c r="D28" s="164"/>
      <c r="E28" s="309"/>
      <c r="F28" s="164"/>
      <c r="G28" s="309"/>
      <c r="H28" s="164"/>
      <c r="I28" s="309"/>
      <c r="J28" s="164"/>
      <c r="K28" s="309"/>
      <c r="L28" s="164"/>
      <c r="M28" s="309"/>
      <c r="N28" s="164"/>
      <c r="O28" s="309"/>
      <c r="P28" s="164"/>
      <c r="Q28" s="309"/>
      <c r="R28" s="164"/>
      <c r="S28" s="309"/>
      <c r="T28" s="164"/>
      <c r="U28" s="309"/>
      <c r="V28" s="379"/>
      <c r="W28" s="309"/>
      <c r="X28" s="164"/>
    </row>
    <row r="29" spans="1:24" ht="28.5" x14ac:dyDescent="0.25">
      <c r="A29" s="53" t="s">
        <v>622</v>
      </c>
      <c r="B29" s="155" t="s">
        <v>624</v>
      </c>
      <c r="C29" s="310"/>
      <c r="D29" s="165"/>
      <c r="E29" s="310"/>
      <c r="F29" s="165"/>
      <c r="G29" s="310"/>
      <c r="H29" s="165"/>
      <c r="I29" s="310"/>
      <c r="J29" s="165"/>
      <c r="K29" s="310"/>
      <c r="L29" s="165"/>
      <c r="M29" s="310"/>
      <c r="N29" s="165"/>
      <c r="O29" s="310"/>
      <c r="P29" s="165"/>
      <c r="Q29" s="310"/>
      <c r="R29" s="165"/>
      <c r="S29" s="310"/>
      <c r="T29" s="165"/>
      <c r="U29" s="310"/>
      <c r="V29" s="380"/>
      <c r="W29" s="310"/>
      <c r="X29" s="165"/>
    </row>
    <row r="30" spans="1:24" x14ac:dyDescent="0.25">
      <c r="A30" s="32" t="s">
        <v>622</v>
      </c>
      <c r="B30" s="135" t="s">
        <v>625</v>
      </c>
      <c r="C30" s="150"/>
      <c r="D30" s="160"/>
      <c r="E30" s="150"/>
      <c r="F30" s="160"/>
      <c r="G30" s="150"/>
      <c r="H30" s="160"/>
      <c r="I30" s="150"/>
      <c r="J30" s="160"/>
      <c r="K30" s="150"/>
      <c r="L30" s="160"/>
      <c r="M30" s="150"/>
      <c r="N30" s="160"/>
      <c r="O30" s="150"/>
      <c r="P30" s="160"/>
      <c r="Q30" s="150"/>
      <c r="R30" s="160"/>
      <c r="S30" s="150"/>
      <c r="T30" s="160"/>
      <c r="U30" s="150"/>
      <c r="V30" s="193"/>
      <c r="W30" s="150"/>
      <c r="X30" s="160"/>
    </row>
    <row r="31" spans="1:24" x14ac:dyDescent="0.25">
      <c r="A31" s="54" t="s">
        <v>622</v>
      </c>
      <c r="B31" s="136" t="s">
        <v>626</v>
      </c>
      <c r="C31" s="151"/>
      <c r="D31" s="166"/>
      <c r="E31" s="151"/>
      <c r="F31" s="166"/>
      <c r="G31" s="151"/>
      <c r="H31" s="166"/>
      <c r="I31" s="151"/>
      <c r="J31" s="166"/>
      <c r="K31" s="151"/>
      <c r="L31" s="166"/>
      <c r="M31" s="151"/>
      <c r="N31" s="166"/>
      <c r="O31" s="151"/>
      <c r="P31" s="166"/>
      <c r="Q31" s="151"/>
      <c r="R31" s="166"/>
      <c r="S31" s="151"/>
      <c r="T31" s="166"/>
      <c r="U31" s="151"/>
      <c r="V31" s="381"/>
      <c r="W31" s="151"/>
      <c r="X31" s="166"/>
    </row>
    <row r="32" spans="1:24" x14ac:dyDescent="0.25">
      <c r="A32" s="47" t="s">
        <v>622</v>
      </c>
      <c r="B32" s="149" t="s">
        <v>627</v>
      </c>
      <c r="C32" s="233"/>
      <c r="D32" s="162"/>
      <c r="E32" s="233"/>
      <c r="F32" s="162"/>
      <c r="G32" s="233"/>
      <c r="H32" s="162"/>
      <c r="I32" s="233"/>
      <c r="J32" s="162"/>
      <c r="K32" s="233"/>
      <c r="L32" s="162"/>
      <c r="M32" s="233"/>
      <c r="N32" s="162"/>
      <c r="O32" s="233"/>
      <c r="P32" s="162"/>
      <c r="Q32" s="233"/>
      <c r="R32" s="162"/>
      <c r="S32" s="233"/>
      <c r="T32" s="162"/>
      <c r="U32" s="233"/>
      <c r="V32" s="194"/>
      <c r="W32" s="233"/>
      <c r="X32" s="162"/>
    </row>
    <row r="33" spans="1:24" ht="28.5" x14ac:dyDescent="0.25">
      <c r="A33" s="47" t="s">
        <v>622</v>
      </c>
      <c r="B33" s="149" t="s">
        <v>628</v>
      </c>
      <c r="C33" s="233"/>
      <c r="D33" s="162"/>
      <c r="E33" s="233"/>
      <c r="F33" s="162"/>
      <c r="G33" s="233"/>
      <c r="H33" s="162"/>
      <c r="I33" s="233"/>
      <c r="J33" s="162"/>
      <c r="K33" s="233"/>
      <c r="L33" s="162"/>
      <c r="M33" s="233"/>
      <c r="N33" s="162"/>
      <c r="O33" s="233"/>
      <c r="P33" s="162"/>
      <c r="Q33" s="233"/>
      <c r="R33" s="162"/>
      <c r="S33" s="233"/>
      <c r="T33" s="162"/>
      <c r="U33" s="233"/>
      <c r="V33" s="194"/>
      <c r="W33" s="233"/>
      <c r="X33" s="162"/>
    </row>
    <row r="34" spans="1:24" x14ac:dyDescent="0.25">
      <c r="A34" s="47" t="s">
        <v>622</v>
      </c>
      <c r="B34" s="149" t="s">
        <v>629</v>
      </c>
      <c r="C34" s="233"/>
      <c r="D34" s="162"/>
      <c r="E34" s="233"/>
      <c r="F34" s="162"/>
      <c r="G34" s="233"/>
      <c r="H34" s="162"/>
      <c r="I34" s="233"/>
      <c r="J34" s="162"/>
      <c r="K34" s="233"/>
      <c r="L34" s="162"/>
      <c r="M34" s="233"/>
      <c r="N34" s="162"/>
      <c r="O34" s="233"/>
      <c r="P34" s="162"/>
      <c r="Q34" s="233"/>
      <c r="R34" s="162"/>
      <c r="S34" s="233"/>
      <c r="T34" s="162"/>
      <c r="U34" s="233"/>
      <c r="V34" s="194"/>
      <c r="W34" s="233"/>
      <c r="X34" s="162"/>
    </row>
    <row r="35" spans="1:24" x14ac:dyDescent="0.25">
      <c r="A35" s="47" t="s">
        <v>622</v>
      </c>
      <c r="B35" s="149" t="s">
        <v>630</v>
      </c>
      <c r="C35" s="233"/>
      <c r="D35" s="162"/>
      <c r="E35" s="233"/>
      <c r="F35" s="162"/>
      <c r="G35" s="233"/>
      <c r="H35" s="162"/>
      <c r="I35" s="233"/>
      <c r="J35" s="162"/>
      <c r="K35" s="233"/>
      <c r="L35" s="162"/>
      <c r="M35" s="233"/>
      <c r="N35" s="162"/>
      <c r="O35" s="233"/>
      <c r="P35" s="162"/>
      <c r="Q35" s="233"/>
      <c r="R35" s="162"/>
      <c r="S35" s="233"/>
      <c r="T35" s="162"/>
      <c r="U35" s="233"/>
      <c r="V35" s="194"/>
      <c r="W35" s="233"/>
      <c r="X35" s="162"/>
    </row>
    <row r="36" spans="1:24" x14ac:dyDescent="0.25">
      <c r="A36" s="47" t="s">
        <v>622</v>
      </c>
      <c r="B36" s="149" t="s">
        <v>631</v>
      </c>
      <c r="C36" s="233"/>
      <c r="D36" s="162"/>
      <c r="E36" s="233"/>
      <c r="F36" s="162"/>
      <c r="G36" s="233"/>
      <c r="H36" s="162"/>
      <c r="I36" s="233"/>
      <c r="J36" s="162"/>
      <c r="K36" s="233"/>
      <c r="L36" s="162"/>
      <c r="M36" s="233"/>
      <c r="N36" s="162"/>
      <c r="O36" s="233"/>
      <c r="P36" s="162"/>
      <c r="Q36" s="233"/>
      <c r="R36" s="162"/>
      <c r="S36" s="233"/>
      <c r="T36" s="162"/>
      <c r="U36" s="233"/>
      <c r="V36" s="194"/>
      <c r="W36" s="233"/>
      <c r="X36" s="162"/>
    </row>
    <row r="37" spans="1:24" x14ac:dyDescent="0.25">
      <c r="A37" s="32" t="s">
        <v>622</v>
      </c>
      <c r="B37" s="135" t="s">
        <v>632</v>
      </c>
      <c r="C37" s="150"/>
      <c r="D37" s="160"/>
      <c r="E37" s="150"/>
      <c r="F37" s="160"/>
      <c r="G37" s="150"/>
      <c r="H37" s="160"/>
      <c r="I37" s="150"/>
      <c r="J37" s="160"/>
      <c r="K37" s="150"/>
      <c r="L37" s="160"/>
      <c r="M37" s="150"/>
      <c r="N37" s="160"/>
      <c r="O37" s="150"/>
      <c r="P37" s="160"/>
      <c r="Q37" s="150"/>
      <c r="R37" s="160"/>
      <c r="S37" s="150"/>
      <c r="T37" s="160"/>
      <c r="U37" s="150"/>
      <c r="V37" s="193"/>
      <c r="W37" s="150"/>
      <c r="X37" s="160"/>
    </row>
    <row r="38" spans="1:24" x14ac:dyDescent="0.25">
      <c r="A38" s="47" t="s">
        <v>622</v>
      </c>
      <c r="B38" s="149" t="s">
        <v>633</v>
      </c>
      <c r="C38" s="233"/>
      <c r="D38" s="162"/>
      <c r="E38" s="233"/>
      <c r="F38" s="162"/>
      <c r="G38" s="233"/>
      <c r="H38" s="162"/>
      <c r="I38" s="233"/>
      <c r="J38" s="162"/>
      <c r="K38" s="233"/>
      <c r="L38" s="162"/>
      <c r="M38" s="233"/>
      <c r="N38" s="162"/>
      <c r="O38" s="233"/>
      <c r="P38" s="162"/>
      <c r="Q38" s="233"/>
      <c r="R38" s="162"/>
      <c r="S38" s="233"/>
      <c r="T38" s="162"/>
      <c r="U38" s="233"/>
      <c r="V38" s="194"/>
      <c r="W38" s="233"/>
      <c r="X38" s="162"/>
    </row>
    <row r="39" spans="1:24" ht="42.75" x14ac:dyDescent="0.25">
      <c r="A39" s="47" t="s">
        <v>622</v>
      </c>
      <c r="B39" s="149" t="s">
        <v>634</v>
      </c>
      <c r="C39" s="233"/>
      <c r="D39" s="162"/>
      <c r="E39" s="233"/>
      <c r="F39" s="162"/>
      <c r="G39" s="233"/>
      <c r="H39" s="162"/>
      <c r="I39" s="233"/>
      <c r="J39" s="162"/>
      <c r="K39" s="233"/>
      <c r="L39" s="162"/>
      <c r="M39" s="233"/>
      <c r="N39" s="162"/>
      <c r="O39" s="233"/>
      <c r="P39" s="162"/>
      <c r="Q39" s="233"/>
      <c r="R39" s="162"/>
      <c r="S39" s="233"/>
      <c r="T39" s="162"/>
      <c r="U39" s="233"/>
      <c r="V39" s="194"/>
      <c r="W39" s="233"/>
      <c r="X39" s="162"/>
    </row>
    <row r="40" spans="1:24" ht="71.25" x14ac:dyDescent="0.25">
      <c r="A40" s="47" t="s">
        <v>622</v>
      </c>
      <c r="B40" s="149" t="s">
        <v>635</v>
      </c>
      <c r="C40" s="233"/>
      <c r="D40" s="162"/>
      <c r="E40" s="233"/>
      <c r="F40" s="162"/>
      <c r="G40" s="233"/>
      <c r="H40" s="162"/>
      <c r="I40" s="233"/>
      <c r="J40" s="162"/>
      <c r="K40" s="233"/>
      <c r="L40" s="162"/>
      <c r="M40" s="233"/>
      <c r="N40" s="162"/>
      <c r="O40" s="233"/>
      <c r="P40" s="162"/>
      <c r="Q40" s="233"/>
      <c r="R40" s="162"/>
      <c r="S40" s="233"/>
      <c r="T40" s="162"/>
      <c r="U40" s="233"/>
      <c r="V40" s="194"/>
      <c r="W40" s="233"/>
      <c r="X40" s="162"/>
    </row>
    <row r="41" spans="1:24" ht="28.5" x14ac:dyDescent="0.25">
      <c r="A41" s="54" t="s">
        <v>622</v>
      </c>
      <c r="B41" s="136" t="s">
        <v>636</v>
      </c>
      <c r="C41" s="151"/>
      <c r="D41" s="166"/>
      <c r="E41" s="151"/>
      <c r="F41" s="166"/>
      <c r="G41" s="151"/>
      <c r="H41" s="166"/>
      <c r="I41" s="151"/>
      <c r="J41" s="166"/>
      <c r="K41" s="151"/>
      <c r="L41" s="166"/>
      <c r="M41" s="151"/>
      <c r="N41" s="166"/>
      <c r="O41" s="151"/>
      <c r="P41" s="166"/>
      <c r="Q41" s="151"/>
      <c r="R41" s="166"/>
      <c r="S41" s="151"/>
      <c r="T41" s="166"/>
      <c r="U41" s="151"/>
      <c r="V41" s="381"/>
      <c r="W41" s="151"/>
      <c r="X41" s="166"/>
    </row>
    <row r="42" spans="1:24" x14ac:dyDescent="0.25">
      <c r="A42" s="47" t="s">
        <v>622</v>
      </c>
      <c r="B42" s="149" t="s">
        <v>637</v>
      </c>
      <c r="C42" s="233"/>
      <c r="D42" s="162"/>
      <c r="E42" s="233"/>
      <c r="F42" s="162"/>
      <c r="G42" s="233"/>
      <c r="H42" s="162"/>
      <c r="I42" s="233"/>
      <c r="J42" s="162"/>
      <c r="K42" s="233"/>
      <c r="L42" s="162"/>
      <c r="M42" s="233"/>
      <c r="N42" s="162"/>
      <c r="O42" s="233"/>
      <c r="P42" s="162"/>
      <c r="Q42" s="233"/>
      <c r="R42" s="162"/>
      <c r="S42" s="233"/>
      <c r="T42" s="162"/>
      <c r="U42" s="233"/>
      <c r="V42" s="194"/>
      <c r="W42" s="233"/>
      <c r="X42" s="162"/>
    </row>
    <row r="43" spans="1:24" x14ac:dyDescent="0.25">
      <c r="A43" s="47" t="s">
        <v>622</v>
      </c>
      <c r="B43" s="149" t="s">
        <v>638</v>
      </c>
      <c r="C43" s="233"/>
      <c r="D43" s="162"/>
      <c r="E43" s="233"/>
      <c r="F43" s="162"/>
      <c r="G43" s="233"/>
      <c r="H43" s="162"/>
      <c r="I43" s="233"/>
      <c r="J43" s="162"/>
      <c r="K43" s="233"/>
      <c r="L43" s="162"/>
      <c r="M43" s="233"/>
      <c r="N43" s="162"/>
      <c r="O43" s="233"/>
      <c r="P43" s="162"/>
      <c r="Q43" s="233"/>
      <c r="R43" s="162"/>
      <c r="S43" s="233"/>
      <c r="T43" s="162"/>
      <c r="U43" s="233"/>
      <c r="V43" s="194"/>
      <c r="W43" s="233"/>
      <c r="X43" s="162"/>
    </row>
    <row r="44" spans="1:24" ht="28.5" x14ac:dyDescent="0.25">
      <c r="A44" s="47" t="s">
        <v>622</v>
      </c>
      <c r="B44" s="149" t="s">
        <v>639</v>
      </c>
      <c r="C44" s="233"/>
      <c r="D44" s="162"/>
      <c r="E44" s="233"/>
      <c r="F44" s="162"/>
      <c r="G44" s="233"/>
      <c r="H44" s="162"/>
      <c r="I44" s="233"/>
      <c r="J44" s="162"/>
      <c r="K44" s="233"/>
      <c r="L44" s="162"/>
      <c r="M44" s="233"/>
      <c r="N44" s="162"/>
      <c r="O44" s="233"/>
      <c r="P44" s="162"/>
      <c r="Q44" s="233"/>
      <c r="R44" s="162"/>
      <c r="S44" s="233"/>
      <c r="T44" s="162"/>
      <c r="U44" s="233"/>
      <c r="V44" s="194"/>
      <c r="W44" s="233"/>
      <c r="X44" s="162"/>
    </row>
    <row r="45" spans="1:24" x14ac:dyDescent="0.25">
      <c r="A45" s="47" t="s">
        <v>622</v>
      </c>
      <c r="B45" s="149" t="s">
        <v>640</v>
      </c>
      <c r="C45" s="233"/>
      <c r="D45" s="162"/>
      <c r="E45" s="233"/>
      <c r="F45" s="162"/>
      <c r="G45" s="233"/>
      <c r="H45" s="162"/>
      <c r="I45" s="233"/>
      <c r="J45" s="162"/>
      <c r="K45" s="233"/>
      <c r="L45" s="162"/>
      <c r="M45" s="233"/>
      <c r="N45" s="162"/>
      <c r="O45" s="233"/>
      <c r="P45" s="162"/>
      <c r="Q45" s="233"/>
      <c r="R45" s="162"/>
      <c r="S45" s="233"/>
      <c r="T45" s="162"/>
      <c r="U45" s="233"/>
      <c r="V45" s="194"/>
      <c r="W45" s="233"/>
      <c r="X45" s="162"/>
    </row>
    <row r="46" spans="1:24" ht="57" x14ac:dyDescent="0.25">
      <c r="A46" s="54" t="s">
        <v>622</v>
      </c>
      <c r="B46" s="136" t="s">
        <v>641</v>
      </c>
      <c r="C46" s="151"/>
      <c r="D46" s="166"/>
      <c r="E46" s="151"/>
      <c r="F46" s="166"/>
      <c r="G46" s="151"/>
      <c r="H46" s="166"/>
      <c r="I46" s="151"/>
      <c r="J46" s="166"/>
      <c r="K46" s="151"/>
      <c r="L46" s="166"/>
      <c r="M46" s="151"/>
      <c r="N46" s="166"/>
      <c r="O46" s="151"/>
      <c r="P46" s="166"/>
      <c r="Q46" s="151"/>
      <c r="R46" s="166"/>
      <c r="S46" s="151"/>
      <c r="T46" s="166"/>
      <c r="U46" s="151"/>
      <c r="V46" s="381"/>
      <c r="W46" s="151"/>
      <c r="X46" s="166"/>
    </row>
    <row r="47" spans="1:24" ht="28.5" x14ac:dyDescent="0.25">
      <c r="A47" s="47" t="s">
        <v>622</v>
      </c>
      <c r="B47" s="149" t="s">
        <v>642</v>
      </c>
      <c r="C47" s="233"/>
      <c r="D47" s="162"/>
      <c r="E47" s="233"/>
      <c r="F47" s="162"/>
      <c r="G47" s="233"/>
      <c r="H47" s="162"/>
      <c r="I47" s="233"/>
      <c r="J47" s="162"/>
      <c r="K47" s="233"/>
      <c r="L47" s="162"/>
      <c r="M47" s="233"/>
      <c r="N47" s="162"/>
      <c r="O47" s="233"/>
      <c r="P47" s="162"/>
      <c r="Q47" s="233"/>
      <c r="R47" s="162"/>
      <c r="S47" s="233"/>
      <c r="T47" s="162"/>
      <c r="U47" s="233"/>
      <c r="V47" s="194"/>
      <c r="W47" s="233"/>
      <c r="X47" s="162"/>
    </row>
    <row r="48" spans="1:24" x14ac:dyDescent="0.25">
      <c r="A48" s="32" t="s">
        <v>622</v>
      </c>
      <c r="B48" s="135" t="s">
        <v>643</v>
      </c>
      <c r="C48" s="150"/>
      <c r="D48" s="160"/>
      <c r="E48" s="150"/>
      <c r="F48" s="160"/>
      <c r="G48" s="150"/>
      <c r="H48" s="160"/>
      <c r="I48" s="150"/>
      <c r="J48" s="160"/>
      <c r="K48" s="150"/>
      <c r="L48" s="160"/>
      <c r="M48" s="150"/>
      <c r="N48" s="160"/>
      <c r="O48" s="150"/>
      <c r="P48" s="160"/>
      <c r="Q48" s="150"/>
      <c r="R48" s="160"/>
      <c r="S48" s="150"/>
      <c r="T48" s="160"/>
      <c r="U48" s="150"/>
      <c r="V48" s="193"/>
      <c r="W48" s="150"/>
      <c r="X48" s="160"/>
    </row>
    <row r="49" spans="1:24" x14ac:dyDescent="0.25">
      <c r="A49" s="47" t="s">
        <v>622</v>
      </c>
      <c r="B49" s="149" t="s">
        <v>644</v>
      </c>
      <c r="C49" s="233"/>
      <c r="D49" s="162"/>
      <c r="E49" s="233"/>
      <c r="F49" s="162"/>
      <c r="G49" s="233"/>
      <c r="H49" s="162"/>
      <c r="I49" s="233"/>
      <c r="J49" s="162"/>
      <c r="K49" s="233"/>
      <c r="L49" s="162"/>
      <c r="M49" s="233"/>
      <c r="N49" s="162"/>
      <c r="O49" s="233"/>
      <c r="P49" s="162"/>
      <c r="Q49" s="233"/>
      <c r="R49" s="162"/>
      <c r="S49" s="233"/>
      <c r="T49" s="162"/>
      <c r="U49" s="233"/>
      <c r="V49" s="194"/>
      <c r="W49" s="233"/>
      <c r="X49" s="162"/>
    </row>
    <row r="50" spans="1:24" x14ac:dyDescent="0.25">
      <c r="A50" s="32" t="s">
        <v>622</v>
      </c>
      <c r="B50" s="135" t="s">
        <v>610</v>
      </c>
      <c r="C50" s="150"/>
      <c r="D50" s="160"/>
      <c r="E50" s="150"/>
      <c r="F50" s="160"/>
      <c r="G50" s="150"/>
      <c r="H50" s="160"/>
      <c r="I50" s="150"/>
      <c r="J50" s="160"/>
      <c r="K50" s="150"/>
      <c r="L50" s="160"/>
      <c r="M50" s="150"/>
      <c r="N50" s="160"/>
      <c r="O50" s="150"/>
      <c r="P50" s="160"/>
      <c r="Q50" s="150"/>
      <c r="R50" s="160"/>
      <c r="S50" s="150"/>
      <c r="T50" s="160"/>
      <c r="U50" s="150"/>
      <c r="V50" s="193"/>
      <c r="W50" s="150"/>
      <c r="X50" s="160"/>
    </row>
    <row r="51" spans="1:24" x14ac:dyDescent="0.25">
      <c r="A51" s="32" t="s">
        <v>622</v>
      </c>
      <c r="B51" s="135" t="s">
        <v>611</v>
      </c>
      <c r="C51" s="150"/>
      <c r="D51" s="160"/>
      <c r="E51" s="150"/>
      <c r="F51" s="160"/>
      <c r="G51" s="150"/>
      <c r="H51" s="160"/>
      <c r="I51" s="150"/>
      <c r="J51" s="160"/>
      <c r="K51" s="150"/>
      <c r="L51" s="160"/>
      <c r="M51" s="150"/>
      <c r="N51" s="160"/>
      <c r="O51" s="150"/>
      <c r="P51" s="160"/>
      <c r="Q51" s="150"/>
      <c r="R51" s="160"/>
      <c r="S51" s="150"/>
      <c r="T51" s="160"/>
      <c r="U51" s="150"/>
      <c r="V51" s="193"/>
      <c r="W51" s="150"/>
      <c r="X51" s="160"/>
    </row>
    <row r="52" spans="1:24" x14ac:dyDescent="0.25">
      <c r="A52" s="47" t="s">
        <v>622</v>
      </c>
      <c r="B52" s="149" t="s">
        <v>645</v>
      </c>
      <c r="C52" s="233"/>
      <c r="D52" s="162"/>
      <c r="E52" s="233"/>
      <c r="F52" s="162"/>
      <c r="G52" s="233"/>
      <c r="H52" s="162"/>
      <c r="I52" s="233"/>
      <c r="J52" s="162"/>
      <c r="K52" s="233"/>
      <c r="L52" s="162"/>
      <c r="M52" s="233"/>
      <c r="N52" s="162"/>
      <c r="O52" s="233"/>
      <c r="P52" s="162"/>
      <c r="Q52" s="233"/>
      <c r="R52" s="162"/>
      <c r="S52" s="233"/>
      <c r="T52" s="162"/>
      <c r="U52" s="233"/>
      <c r="V52" s="194"/>
      <c r="W52" s="233"/>
      <c r="X52" s="162"/>
    </row>
    <row r="53" spans="1:24" x14ac:dyDescent="0.25">
      <c r="A53" s="32" t="s">
        <v>622</v>
      </c>
      <c r="B53" s="135" t="s">
        <v>646</v>
      </c>
      <c r="C53" s="150"/>
      <c r="D53" s="160"/>
      <c r="E53" s="150"/>
      <c r="F53" s="160"/>
      <c r="G53" s="150"/>
      <c r="H53" s="160"/>
      <c r="I53" s="150"/>
      <c r="J53" s="160"/>
      <c r="K53" s="150"/>
      <c r="L53" s="160"/>
      <c r="M53" s="150"/>
      <c r="N53" s="160"/>
      <c r="O53" s="150"/>
      <c r="P53" s="160"/>
      <c r="Q53" s="150"/>
      <c r="R53" s="160"/>
      <c r="S53" s="150"/>
      <c r="T53" s="160"/>
      <c r="U53" s="150"/>
      <c r="V53" s="193"/>
      <c r="W53" s="150"/>
      <c r="X53" s="160"/>
    </row>
    <row r="54" spans="1:24" ht="28.5" x14ac:dyDescent="0.25">
      <c r="A54" s="47" t="s">
        <v>622</v>
      </c>
      <c r="B54" s="149" t="s">
        <v>647</v>
      </c>
      <c r="C54" s="233"/>
      <c r="D54" s="162"/>
      <c r="E54" s="233"/>
      <c r="F54" s="162"/>
      <c r="G54" s="233"/>
      <c r="H54" s="162"/>
      <c r="I54" s="233"/>
      <c r="J54" s="162"/>
      <c r="K54" s="233"/>
      <c r="L54" s="162"/>
      <c r="M54" s="233"/>
      <c r="N54" s="162"/>
      <c r="O54" s="233"/>
      <c r="P54" s="162"/>
      <c r="Q54" s="233"/>
      <c r="R54" s="162"/>
      <c r="S54" s="233"/>
      <c r="T54" s="162"/>
      <c r="U54" s="233"/>
      <c r="V54" s="194"/>
      <c r="W54" s="233"/>
      <c r="X54" s="162"/>
    </row>
    <row r="55" spans="1:24" x14ac:dyDescent="0.25">
      <c r="A55" s="32" t="s">
        <v>622</v>
      </c>
      <c r="B55" s="135" t="s">
        <v>648</v>
      </c>
      <c r="C55" s="150"/>
      <c r="D55" s="160"/>
      <c r="E55" s="150"/>
      <c r="F55" s="160"/>
      <c r="G55" s="150"/>
      <c r="H55" s="160"/>
      <c r="I55" s="150"/>
      <c r="J55" s="160"/>
      <c r="K55" s="150"/>
      <c r="L55" s="160"/>
      <c r="M55" s="150"/>
      <c r="N55" s="160"/>
      <c r="O55" s="150"/>
      <c r="P55" s="160"/>
      <c r="Q55" s="150"/>
      <c r="R55" s="160"/>
      <c r="S55" s="150"/>
      <c r="T55" s="160"/>
      <c r="U55" s="150"/>
      <c r="V55" s="193"/>
      <c r="W55" s="150"/>
      <c r="X55" s="160"/>
    </row>
    <row r="56" spans="1:24" x14ac:dyDescent="0.25">
      <c r="A56" s="47" t="s">
        <v>622</v>
      </c>
      <c r="B56" s="149" t="s">
        <v>649</v>
      </c>
      <c r="C56" s="233"/>
      <c r="D56" s="162"/>
      <c r="E56" s="233"/>
      <c r="F56" s="162"/>
      <c r="G56" s="233"/>
      <c r="H56" s="162"/>
      <c r="I56" s="233"/>
      <c r="J56" s="162"/>
      <c r="K56" s="233"/>
      <c r="L56" s="162"/>
      <c r="M56" s="233"/>
      <c r="N56" s="162"/>
      <c r="O56" s="233"/>
      <c r="P56" s="162"/>
      <c r="Q56" s="233"/>
      <c r="R56" s="162"/>
      <c r="S56" s="233"/>
      <c r="T56" s="162"/>
      <c r="U56" s="233"/>
      <c r="V56" s="194"/>
      <c r="W56" s="233"/>
      <c r="X56" s="162"/>
    </row>
    <row r="57" spans="1:24" x14ac:dyDescent="0.25">
      <c r="A57" s="32" t="s">
        <v>622</v>
      </c>
      <c r="B57" s="135" t="s">
        <v>620</v>
      </c>
      <c r="C57" s="150"/>
      <c r="D57" s="160"/>
      <c r="E57" s="150"/>
      <c r="F57" s="160"/>
      <c r="G57" s="150"/>
      <c r="H57" s="160"/>
      <c r="I57" s="150"/>
      <c r="J57" s="160"/>
      <c r="K57" s="150"/>
      <c r="L57" s="160"/>
      <c r="M57" s="150"/>
      <c r="N57" s="160"/>
      <c r="O57" s="150"/>
      <c r="P57" s="160"/>
      <c r="Q57" s="150"/>
      <c r="R57" s="160"/>
      <c r="S57" s="150"/>
      <c r="T57" s="160"/>
      <c r="U57" s="150"/>
      <c r="V57" s="193"/>
      <c r="W57" s="150"/>
      <c r="X57" s="160"/>
    </row>
    <row r="58" spans="1:24" x14ac:dyDescent="0.25">
      <c r="A58" s="47" t="s">
        <v>622</v>
      </c>
      <c r="B58" s="149" t="s">
        <v>650</v>
      </c>
      <c r="C58" s="233"/>
      <c r="D58" s="162"/>
      <c r="E58" s="233"/>
      <c r="F58" s="162"/>
      <c r="G58" s="233"/>
      <c r="H58" s="162"/>
      <c r="I58" s="233"/>
      <c r="J58" s="162"/>
      <c r="K58" s="233"/>
      <c r="L58" s="162"/>
      <c r="M58" s="233"/>
      <c r="N58" s="162"/>
      <c r="O58" s="233"/>
      <c r="P58" s="162"/>
      <c r="Q58" s="233"/>
      <c r="R58" s="162"/>
      <c r="S58" s="233"/>
      <c r="T58" s="162"/>
      <c r="U58" s="233"/>
      <c r="V58" s="194"/>
      <c r="W58" s="233"/>
      <c r="X58" s="162"/>
    </row>
    <row r="59" spans="1:24" ht="30" x14ac:dyDescent="0.25">
      <c r="A59" s="32" t="s">
        <v>651</v>
      </c>
      <c r="B59" s="135" t="s">
        <v>603</v>
      </c>
      <c r="C59" s="150"/>
      <c r="D59" s="160"/>
      <c r="E59" s="150"/>
      <c r="F59" s="160"/>
      <c r="G59" s="150"/>
      <c r="H59" s="160"/>
      <c r="I59" s="150"/>
      <c r="J59" s="160"/>
      <c r="K59" s="150"/>
      <c r="L59" s="160"/>
      <c r="M59" s="150"/>
      <c r="N59" s="160"/>
      <c r="O59" s="150"/>
      <c r="P59" s="160"/>
      <c r="Q59" s="150"/>
      <c r="R59" s="160"/>
      <c r="S59" s="150"/>
      <c r="T59" s="160"/>
      <c r="U59" s="150"/>
      <c r="V59" s="193"/>
      <c r="W59" s="150"/>
      <c r="X59" s="160"/>
    </row>
    <row r="60" spans="1:24" ht="30" x14ac:dyDescent="0.25">
      <c r="A60" s="32" t="s">
        <v>651</v>
      </c>
      <c r="B60" s="135" t="s">
        <v>652</v>
      </c>
      <c r="C60" s="150"/>
      <c r="D60" s="160"/>
      <c r="E60" s="150"/>
      <c r="F60" s="160"/>
      <c r="G60" s="150"/>
      <c r="H60" s="160"/>
      <c r="I60" s="150"/>
      <c r="J60" s="160"/>
      <c r="K60" s="150"/>
      <c r="L60" s="160"/>
      <c r="M60" s="150"/>
      <c r="N60" s="160"/>
      <c r="O60" s="150"/>
      <c r="P60" s="160"/>
      <c r="Q60" s="150"/>
      <c r="R60" s="160"/>
      <c r="S60" s="150"/>
      <c r="T60" s="160"/>
      <c r="U60" s="150"/>
      <c r="V60" s="193"/>
      <c r="W60" s="150"/>
      <c r="X60" s="160"/>
    </row>
    <row r="61" spans="1:24" ht="28.5" x14ac:dyDescent="0.25">
      <c r="A61" s="55" t="s">
        <v>651</v>
      </c>
      <c r="B61" s="156" t="s">
        <v>653</v>
      </c>
      <c r="C61" s="150"/>
      <c r="D61" s="160"/>
      <c r="E61" s="150"/>
      <c r="F61" s="160"/>
      <c r="G61" s="150"/>
      <c r="H61" s="160"/>
      <c r="I61" s="150"/>
      <c r="J61" s="160"/>
      <c r="K61" s="150"/>
      <c r="L61" s="160"/>
      <c r="M61" s="150"/>
      <c r="N61" s="160"/>
      <c r="O61" s="150"/>
      <c r="P61" s="160"/>
      <c r="Q61" s="150"/>
      <c r="R61" s="160"/>
      <c r="S61" s="150"/>
      <c r="T61" s="160"/>
      <c r="U61" s="150"/>
      <c r="V61" s="193"/>
      <c r="W61" s="150"/>
      <c r="X61" s="160"/>
    </row>
    <row r="62" spans="1:24" x14ac:dyDescent="0.25">
      <c r="A62" s="47" t="s">
        <v>651</v>
      </c>
      <c r="B62" s="149" t="s">
        <v>654</v>
      </c>
      <c r="C62" s="233"/>
      <c r="D62" s="162"/>
      <c r="E62" s="233"/>
      <c r="F62" s="162"/>
      <c r="G62" s="233"/>
      <c r="H62" s="162"/>
      <c r="I62" s="233"/>
      <c r="J62" s="162"/>
      <c r="K62" s="233"/>
      <c r="L62" s="162"/>
      <c r="M62" s="233"/>
      <c r="N62" s="162"/>
      <c r="O62" s="233"/>
      <c r="P62" s="162"/>
      <c r="Q62" s="233"/>
      <c r="R62" s="162"/>
      <c r="S62" s="233"/>
      <c r="T62" s="162"/>
      <c r="U62" s="233"/>
      <c r="V62" s="194"/>
      <c r="W62" s="233"/>
      <c r="X62" s="162"/>
    </row>
    <row r="63" spans="1:24" x14ac:dyDescent="0.25">
      <c r="A63" s="47" t="s">
        <v>651</v>
      </c>
      <c r="B63" s="149" t="s">
        <v>655</v>
      </c>
      <c r="C63" s="233"/>
      <c r="D63" s="162"/>
      <c r="E63" s="233"/>
      <c r="F63" s="162"/>
      <c r="G63" s="233"/>
      <c r="H63" s="162"/>
      <c r="I63" s="233"/>
      <c r="J63" s="162"/>
      <c r="K63" s="233"/>
      <c r="L63" s="162"/>
      <c r="M63" s="233"/>
      <c r="N63" s="162"/>
      <c r="O63" s="233"/>
      <c r="P63" s="162"/>
      <c r="Q63" s="233"/>
      <c r="R63" s="162"/>
      <c r="S63" s="233"/>
      <c r="T63" s="162"/>
      <c r="U63" s="233"/>
      <c r="V63" s="194"/>
      <c r="W63" s="233"/>
      <c r="X63" s="162"/>
    </row>
    <row r="64" spans="1:24" x14ac:dyDescent="0.25">
      <c r="A64" s="47" t="s">
        <v>651</v>
      </c>
      <c r="B64" s="149" t="s">
        <v>656</v>
      </c>
      <c r="C64" s="233"/>
      <c r="D64" s="162"/>
      <c r="E64" s="233"/>
      <c r="F64" s="162"/>
      <c r="G64" s="233"/>
      <c r="H64" s="162"/>
      <c r="I64" s="233"/>
      <c r="J64" s="162"/>
      <c r="K64" s="233"/>
      <c r="L64" s="162"/>
      <c r="M64" s="233"/>
      <c r="N64" s="162"/>
      <c r="O64" s="233"/>
      <c r="P64" s="162"/>
      <c r="Q64" s="233"/>
      <c r="R64" s="162"/>
      <c r="S64" s="233"/>
      <c r="T64" s="162"/>
      <c r="U64" s="233"/>
      <c r="V64" s="194"/>
      <c r="W64" s="233"/>
      <c r="X64" s="162"/>
    </row>
    <row r="65" spans="1:24" x14ac:dyDescent="0.25">
      <c r="A65" s="47" t="s">
        <v>651</v>
      </c>
      <c r="B65" s="149" t="s">
        <v>657</v>
      </c>
      <c r="C65" s="233"/>
      <c r="D65" s="162"/>
      <c r="E65" s="233"/>
      <c r="F65" s="162"/>
      <c r="G65" s="233"/>
      <c r="H65" s="162"/>
      <c r="I65" s="233"/>
      <c r="J65" s="162"/>
      <c r="K65" s="233"/>
      <c r="L65" s="162"/>
      <c r="M65" s="233"/>
      <c r="N65" s="162"/>
      <c r="O65" s="233"/>
      <c r="P65" s="162"/>
      <c r="Q65" s="233"/>
      <c r="R65" s="162"/>
      <c r="S65" s="233"/>
      <c r="T65" s="162"/>
      <c r="U65" s="233"/>
      <c r="V65" s="194"/>
      <c r="W65" s="233"/>
      <c r="X65" s="162"/>
    </row>
    <row r="66" spans="1:24" x14ac:dyDescent="0.25">
      <c r="A66" s="47" t="s">
        <v>651</v>
      </c>
      <c r="B66" s="149" t="s">
        <v>658</v>
      </c>
      <c r="C66" s="233"/>
      <c r="D66" s="162"/>
      <c r="E66" s="233"/>
      <c r="F66" s="162"/>
      <c r="G66" s="233"/>
      <c r="H66" s="162"/>
      <c r="I66" s="233"/>
      <c r="J66" s="162"/>
      <c r="K66" s="233"/>
      <c r="L66" s="162"/>
      <c r="M66" s="233"/>
      <c r="N66" s="162"/>
      <c r="O66" s="233"/>
      <c r="P66" s="162"/>
      <c r="Q66" s="233"/>
      <c r="R66" s="162"/>
      <c r="S66" s="233"/>
      <c r="T66" s="162"/>
      <c r="U66" s="233"/>
      <c r="V66" s="194"/>
      <c r="W66" s="233"/>
      <c r="X66" s="162"/>
    </row>
    <row r="67" spans="1:24" x14ac:dyDescent="0.25">
      <c r="A67" s="47" t="s">
        <v>651</v>
      </c>
      <c r="B67" s="149" t="s">
        <v>659</v>
      </c>
      <c r="C67" s="233"/>
      <c r="D67" s="162"/>
      <c r="E67" s="233"/>
      <c r="F67" s="162"/>
      <c r="G67" s="233"/>
      <c r="H67" s="162"/>
      <c r="I67" s="233"/>
      <c r="J67" s="162"/>
      <c r="K67" s="233"/>
      <c r="L67" s="162"/>
      <c r="M67" s="233"/>
      <c r="N67" s="162"/>
      <c r="O67" s="233"/>
      <c r="P67" s="162"/>
      <c r="Q67" s="233"/>
      <c r="R67" s="162"/>
      <c r="S67" s="233"/>
      <c r="T67" s="162"/>
      <c r="U67" s="233"/>
      <c r="V67" s="194"/>
      <c r="W67" s="233"/>
      <c r="X67" s="162"/>
    </row>
    <row r="68" spans="1:24" x14ac:dyDescent="0.25">
      <c r="A68" s="47" t="s">
        <v>651</v>
      </c>
      <c r="B68" s="149" t="s">
        <v>660</v>
      </c>
      <c r="C68" s="233"/>
      <c r="D68" s="162"/>
      <c r="E68" s="233"/>
      <c r="F68" s="162"/>
      <c r="G68" s="233"/>
      <c r="H68" s="162"/>
      <c r="I68" s="233"/>
      <c r="J68" s="162"/>
      <c r="K68" s="233"/>
      <c r="L68" s="162"/>
      <c r="M68" s="233"/>
      <c r="N68" s="162"/>
      <c r="O68" s="233"/>
      <c r="P68" s="162"/>
      <c r="Q68" s="233"/>
      <c r="R68" s="162"/>
      <c r="S68" s="233"/>
      <c r="T68" s="162"/>
      <c r="U68" s="233"/>
      <c r="V68" s="194"/>
      <c r="W68" s="233"/>
      <c r="X68" s="162"/>
    </row>
    <row r="69" spans="1:24" x14ac:dyDescent="0.25">
      <c r="A69" s="47" t="s">
        <v>651</v>
      </c>
      <c r="B69" s="149" t="s">
        <v>661</v>
      </c>
      <c r="C69" s="233"/>
      <c r="D69" s="162"/>
      <c r="E69" s="233"/>
      <c r="F69" s="162"/>
      <c r="G69" s="233"/>
      <c r="H69" s="162"/>
      <c r="I69" s="233"/>
      <c r="J69" s="162"/>
      <c r="K69" s="233"/>
      <c r="L69" s="162"/>
      <c r="M69" s="233"/>
      <c r="N69" s="162"/>
      <c r="O69" s="233"/>
      <c r="P69" s="162"/>
      <c r="Q69" s="233"/>
      <c r="R69" s="162"/>
      <c r="S69" s="233"/>
      <c r="T69" s="162"/>
      <c r="U69" s="233"/>
      <c r="V69" s="194"/>
      <c r="W69" s="233"/>
      <c r="X69" s="162"/>
    </row>
    <row r="70" spans="1:24" x14ac:dyDescent="0.25">
      <c r="A70" s="47" t="s">
        <v>651</v>
      </c>
      <c r="B70" s="149" t="s">
        <v>662</v>
      </c>
      <c r="C70" s="233"/>
      <c r="D70" s="162"/>
      <c r="E70" s="233"/>
      <c r="F70" s="162"/>
      <c r="G70" s="233"/>
      <c r="H70" s="162"/>
      <c r="I70" s="233"/>
      <c r="J70" s="162"/>
      <c r="K70" s="233"/>
      <c r="L70" s="162"/>
      <c r="M70" s="233"/>
      <c r="N70" s="162"/>
      <c r="O70" s="233"/>
      <c r="P70" s="162"/>
      <c r="Q70" s="233"/>
      <c r="R70" s="162"/>
      <c r="S70" s="233"/>
      <c r="T70" s="162"/>
      <c r="U70" s="233"/>
      <c r="V70" s="194"/>
      <c r="W70" s="233"/>
      <c r="X70" s="162"/>
    </row>
    <row r="71" spans="1:24" x14ac:dyDescent="0.25">
      <c r="A71" s="47" t="s">
        <v>651</v>
      </c>
      <c r="B71" s="149" t="s">
        <v>663</v>
      </c>
      <c r="C71" s="233"/>
      <c r="D71" s="162"/>
      <c r="E71" s="233"/>
      <c r="F71" s="162"/>
      <c r="G71" s="233"/>
      <c r="H71" s="162"/>
      <c r="I71" s="233"/>
      <c r="J71" s="162"/>
      <c r="K71" s="233"/>
      <c r="L71" s="162"/>
      <c r="M71" s="233"/>
      <c r="N71" s="162"/>
      <c r="O71" s="233"/>
      <c r="P71" s="162"/>
      <c r="Q71" s="233"/>
      <c r="R71" s="162"/>
      <c r="S71" s="233"/>
      <c r="T71" s="162"/>
      <c r="U71" s="233"/>
      <c r="V71" s="194"/>
      <c r="W71" s="233"/>
      <c r="X71" s="162"/>
    </row>
    <row r="72" spans="1:24" ht="28.5" x14ac:dyDescent="0.25">
      <c r="A72" s="47" t="s">
        <v>651</v>
      </c>
      <c r="B72" s="149" t="s">
        <v>664</v>
      </c>
      <c r="C72" s="233"/>
      <c r="D72" s="162"/>
      <c r="E72" s="233"/>
      <c r="F72" s="162"/>
      <c r="G72" s="233"/>
      <c r="H72" s="162"/>
      <c r="I72" s="233"/>
      <c r="J72" s="162"/>
      <c r="K72" s="233"/>
      <c r="L72" s="162"/>
      <c r="M72" s="233"/>
      <c r="N72" s="162"/>
      <c r="O72" s="233"/>
      <c r="P72" s="162"/>
      <c r="Q72" s="233"/>
      <c r="R72" s="162"/>
      <c r="S72" s="233"/>
      <c r="T72" s="162"/>
      <c r="U72" s="233"/>
      <c r="V72" s="194"/>
      <c r="W72" s="233"/>
      <c r="X72" s="162"/>
    </row>
    <row r="73" spans="1:24" ht="57" x14ac:dyDescent="0.25">
      <c r="A73" s="47" t="s">
        <v>651</v>
      </c>
      <c r="B73" s="149" t="s">
        <v>665</v>
      </c>
      <c r="C73" s="233"/>
      <c r="D73" s="162"/>
      <c r="E73" s="233"/>
      <c r="F73" s="162"/>
      <c r="G73" s="233"/>
      <c r="H73" s="162"/>
      <c r="I73" s="233"/>
      <c r="J73" s="162"/>
      <c r="K73" s="233"/>
      <c r="L73" s="162"/>
      <c r="M73" s="233"/>
      <c r="N73" s="162"/>
      <c r="O73" s="233"/>
      <c r="P73" s="162"/>
      <c r="Q73" s="233"/>
      <c r="R73" s="162"/>
      <c r="S73" s="233"/>
      <c r="T73" s="162"/>
      <c r="U73" s="233"/>
      <c r="V73" s="194"/>
      <c r="W73" s="233"/>
      <c r="X73" s="162"/>
    </row>
    <row r="74" spans="1:24" ht="57" x14ac:dyDescent="0.25">
      <c r="A74" s="47" t="s">
        <v>651</v>
      </c>
      <c r="B74" s="149" t="s">
        <v>666</v>
      </c>
      <c r="C74" s="233"/>
      <c r="D74" s="162"/>
      <c r="E74" s="233"/>
      <c r="F74" s="162"/>
      <c r="G74" s="233"/>
      <c r="H74" s="162"/>
      <c r="I74" s="233"/>
      <c r="J74" s="162"/>
      <c r="K74" s="233"/>
      <c r="L74" s="162"/>
      <c r="M74" s="233"/>
      <c r="N74" s="162"/>
      <c r="O74" s="233"/>
      <c r="P74" s="162"/>
      <c r="Q74" s="233"/>
      <c r="R74" s="162"/>
      <c r="S74" s="233"/>
      <c r="T74" s="162"/>
      <c r="U74" s="233"/>
      <c r="V74" s="194"/>
      <c r="W74" s="233"/>
      <c r="X74" s="162"/>
    </row>
    <row r="75" spans="1:24" x14ac:dyDescent="0.25">
      <c r="A75" s="54" t="s">
        <v>651</v>
      </c>
      <c r="B75" s="136" t="s">
        <v>667</v>
      </c>
      <c r="C75" s="151"/>
      <c r="D75" s="166"/>
      <c r="E75" s="151"/>
      <c r="F75" s="166"/>
      <c r="G75" s="151"/>
      <c r="H75" s="166"/>
      <c r="I75" s="151"/>
      <c r="J75" s="166"/>
      <c r="K75" s="151"/>
      <c r="L75" s="166"/>
      <c r="M75" s="151"/>
      <c r="N75" s="166"/>
      <c r="O75" s="151"/>
      <c r="P75" s="166"/>
      <c r="Q75" s="151"/>
      <c r="R75" s="166"/>
      <c r="S75" s="151"/>
      <c r="T75" s="166"/>
      <c r="U75" s="151"/>
      <c r="V75" s="381"/>
      <c r="W75" s="151"/>
      <c r="X75" s="166"/>
    </row>
    <row r="76" spans="1:24" ht="28.5" x14ac:dyDescent="0.25">
      <c r="A76" s="47" t="s">
        <v>651</v>
      </c>
      <c r="B76" s="149" t="s">
        <v>668</v>
      </c>
      <c r="C76" s="233"/>
      <c r="D76" s="162"/>
      <c r="E76" s="233"/>
      <c r="F76" s="162"/>
      <c r="G76" s="233"/>
      <c r="H76" s="162"/>
      <c r="I76" s="233"/>
      <c r="J76" s="162"/>
      <c r="K76" s="233"/>
      <c r="L76" s="162"/>
      <c r="M76" s="233"/>
      <c r="N76" s="162"/>
      <c r="O76" s="233"/>
      <c r="P76" s="162"/>
      <c r="Q76" s="233"/>
      <c r="R76" s="162"/>
      <c r="S76" s="233"/>
      <c r="T76" s="162"/>
      <c r="U76" s="233"/>
      <c r="V76" s="194"/>
      <c r="W76" s="233"/>
      <c r="X76" s="162"/>
    </row>
    <row r="77" spans="1:24" ht="28.5" x14ac:dyDescent="0.25">
      <c r="A77" s="47" t="s">
        <v>651</v>
      </c>
      <c r="B77" s="149" t="s">
        <v>669</v>
      </c>
      <c r="C77" s="233"/>
      <c r="D77" s="162"/>
      <c r="E77" s="233"/>
      <c r="F77" s="162"/>
      <c r="G77" s="233"/>
      <c r="H77" s="162"/>
      <c r="I77" s="233"/>
      <c r="J77" s="162"/>
      <c r="K77" s="233"/>
      <c r="L77" s="162"/>
      <c r="M77" s="233"/>
      <c r="N77" s="162"/>
      <c r="O77" s="233"/>
      <c r="P77" s="162"/>
      <c r="Q77" s="233"/>
      <c r="R77" s="162"/>
      <c r="S77" s="233"/>
      <c r="T77" s="162"/>
      <c r="U77" s="233"/>
      <c r="V77" s="194"/>
      <c r="W77" s="233"/>
      <c r="X77" s="162"/>
    </row>
    <row r="78" spans="1:24" x14ac:dyDescent="0.25">
      <c r="A78" s="54" t="s">
        <v>651</v>
      </c>
      <c r="B78" s="136" t="s">
        <v>670</v>
      </c>
      <c r="C78" s="151"/>
      <c r="D78" s="166"/>
      <c r="E78" s="151"/>
      <c r="F78" s="166"/>
      <c r="G78" s="151"/>
      <c r="H78" s="166"/>
      <c r="I78" s="151"/>
      <c r="J78" s="166"/>
      <c r="K78" s="151"/>
      <c r="L78" s="166"/>
      <c r="M78" s="151"/>
      <c r="N78" s="166"/>
      <c r="O78" s="151"/>
      <c r="P78" s="166"/>
      <c r="Q78" s="151"/>
      <c r="R78" s="166"/>
      <c r="S78" s="151"/>
      <c r="T78" s="166"/>
      <c r="U78" s="151"/>
      <c r="V78" s="381"/>
      <c r="W78" s="151"/>
      <c r="X78" s="166"/>
    </row>
    <row r="79" spans="1:24" x14ac:dyDescent="0.25">
      <c r="A79" s="47" t="s">
        <v>651</v>
      </c>
      <c r="B79" s="149" t="s">
        <v>671</v>
      </c>
      <c r="C79" s="233"/>
      <c r="D79" s="162"/>
      <c r="E79" s="233"/>
      <c r="F79" s="162"/>
      <c r="G79" s="233"/>
      <c r="H79" s="162"/>
      <c r="I79" s="233"/>
      <c r="J79" s="162"/>
      <c r="K79" s="233"/>
      <c r="L79" s="162"/>
      <c r="M79" s="233"/>
      <c r="N79" s="162"/>
      <c r="O79" s="233"/>
      <c r="P79" s="162"/>
      <c r="Q79" s="233"/>
      <c r="R79" s="162"/>
      <c r="S79" s="233"/>
      <c r="T79" s="162"/>
      <c r="U79" s="233"/>
      <c r="V79" s="194"/>
      <c r="W79" s="233"/>
      <c r="X79" s="162"/>
    </row>
    <row r="80" spans="1:24" x14ac:dyDescent="0.25">
      <c r="A80" s="47" t="s">
        <v>651</v>
      </c>
      <c r="B80" s="149" t="s">
        <v>672</v>
      </c>
      <c r="C80" s="233"/>
      <c r="D80" s="162"/>
      <c r="E80" s="233"/>
      <c r="F80" s="162"/>
      <c r="G80" s="233"/>
      <c r="H80" s="162"/>
      <c r="I80" s="233"/>
      <c r="J80" s="162"/>
      <c r="K80" s="233"/>
      <c r="L80" s="162"/>
      <c r="M80" s="233"/>
      <c r="N80" s="162"/>
      <c r="O80" s="233"/>
      <c r="P80" s="162"/>
      <c r="Q80" s="233"/>
      <c r="R80" s="162"/>
      <c r="S80" s="233"/>
      <c r="T80" s="162"/>
      <c r="U80" s="233"/>
      <c r="V80" s="194"/>
      <c r="W80" s="233"/>
      <c r="X80" s="162"/>
    </row>
    <row r="81" spans="1:24" ht="28.5" x14ac:dyDescent="0.25">
      <c r="A81" s="47" t="s">
        <v>651</v>
      </c>
      <c r="B81" s="149" t="s">
        <v>673</v>
      </c>
      <c r="C81" s="233"/>
      <c r="D81" s="162"/>
      <c r="E81" s="233"/>
      <c r="F81" s="162"/>
      <c r="G81" s="233"/>
      <c r="H81" s="162"/>
      <c r="I81" s="233"/>
      <c r="J81" s="162"/>
      <c r="K81" s="233"/>
      <c r="L81" s="162"/>
      <c r="M81" s="233"/>
      <c r="N81" s="162"/>
      <c r="O81" s="233"/>
      <c r="P81" s="162"/>
      <c r="Q81" s="233"/>
      <c r="R81" s="162"/>
      <c r="S81" s="233"/>
      <c r="T81" s="162"/>
      <c r="U81" s="233"/>
      <c r="V81" s="194"/>
      <c r="W81" s="233"/>
      <c r="X81" s="162"/>
    </row>
    <row r="82" spans="1:24" ht="28.5" x14ac:dyDescent="0.25">
      <c r="A82" s="47" t="s">
        <v>651</v>
      </c>
      <c r="B82" s="149" t="s">
        <v>674</v>
      </c>
      <c r="C82" s="233"/>
      <c r="D82" s="162"/>
      <c r="E82" s="233"/>
      <c r="F82" s="162"/>
      <c r="G82" s="233"/>
      <c r="H82" s="162"/>
      <c r="I82" s="233"/>
      <c r="J82" s="162"/>
      <c r="K82" s="233"/>
      <c r="L82" s="162"/>
      <c r="M82" s="233"/>
      <c r="N82" s="162"/>
      <c r="O82" s="233"/>
      <c r="P82" s="162"/>
      <c r="Q82" s="233"/>
      <c r="R82" s="162"/>
      <c r="S82" s="233"/>
      <c r="T82" s="162"/>
      <c r="U82" s="233"/>
      <c r="V82" s="194"/>
      <c r="W82" s="233"/>
      <c r="X82" s="162"/>
    </row>
    <row r="83" spans="1:24" x14ac:dyDescent="0.25">
      <c r="A83" s="47" t="s">
        <v>651</v>
      </c>
      <c r="B83" s="149" t="s">
        <v>675</v>
      </c>
      <c r="C83" s="233"/>
      <c r="D83" s="162"/>
      <c r="E83" s="233"/>
      <c r="F83" s="162"/>
      <c r="G83" s="233"/>
      <c r="H83" s="162"/>
      <c r="I83" s="233"/>
      <c r="J83" s="162"/>
      <c r="K83" s="233"/>
      <c r="L83" s="162"/>
      <c r="M83" s="233"/>
      <c r="N83" s="162"/>
      <c r="O83" s="233"/>
      <c r="P83" s="162"/>
      <c r="Q83" s="233"/>
      <c r="R83" s="162"/>
      <c r="S83" s="233"/>
      <c r="T83" s="162"/>
      <c r="U83" s="233"/>
      <c r="V83" s="194"/>
      <c r="W83" s="233"/>
      <c r="X83" s="162"/>
    </row>
    <row r="84" spans="1:24" ht="57" x14ac:dyDescent="0.25">
      <c r="A84" s="47" t="s">
        <v>651</v>
      </c>
      <c r="B84" s="149" t="s">
        <v>676</v>
      </c>
      <c r="C84" s="233"/>
      <c r="D84" s="162"/>
      <c r="E84" s="233"/>
      <c r="F84" s="162"/>
      <c r="G84" s="233"/>
      <c r="H84" s="162"/>
      <c r="I84" s="233"/>
      <c r="J84" s="162"/>
      <c r="K84" s="233"/>
      <c r="L84" s="162"/>
      <c r="M84" s="233"/>
      <c r="N84" s="162"/>
      <c r="O84" s="233"/>
      <c r="P84" s="162"/>
      <c r="Q84" s="233"/>
      <c r="R84" s="162"/>
      <c r="S84" s="233"/>
      <c r="T84" s="162"/>
      <c r="U84" s="233"/>
      <c r="V84" s="194"/>
      <c r="W84" s="233"/>
      <c r="X84" s="162"/>
    </row>
    <row r="85" spans="1:24" ht="42.75" x14ac:dyDescent="0.25">
      <c r="A85" s="47" t="s">
        <v>651</v>
      </c>
      <c r="B85" s="149" t="s">
        <v>677</v>
      </c>
      <c r="C85" s="233"/>
      <c r="D85" s="162"/>
      <c r="E85" s="233"/>
      <c r="F85" s="162"/>
      <c r="G85" s="233"/>
      <c r="H85" s="162"/>
      <c r="I85" s="233"/>
      <c r="J85" s="162"/>
      <c r="K85" s="233"/>
      <c r="L85" s="162"/>
      <c r="M85" s="233"/>
      <c r="N85" s="162"/>
      <c r="O85" s="233"/>
      <c r="P85" s="162"/>
      <c r="Q85" s="233"/>
      <c r="R85" s="162"/>
      <c r="S85" s="233"/>
      <c r="T85" s="162"/>
      <c r="U85" s="233"/>
      <c r="V85" s="194"/>
      <c r="W85" s="233"/>
      <c r="X85" s="162"/>
    </row>
    <row r="86" spans="1:24" ht="30" x14ac:dyDescent="0.25">
      <c r="A86" s="32" t="s">
        <v>651</v>
      </c>
      <c r="B86" s="135" t="s">
        <v>415</v>
      </c>
      <c r="C86" s="150"/>
      <c r="D86" s="160"/>
      <c r="E86" s="150"/>
      <c r="F86" s="160"/>
      <c r="G86" s="150"/>
      <c r="H86" s="160"/>
      <c r="I86" s="150"/>
      <c r="J86" s="160"/>
      <c r="K86" s="150"/>
      <c r="L86" s="160"/>
      <c r="M86" s="150"/>
      <c r="N86" s="160"/>
      <c r="O86" s="150"/>
      <c r="P86" s="160"/>
      <c r="Q86" s="150"/>
      <c r="R86" s="160"/>
      <c r="S86" s="150"/>
      <c r="T86" s="160"/>
      <c r="U86" s="150"/>
      <c r="V86" s="193"/>
      <c r="W86" s="150"/>
      <c r="X86" s="160"/>
    </row>
    <row r="87" spans="1:24" x14ac:dyDescent="0.25">
      <c r="A87" s="54" t="s">
        <v>651</v>
      </c>
      <c r="B87" s="136" t="s">
        <v>678</v>
      </c>
      <c r="C87" s="151"/>
      <c r="D87" s="166"/>
      <c r="E87" s="151"/>
      <c r="F87" s="166"/>
      <c r="G87" s="151"/>
      <c r="H87" s="166"/>
      <c r="I87" s="151"/>
      <c r="J87" s="166"/>
      <c r="K87" s="151"/>
      <c r="L87" s="166"/>
      <c r="M87" s="151"/>
      <c r="N87" s="166"/>
      <c r="O87" s="151"/>
      <c r="P87" s="166"/>
      <c r="Q87" s="151"/>
      <c r="R87" s="166"/>
      <c r="S87" s="151"/>
      <c r="T87" s="166"/>
      <c r="U87" s="151"/>
      <c r="V87" s="381"/>
      <c r="W87" s="151"/>
      <c r="X87" s="166"/>
    </row>
    <row r="88" spans="1:24" x14ac:dyDescent="0.25">
      <c r="A88" s="47" t="s">
        <v>651</v>
      </c>
      <c r="B88" s="149" t="s">
        <v>679</v>
      </c>
      <c r="C88" s="233"/>
      <c r="D88" s="162"/>
      <c r="E88" s="233"/>
      <c r="F88" s="162"/>
      <c r="G88" s="233"/>
      <c r="H88" s="162"/>
      <c r="I88" s="233"/>
      <c r="J88" s="162"/>
      <c r="K88" s="233"/>
      <c r="L88" s="162"/>
      <c r="M88" s="233"/>
      <c r="N88" s="162"/>
      <c r="O88" s="233"/>
      <c r="P88" s="162"/>
      <c r="Q88" s="233"/>
      <c r="R88" s="162"/>
      <c r="S88" s="233"/>
      <c r="T88" s="162"/>
      <c r="U88" s="233"/>
      <c r="V88" s="194"/>
      <c r="W88" s="233"/>
      <c r="X88" s="162"/>
    </row>
    <row r="89" spans="1:24" x14ac:dyDescent="0.25">
      <c r="A89" s="47" t="s">
        <v>651</v>
      </c>
      <c r="B89" s="149" t="s">
        <v>680</v>
      </c>
      <c r="C89" s="233"/>
      <c r="D89" s="162"/>
      <c r="E89" s="233"/>
      <c r="F89" s="162"/>
      <c r="G89" s="233"/>
      <c r="H89" s="162"/>
      <c r="I89" s="233"/>
      <c r="J89" s="162"/>
      <c r="K89" s="233"/>
      <c r="L89" s="162"/>
      <c r="M89" s="233"/>
      <c r="N89" s="162"/>
      <c r="O89" s="233"/>
      <c r="P89" s="162"/>
      <c r="Q89" s="233"/>
      <c r="R89" s="162"/>
      <c r="S89" s="233"/>
      <c r="T89" s="162"/>
      <c r="U89" s="233"/>
      <c r="V89" s="194"/>
      <c r="W89" s="233"/>
      <c r="X89" s="162"/>
    </row>
    <row r="90" spans="1:24" x14ac:dyDescent="0.25">
      <c r="A90" s="47" t="s">
        <v>651</v>
      </c>
      <c r="B90" s="149" t="s">
        <v>681</v>
      </c>
      <c r="C90" s="233"/>
      <c r="D90" s="162"/>
      <c r="E90" s="233"/>
      <c r="F90" s="162"/>
      <c r="G90" s="233"/>
      <c r="H90" s="162"/>
      <c r="I90" s="233"/>
      <c r="J90" s="162"/>
      <c r="K90" s="233"/>
      <c r="L90" s="162"/>
      <c r="M90" s="233"/>
      <c r="N90" s="162"/>
      <c r="O90" s="233"/>
      <c r="P90" s="162"/>
      <c r="Q90" s="233"/>
      <c r="R90" s="162"/>
      <c r="S90" s="233"/>
      <c r="T90" s="162"/>
      <c r="U90" s="233"/>
      <c r="V90" s="194"/>
      <c r="W90" s="233"/>
      <c r="X90" s="162"/>
    </row>
    <row r="91" spans="1:24" x14ac:dyDescent="0.25">
      <c r="A91" s="47" t="s">
        <v>651</v>
      </c>
      <c r="B91" s="149" t="s">
        <v>682</v>
      </c>
      <c r="C91" s="233"/>
      <c r="D91" s="162"/>
      <c r="E91" s="233"/>
      <c r="F91" s="162"/>
      <c r="G91" s="233"/>
      <c r="H91" s="162"/>
      <c r="I91" s="233"/>
      <c r="J91" s="162"/>
      <c r="K91" s="233"/>
      <c r="L91" s="162"/>
      <c r="M91" s="233"/>
      <c r="N91" s="162"/>
      <c r="O91" s="233"/>
      <c r="P91" s="162"/>
      <c r="Q91" s="233"/>
      <c r="R91" s="162"/>
      <c r="S91" s="233"/>
      <c r="T91" s="162"/>
      <c r="U91" s="233"/>
      <c r="V91" s="194"/>
      <c r="W91" s="233"/>
      <c r="X91" s="162"/>
    </row>
    <row r="92" spans="1:24" x14ac:dyDescent="0.25">
      <c r="A92" s="47" t="s">
        <v>651</v>
      </c>
      <c r="B92" s="149" t="s">
        <v>683</v>
      </c>
      <c r="C92" s="233"/>
      <c r="D92" s="162"/>
      <c r="E92" s="233"/>
      <c r="F92" s="162"/>
      <c r="G92" s="233"/>
      <c r="H92" s="162"/>
      <c r="I92" s="233"/>
      <c r="J92" s="162"/>
      <c r="K92" s="233"/>
      <c r="L92" s="162"/>
      <c r="M92" s="233"/>
      <c r="N92" s="162"/>
      <c r="O92" s="233"/>
      <c r="P92" s="162"/>
      <c r="Q92" s="233"/>
      <c r="R92" s="162"/>
      <c r="S92" s="233"/>
      <c r="T92" s="162"/>
      <c r="U92" s="233"/>
      <c r="V92" s="194"/>
      <c r="W92" s="233"/>
      <c r="X92" s="162"/>
    </row>
    <row r="93" spans="1:24" x14ac:dyDescent="0.25">
      <c r="A93" s="47" t="s">
        <v>651</v>
      </c>
      <c r="B93" s="149" t="s">
        <v>684</v>
      </c>
      <c r="C93" s="233"/>
      <c r="D93" s="162"/>
      <c r="E93" s="233"/>
      <c r="F93" s="162"/>
      <c r="G93" s="233"/>
      <c r="H93" s="162"/>
      <c r="I93" s="233"/>
      <c r="J93" s="162"/>
      <c r="K93" s="233"/>
      <c r="L93" s="162"/>
      <c r="M93" s="233"/>
      <c r="N93" s="162"/>
      <c r="O93" s="233"/>
      <c r="P93" s="162"/>
      <c r="Q93" s="233"/>
      <c r="R93" s="162"/>
      <c r="S93" s="233"/>
      <c r="T93" s="162"/>
      <c r="U93" s="233"/>
      <c r="V93" s="194"/>
      <c r="W93" s="233"/>
      <c r="X93" s="162"/>
    </row>
    <row r="94" spans="1:24" x14ac:dyDescent="0.25">
      <c r="A94" s="47" t="s">
        <v>651</v>
      </c>
      <c r="B94" s="149" t="s">
        <v>685</v>
      </c>
      <c r="C94" s="233"/>
      <c r="D94" s="162"/>
      <c r="E94" s="233"/>
      <c r="F94" s="162"/>
      <c r="G94" s="233"/>
      <c r="H94" s="162"/>
      <c r="I94" s="233"/>
      <c r="J94" s="162"/>
      <c r="K94" s="233"/>
      <c r="L94" s="162"/>
      <c r="M94" s="233"/>
      <c r="N94" s="162"/>
      <c r="O94" s="233"/>
      <c r="P94" s="162"/>
      <c r="Q94" s="233"/>
      <c r="R94" s="162"/>
      <c r="S94" s="233"/>
      <c r="T94" s="162"/>
      <c r="U94" s="233"/>
      <c r="V94" s="194"/>
      <c r="W94" s="233"/>
      <c r="X94" s="162"/>
    </row>
    <row r="95" spans="1:24" x14ac:dyDescent="0.25">
      <c r="A95" s="47" t="s">
        <v>651</v>
      </c>
      <c r="B95" s="149" t="s">
        <v>686</v>
      </c>
      <c r="C95" s="233"/>
      <c r="D95" s="162"/>
      <c r="E95" s="233"/>
      <c r="F95" s="162"/>
      <c r="G95" s="233"/>
      <c r="H95" s="162"/>
      <c r="I95" s="233"/>
      <c r="J95" s="162"/>
      <c r="K95" s="233"/>
      <c r="L95" s="162"/>
      <c r="M95" s="233"/>
      <c r="N95" s="162"/>
      <c r="O95" s="233"/>
      <c r="P95" s="162"/>
      <c r="Q95" s="233"/>
      <c r="R95" s="162"/>
      <c r="S95" s="233"/>
      <c r="T95" s="162"/>
      <c r="U95" s="233"/>
      <c r="V95" s="194"/>
      <c r="W95" s="233"/>
      <c r="X95" s="162"/>
    </row>
    <row r="96" spans="1:24" x14ac:dyDescent="0.25">
      <c r="A96" s="47" t="s">
        <v>651</v>
      </c>
      <c r="B96" s="149" t="s">
        <v>687</v>
      </c>
      <c r="C96" s="233"/>
      <c r="D96" s="162"/>
      <c r="E96" s="233"/>
      <c r="F96" s="162"/>
      <c r="G96" s="233"/>
      <c r="H96" s="162"/>
      <c r="I96" s="233"/>
      <c r="J96" s="162"/>
      <c r="K96" s="233"/>
      <c r="L96" s="162"/>
      <c r="M96" s="233"/>
      <c r="N96" s="162"/>
      <c r="O96" s="233"/>
      <c r="P96" s="162"/>
      <c r="Q96" s="233"/>
      <c r="R96" s="162"/>
      <c r="S96" s="233"/>
      <c r="T96" s="162"/>
      <c r="U96" s="233"/>
      <c r="V96" s="194"/>
      <c r="W96" s="233"/>
      <c r="X96" s="162"/>
    </row>
    <row r="97" spans="1:24" ht="42.75" x14ac:dyDescent="0.25">
      <c r="A97" s="47" t="s">
        <v>651</v>
      </c>
      <c r="B97" s="149" t="s">
        <v>688</v>
      </c>
      <c r="C97" s="233"/>
      <c r="D97" s="162"/>
      <c r="E97" s="233"/>
      <c r="F97" s="162"/>
      <c r="G97" s="233"/>
      <c r="H97" s="162"/>
      <c r="I97" s="233"/>
      <c r="J97" s="162"/>
      <c r="K97" s="233"/>
      <c r="L97" s="162"/>
      <c r="M97" s="233"/>
      <c r="N97" s="162"/>
      <c r="O97" s="233"/>
      <c r="P97" s="162"/>
      <c r="Q97" s="233"/>
      <c r="R97" s="162"/>
      <c r="S97" s="233"/>
      <c r="T97" s="162"/>
      <c r="U97" s="233"/>
      <c r="V97" s="194"/>
      <c r="W97" s="233"/>
      <c r="X97" s="162"/>
    </row>
    <row r="98" spans="1:24" x14ac:dyDescent="0.25">
      <c r="A98" s="55" t="s">
        <v>651</v>
      </c>
      <c r="B98" s="156" t="s">
        <v>689</v>
      </c>
      <c r="C98" s="258"/>
      <c r="D98" s="167"/>
      <c r="E98" s="258"/>
      <c r="F98" s="167"/>
      <c r="G98" s="258"/>
      <c r="H98" s="167"/>
      <c r="I98" s="258"/>
      <c r="J98" s="167"/>
      <c r="K98" s="258"/>
      <c r="L98" s="167"/>
      <c r="M98" s="258"/>
      <c r="N98" s="167"/>
      <c r="O98" s="258"/>
      <c r="P98" s="167"/>
      <c r="Q98" s="258"/>
      <c r="R98" s="167"/>
      <c r="S98" s="258"/>
      <c r="T98" s="167"/>
      <c r="U98" s="258"/>
      <c r="V98" s="382"/>
      <c r="W98" s="258"/>
      <c r="X98" s="167"/>
    </row>
    <row r="99" spans="1:24" x14ac:dyDescent="0.25">
      <c r="A99" s="47" t="s">
        <v>651</v>
      </c>
      <c r="B99" s="149" t="s">
        <v>690</v>
      </c>
      <c r="C99" s="233"/>
      <c r="D99" s="162"/>
      <c r="E99" s="233"/>
      <c r="F99" s="162"/>
      <c r="G99" s="233"/>
      <c r="H99" s="162"/>
      <c r="I99" s="233"/>
      <c r="J99" s="162"/>
      <c r="K99" s="233"/>
      <c r="L99" s="162"/>
      <c r="M99" s="233"/>
      <c r="N99" s="162"/>
      <c r="O99" s="233"/>
      <c r="P99" s="162"/>
      <c r="Q99" s="233"/>
      <c r="R99" s="162"/>
      <c r="S99" s="233"/>
      <c r="T99" s="162"/>
      <c r="U99" s="233"/>
      <c r="V99" s="194"/>
      <c r="W99" s="233"/>
      <c r="X99" s="162"/>
    </row>
    <row r="100" spans="1:24" x14ac:dyDescent="0.25">
      <c r="A100" s="47" t="s">
        <v>651</v>
      </c>
      <c r="B100" s="149" t="s">
        <v>691</v>
      </c>
      <c r="C100" s="233"/>
      <c r="D100" s="162"/>
      <c r="E100" s="233"/>
      <c r="F100" s="162"/>
      <c r="G100" s="233"/>
      <c r="H100" s="162"/>
      <c r="I100" s="233"/>
      <c r="J100" s="162"/>
      <c r="K100" s="233"/>
      <c r="L100" s="162"/>
      <c r="M100" s="233"/>
      <c r="N100" s="162"/>
      <c r="O100" s="233"/>
      <c r="P100" s="162"/>
      <c r="Q100" s="233"/>
      <c r="R100" s="162"/>
      <c r="S100" s="233"/>
      <c r="T100" s="162"/>
      <c r="U100" s="233"/>
      <c r="V100" s="194"/>
      <c r="W100" s="233"/>
      <c r="X100" s="162"/>
    </row>
    <row r="101" spans="1:24" ht="28.5" x14ac:dyDescent="0.25">
      <c r="A101" s="47" t="s">
        <v>651</v>
      </c>
      <c r="B101" s="149" t="s">
        <v>692</v>
      </c>
      <c r="C101" s="233"/>
      <c r="D101" s="162"/>
      <c r="E101" s="233"/>
      <c r="F101" s="162"/>
      <c r="G101" s="233"/>
      <c r="H101" s="162"/>
      <c r="I101" s="233"/>
      <c r="J101" s="162"/>
      <c r="K101" s="233"/>
      <c r="L101" s="162"/>
      <c r="M101" s="233"/>
      <c r="N101" s="162"/>
      <c r="O101" s="233"/>
      <c r="P101" s="162"/>
      <c r="Q101" s="233"/>
      <c r="R101" s="162"/>
      <c r="S101" s="233"/>
      <c r="T101" s="162"/>
      <c r="U101" s="233"/>
      <c r="V101" s="194"/>
      <c r="W101" s="233"/>
      <c r="X101" s="162"/>
    </row>
    <row r="102" spans="1:24" ht="28.5" x14ac:dyDescent="0.25">
      <c r="A102" s="47" t="s">
        <v>651</v>
      </c>
      <c r="B102" s="149" t="s">
        <v>693</v>
      </c>
      <c r="C102" s="233"/>
      <c r="D102" s="162"/>
      <c r="E102" s="233"/>
      <c r="F102" s="162"/>
      <c r="G102" s="233"/>
      <c r="H102" s="162"/>
      <c r="I102" s="233"/>
      <c r="J102" s="162"/>
      <c r="K102" s="233"/>
      <c r="L102" s="162"/>
      <c r="M102" s="233"/>
      <c r="N102" s="162"/>
      <c r="O102" s="233"/>
      <c r="P102" s="162"/>
      <c r="Q102" s="233"/>
      <c r="R102" s="162"/>
      <c r="S102" s="233"/>
      <c r="T102" s="162"/>
      <c r="U102" s="233"/>
      <c r="V102" s="194"/>
      <c r="W102" s="233"/>
      <c r="X102" s="162"/>
    </row>
    <row r="103" spans="1:24" x14ac:dyDescent="0.25">
      <c r="A103" s="47" t="s">
        <v>651</v>
      </c>
      <c r="B103" s="149" t="s">
        <v>694</v>
      </c>
      <c r="C103" s="233"/>
      <c r="D103" s="162"/>
      <c r="E103" s="233"/>
      <c r="F103" s="162"/>
      <c r="G103" s="233"/>
      <c r="H103" s="162"/>
      <c r="I103" s="233"/>
      <c r="J103" s="162"/>
      <c r="K103" s="233"/>
      <c r="L103" s="162"/>
      <c r="M103" s="233"/>
      <c r="N103" s="162"/>
      <c r="O103" s="233"/>
      <c r="P103" s="162"/>
      <c r="Q103" s="233"/>
      <c r="R103" s="162"/>
      <c r="S103" s="233"/>
      <c r="T103" s="162"/>
      <c r="U103" s="233"/>
      <c r="V103" s="194"/>
      <c r="W103" s="233"/>
      <c r="X103" s="162"/>
    </row>
    <row r="104" spans="1:24" ht="42.75" x14ac:dyDescent="0.25">
      <c r="A104" s="47" t="s">
        <v>651</v>
      </c>
      <c r="B104" s="149" t="s">
        <v>695</v>
      </c>
      <c r="C104" s="233"/>
      <c r="D104" s="162"/>
      <c r="E104" s="233"/>
      <c r="F104" s="162"/>
      <c r="G104" s="233"/>
      <c r="H104" s="162"/>
      <c r="I104" s="233"/>
      <c r="J104" s="162"/>
      <c r="K104" s="233"/>
      <c r="L104" s="162"/>
      <c r="M104" s="233"/>
      <c r="N104" s="162"/>
      <c r="O104" s="233"/>
      <c r="P104" s="162"/>
      <c r="Q104" s="233"/>
      <c r="R104" s="162"/>
      <c r="S104" s="233"/>
      <c r="T104" s="162"/>
      <c r="U104" s="233"/>
      <c r="V104" s="194"/>
      <c r="W104" s="233"/>
      <c r="X104" s="162"/>
    </row>
    <row r="105" spans="1:24" x14ac:dyDescent="0.25">
      <c r="A105" s="47" t="s">
        <v>651</v>
      </c>
      <c r="B105" s="149" t="s">
        <v>696</v>
      </c>
      <c r="C105" s="233"/>
      <c r="D105" s="162"/>
      <c r="E105" s="233"/>
      <c r="F105" s="162"/>
      <c r="G105" s="233"/>
      <c r="H105" s="162"/>
      <c r="I105" s="233"/>
      <c r="J105" s="162"/>
      <c r="K105" s="233"/>
      <c r="L105" s="162"/>
      <c r="M105" s="233"/>
      <c r="N105" s="162"/>
      <c r="O105" s="233"/>
      <c r="P105" s="162"/>
      <c r="Q105" s="233"/>
      <c r="R105" s="162"/>
      <c r="S105" s="233"/>
      <c r="T105" s="162"/>
      <c r="U105" s="233"/>
      <c r="V105" s="194"/>
      <c r="W105" s="233"/>
      <c r="X105" s="162"/>
    </row>
    <row r="106" spans="1:24" ht="30" x14ac:dyDescent="0.25">
      <c r="A106" s="32" t="s">
        <v>651</v>
      </c>
      <c r="B106" s="135" t="s">
        <v>610</v>
      </c>
      <c r="C106" s="150"/>
      <c r="D106" s="160"/>
      <c r="E106" s="150"/>
      <c r="F106" s="160"/>
      <c r="G106" s="150"/>
      <c r="H106" s="160"/>
      <c r="I106" s="150"/>
      <c r="J106" s="160"/>
      <c r="K106" s="150"/>
      <c r="L106" s="160"/>
      <c r="M106" s="150"/>
      <c r="N106" s="160"/>
      <c r="O106" s="150"/>
      <c r="P106" s="160"/>
      <c r="Q106" s="150"/>
      <c r="R106" s="160"/>
      <c r="S106" s="150"/>
      <c r="T106" s="160"/>
      <c r="U106" s="150"/>
      <c r="V106" s="193"/>
      <c r="W106" s="150"/>
      <c r="X106" s="160"/>
    </row>
    <row r="107" spans="1:24" ht="30" x14ac:dyDescent="0.25">
      <c r="A107" s="32" t="s">
        <v>651</v>
      </c>
      <c r="B107" s="135" t="s">
        <v>611</v>
      </c>
      <c r="C107" s="150"/>
      <c r="D107" s="160"/>
      <c r="E107" s="150"/>
      <c r="F107" s="160"/>
      <c r="G107" s="150"/>
      <c r="H107" s="160"/>
      <c r="I107" s="150"/>
      <c r="J107" s="160"/>
      <c r="K107" s="150"/>
      <c r="L107" s="160"/>
      <c r="M107" s="150"/>
      <c r="N107" s="160"/>
      <c r="O107" s="150"/>
      <c r="P107" s="160"/>
      <c r="Q107" s="150"/>
      <c r="R107" s="160"/>
      <c r="S107" s="150"/>
      <c r="T107" s="160"/>
      <c r="U107" s="150"/>
      <c r="V107" s="193"/>
      <c r="W107" s="150"/>
      <c r="X107" s="160"/>
    </row>
    <row r="108" spans="1:24" x14ac:dyDescent="0.25">
      <c r="A108" s="47" t="s">
        <v>651</v>
      </c>
      <c r="B108" s="153" t="s">
        <v>697</v>
      </c>
      <c r="C108" s="308"/>
      <c r="D108" s="163"/>
      <c r="E108" s="308"/>
      <c r="F108" s="163"/>
      <c r="G108" s="308"/>
      <c r="H108" s="163"/>
      <c r="I108" s="308"/>
      <c r="J108" s="163"/>
      <c r="K108" s="308"/>
      <c r="L108" s="163"/>
      <c r="M108" s="308"/>
      <c r="N108" s="163"/>
      <c r="O108" s="308"/>
      <c r="P108" s="163"/>
      <c r="Q108" s="308"/>
      <c r="R108" s="163"/>
      <c r="S108" s="308"/>
      <c r="T108" s="163"/>
      <c r="U108" s="308"/>
      <c r="V108" s="280"/>
      <c r="W108" s="308"/>
      <c r="X108" s="163"/>
    </row>
    <row r="109" spans="1:24" x14ac:dyDescent="0.25">
      <c r="A109" s="56" t="s">
        <v>651</v>
      </c>
      <c r="B109" s="157" t="s">
        <v>698</v>
      </c>
      <c r="C109" s="311"/>
      <c r="D109" s="168"/>
      <c r="E109" s="311"/>
      <c r="F109" s="168"/>
      <c r="G109" s="311"/>
      <c r="H109" s="168"/>
      <c r="I109" s="311"/>
      <c r="J109" s="168"/>
      <c r="K109" s="311"/>
      <c r="L109" s="168"/>
      <c r="M109" s="311"/>
      <c r="N109" s="168"/>
      <c r="O109" s="311"/>
      <c r="P109" s="168"/>
      <c r="Q109" s="311"/>
      <c r="R109" s="168"/>
      <c r="S109" s="311"/>
      <c r="T109" s="168"/>
      <c r="U109" s="311"/>
      <c r="V109" s="383"/>
      <c r="W109" s="311"/>
      <c r="X109" s="168"/>
    </row>
    <row r="110" spans="1:24" ht="28.5" x14ac:dyDescent="0.25">
      <c r="A110" s="53" t="s">
        <v>651</v>
      </c>
      <c r="B110" s="155" t="s">
        <v>699</v>
      </c>
      <c r="C110" s="310"/>
      <c r="D110" s="165"/>
      <c r="E110" s="310"/>
      <c r="F110" s="165"/>
      <c r="G110" s="310"/>
      <c r="H110" s="165"/>
      <c r="I110" s="310"/>
      <c r="J110" s="165"/>
      <c r="K110" s="310"/>
      <c r="L110" s="165"/>
      <c r="M110" s="310"/>
      <c r="N110" s="165"/>
      <c r="O110" s="310"/>
      <c r="P110" s="165"/>
      <c r="Q110" s="310"/>
      <c r="R110" s="165"/>
      <c r="S110" s="310"/>
      <c r="T110" s="165"/>
      <c r="U110" s="310"/>
      <c r="V110" s="380"/>
      <c r="W110" s="310"/>
      <c r="X110" s="165"/>
    </row>
    <row r="111" spans="1:24" ht="30" x14ac:dyDescent="0.25">
      <c r="A111" s="32" t="s">
        <v>651</v>
      </c>
      <c r="B111" s="135" t="s">
        <v>700</v>
      </c>
      <c r="C111" s="150"/>
      <c r="D111" s="160"/>
      <c r="E111" s="150"/>
      <c r="F111" s="160"/>
      <c r="G111" s="150"/>
      <c r="H111" s="160"/>
      <c r="I111" s="150"/>
      <c r="J111" s="160"/>
      <c r="K111" s="150"/>
      <c r="L111" s="160"/>
      <c r="M111" s="150"/>
      <c r="N111" s="160"/>
      <c r="O111" s="150"/>
      <c r="P111" s="160"/>
      <c r="Q111" s="150"/>
      <c r="R111" s="160"/>
      <c r="S111" s="150"/>
      <c r="T111" s="160"/>
      <c r="U111" s="150"/>
      <c r="V111" s="193"/>
      <c r="W111" s="150"/>
      <c r="X111" s="160"/>
    </row>
    <row r="112" spans="1:24" x14ac:dyDescent="0.25">
      <c r="A112" s="47" t="s">
        <v>651</v>
      </c>
      <c r="B112" s="149" t="s">
        <v>701</v>
      </c>
      <c r="C112" s="233"/>
      <c r="D112" s="162"/>
      <c r="E112" s="233"/>
      <c r="F112" s="162"/>
      <c r="G112" s="233"/>
      <c r="H112" s="162"/>
      <c r="I112" s="233"/>
      <c r="J112" s="162"/>
      <c r="K112" s="233"/>
      <c r="L112" s="162"/>
      <c r="M112" s="233"/>
      <c r="N112" s="162"/>
      <c r="O112" s="233"/>
      <c r="P112" s="162"/>
      <c r="Q112" s="233"/>
      <c r="R112" s="162"/>
      <c r="S112" s="233"/>
      <c r="T112" s="162"/>
      <c r="U112" s="233"/>
      <c r="V112" s="194"/>
      <c r="W112" s="233"/>
      <c r="X112" s="162"/>
    </row>
    <row r="113" spans="1:24" ht="30" x14ac:dyDescent="0.25">
      <c r="A113" s="32" t="s">
        <v>651</v>
      </c>
      <c r="B113" s="135" t="s">
        <v>620</v>
      </c>
      <c r="C113" s="150"/>
      <c r="D113" s="160"/>
      <c r="E113" s="150"/>
      <c r="F113" s="160"/>
      <c r="G113" s="150"/>
      <c r="H113" s="160"/>
      <c r="I113" s="150"/>
      <c r="J113" s="160"/>
      <c r="K113" s="150"/>
      <c r="L113" s="160"/>
      <c r="M113" s="150"/>
      <c r="N113" s="160"/>
      <c r="O113" s="150"/>
      <c r="P113" s="160"/>
      <c r="Q113" s="150"/>
      <c r="R113" s="160"/>
      <c r="S113" s="150"/>
      <c r="T113" s="160"/>
      <c r="U113" s="150"/>
      <c r="V113" s="193"/>
      <c r="W113" s="150"/>
      <c r="X113" s="160"/>
    </row>
    <row r="114" spans="1:24" x14ac:dyDescent="0.25">
      <c r="A114" s="47" t="s">
        <v>651</v>
      </c>
      <c r="B114" s="149" t="s">
        <v>702</v>
      </c>
      <c r="C114" s="233"/>
      <c r="D114" s="162"/>
      <c r="E114" s="233"/>
      <c r="F114" s="162"/>
      <c r="G114" s="233"/>
      <c r="H114" s="162"/>
      <c r="I114" s="233"/>
      <c r="J114" s="162"/>
      <c r="K114" s="233"/>
      <c r="L114" s="162"/>
      <c r="M114" s="233"/>
      <c r="N114" s="162"/>
      <c r="O114" s="233"/>
      <c r="P114" s="162"/>
      <c r="Q114" s="233"/>
      <c r="R114" s="162"/>
      <c r="S114" s="233"/>
      <c r="T114" s="162"/>
      <c r="U114" s="233"/>
      <c r="V114" s="194"/>
      <c r="W114" s="233"/>
      <c r="X114" s="162"/>
    </row>
    <row r="115" spans="1:24" x14ac:dyDescent="0.25">
      <c r="A115" s="32" t="s">
        <v>703</v>
      </c>
      <c r="B115" s="135" t="s">
        <v>603</v>
      </c>
      <c r="C115" s="150"/>
      <c r="D115" s="160"/>
      <c r="E115" s="150"/>
      <c r="F115" s="160"/>
      <c r="G115" s="150"/>
      <c r="H115" s="160"/>
      <c r="I115" s="150"/>
      <c r="J115" s="160"/>
      <c r="K115" s="150"/>
      <c r="L115" s="160"/>
      <c r="M115" s="150"/>
      <c r="N115" s="160"/>
      <c r="O115" s="150"/>
      <c r="P115" s="160"/>
      <c r="Q115" s="150"/>
      <c r="R115" s="160"/>
      <c r="S115" s="150"/>
      <c r="T115" s="160"/>
      <c r="U115" s="150"/>
      <c r="V115" s="193"/>
      <c r="W115" s="150"/>
      <c r="X115" s="160"/>
    </row>
    <row r="116" spans="1:24" ht="30" x14ac:dyDescent="0.25">
      <c r="A116" s="32" t="s">
        <v>703</v>
      </c>
      <c r="B116" s="135" t="s">
        <v>704</v>
      </c>
      <c r="C116" s="150"/>
      <c r="D116" s="160"/>
      <c r="E116" s="150"/>
      <c r="F116" s="160"/>
      <c r="G116" s="150"/>
      <c r="H116" s="160"/>
      <c r="I116" s="150"/>
      <c r="J116" s="160"/>
      <c r="K116" s="150"/>
      <c r="L116" s="160"/>
      <c r="M116" s="150"/>
      <c r="N116" s="160"/>
      <c r="O116" s="150"/>
      <c r="P116" s="160"/>
      <c r="Q116" s="150"/>
      <c r="R116" s="160"/>
      <c r="S116" s="150"/>
      <c r="T116" s="160"/>
      <c r="U116" s="150"/>
      <c r="V116" s="193"/>
      <c r="W116" s="150"/>
      <c r="X116" s="160"/>
    </row>
    <row r="117" spans="1:24" x14ac:dyDescent="0.25">
      <c r="A117" s="47" t="s">
        <v>703</v>
      </c>
      <c r="B117" s="149" t="s">
        <v>705</v>
      </c>
      <c r="C117" s="233"/>
      <c r="D117" s="162"/>
      <c r="E117" s="233"/>
      <c r="F117" s="162"/>
      <c r="G117" s="233"/>
      <c r="H117" s="162"/>
      <c r="I117" s="233"/>
      <c r="J117" s="162"/>
      <c r="K117" s="233"/>
      <c r="L117" s="162"/>
      <c r="M117" s="233"/>
      <c r="N117" s="162"/>
      <c r="O117" s="233"/>
      <c r="P117" s="162"/>
      <c r="Q117" s="233"/>
      <c r="R117" s="162"/>
      <c r="S117" s="233"/>
      <c r="T117" s="162"/>
      <c r="U117" s="233"/>
      <c r="V117" s="194"/>
      <c r="W117" s="233"/>
      <c r="X117" s="162"/>
    </row>
    <row r="118" spans="1:24" ht="28.5" x14ac:dyDescent="0.25">
      <c r="A118" s="47" t="s">
        <v>703</v>
      </c>
      <c r="B118" s="149" t="s">
        <v>706</v>
      </c>
      <c r="C118" s="233"/>
      <c r="D118" s="162"/>
      <c r="E118" s="233"/>
      <c r="F118" s="162"/>
      <c r="G118" s="233"/>
      <c r="H118" s="162"/>
      <c r="I118" s="233"/>
      <c r="J118" s="162"/>
      <c r="K118" s="233"/>
      <c r="L118" s="162"/>
      <c r="M118" s="233"/>
      <c r="N118" s="162"/>
      <c r="O118" s="233"/>
      <c r="P118" s="162"/>
      <c r="Q118" s="233"/>
      <c r="R118" s="162"/>
      <c r="S118" s="233"/>
      <c r="T118" s="162"/>
      <c r="U118" s="233"/>
      <c r="V118" s="194"/>
      <c r="W118" s="233"/>
      <c r="X118" s="162"/>
    </row>
    <row r="119" spans="1:24" x14ac:dyDescent="0.25">
      <c r="A119" s="32" t="s">
        <v>703</v>
      </c>
      <c r="B119" s="135" t="s">
        <v>610</v>
      </c>
      <c r="C119" s="150"/>
      <c r="D119" s="160"/>
      <c r="E119" s="150"/>
      <c r="F119" s="160"/>
      <c r="G119" s="150"/>
      <c r="H119" s="160"/>
      <c r="I119" s="150"/>
      <c r="J119" s="160"/>
      <c r="K119" s="150"/>
      <c r="L119" s="160"/>
      <c r="M119" s="150"/>
      <c r="N119" s="160"/>
      <c r="O119" s="150"/>
      <c r="P119" s="160"/>
      <c r="Q119" s="150"/>
      <c r="R119" s="160"/>
      <c r="S119" s="150"/>
      <c r="T119" s="160"/>
      <c r="U119" s="150"/>
      <c r="V119" s="193"/>
      <c r="W119" s="150"/>
      <c r="X119" s="160"/>
    </row>
    <row r="120" spans="1:24" x14ac:dyDescent="0.25">
      <c r="A120" s="32" t="s">
        <v>703</v>
      </c>
      <c r="B120" s="135" t="s">
        <v>611</v>
      </c>
      <c r="C120" s="150"/>
      <c r="D120" s="160"/>
      <c r="E120" s="150"/>
      <c r="F120" s="160"/>
      <c r="G120" s="150"/>
      <c r="H120" s="160"/>
      <c r="I120" s="150"/>
      <c r="J120" s="160"/>
      <c r="K120" s="150"/>
      <c r="L120" s="160"/>
      <c r="M120" s="150"/>
      <c r="N120" s="160"/>
      <c r="O120" s="150"/>
      <c r="P120" s="160"/>
      <c r="Q120" s="150"/>
      <c r="R120" s="160"/>
      <c r="S120" s="150"/>
      <c r="T120" s="160"/>
      <c r="U120" s="150"/>
      <c r="V120" s="193"/>
      <c r="W120" s="150"/>
      <c r="X120" s="160"/>
    </row>
    <row r="121" spans="1:24" x14ac:dyDescent="0.25">
      <c r="A121" s="32" t="s">
        <v>703</v>
      </c>
      <c r="B121" s="135" t="s">
        <v>707</v>
      </c>
      <c r="C121" s="150"/>
      <c r="D121" s="160"/>
      <c r="E121" s="150"/>
      <c r="F121" s="160"/>
      <c r="G121" s="150"/>
      <c r="H121" s="160"/>
      <c r="I121" s="150"/>
      <c r="J121" s="160"/>
      <c r="K121" s="150"/>
      <c r="L121" s="160"/>
      <c r="M121" s="150"/>
      <c r="N121" s="160"/>
      <c r="O121" s="150"/>
      <c r="P121" s="160"/>
      <c r="Q121" s="150"/>
      <c r="R121" s="160"/>
      <c r="S121" s="150"/>
      <c r="T121" s="160"/>
      <c r="U121" s="150"/>
      <c r="V121" s="193"/>
      <c r="W121" s="150"/>
      <c r="X121" s="160"/>
    </row>
    <row r="122" spans="1:24" x14ac:dyDescent="0.25">
      <c r="A122" s="32" t="s">
        <v>703</v>
      </c>
      <c r="B122" s="135" t="s">
        <v>620</v>
      </c>
      <c r="C122" s="150"/>
      <c r="D122" s="160"/>
      <c r="E122" s="150"/>
      <c r="F122" s="160"/>
      <c r="G122" s="150"/>
      <c r="H122" s="160"/>
      <c r="I122" s="150"/>
      <c r="J122" s="160"/>
      <c r="K122" s="150"/>
      <c r="L122" s="160"/>
      <c r="M122" s="150"/>
      <c r="N122" s="160"/>
      <c r="O122" s="150"/>
      <c r="P122" s="160"/>
      <c r="Q122" s="150"/>
      <c r="R122" s="160"/>
      <c r="S122" s="150"/>
      <c r="T122" s="160"/>
      <c r="U122" s="150"/>
      <c r="V122" s="193"/>
      <c r="W122" s="150"/>
      <c r="X122" s="160"/>
    </row>
    <row r="123" spans="1:24" x14ac:dyDescent="0.25">
      <c r="A123" s="47" t="s">
        <v>703</v>
      </c>
      <c r="B123" s="149" t="s">
        <v>708</v>
      </c>
      <c r="C123" s="233"/>
      <c r="D123" s="162"/>
      <c r="E123" s="233"/>
      <c r="F123" s="162"/>
      <c r="G123" s="233"/>
      <c r="H123" s="162"/>
      <c r="I123" s="233"/>
      <c r="J123" s="162"/>
      <c r="K123" s="233"/>
      <c r="L123" s="162"/>
      <c r="M123" s="233"/>
      <c r="N123" s="162"/>
      <c r="O123" s="233"/>
      <c r="P123" s="162"/>
      <c r="Q123" s="233"/>
      <c r="R123" s="162"/>
      <c r="S123" s="233"/>
      <c r="T123" s="162"/>
      <c r="U123" s="233"/>
      <c r="V123" s="194"/>
      <c r="W123" s="233"/>
      <c r="X123" s="162"/>
    </row>
    <row r="124" spans="1:24" x14ac:dyDescent="0.25">
      <c r="A124" s="32" t="s">
        <v>709</v>
      </c>
      <c r="B124" s="135" t="s">
        <v>603</v>
      </c>
      <c r="C124" s="150"/>
      <c r="D124" s="160"/>
      <c r="E124" s="150"/>
      <c r="F124" s="160"/>
      <c r="G124" s="150"/>
      <c r="H124" s="160"/>
      <c r="I124" s="150"/>
      <c r="J124" s="160"/>
      <c r="K124" s="150"/>
      <c r="L124" s="160"/>
      <c r="M124" s="150"/>
      <c r="N124" s="160"/>
      <c r="O124" s="150"/>
      <c r="P124" s="160"/>
      <c r="Q124" s="150"/>
      <c r="R124" s="160"/>
      <c r="S124" s="150"/>
      <c r="T124" s="160"/>
      <c r="U124" s="150"/>
      <c r="V124" s="193"/>
      <c r="W124" s="150"/>
      <c r="X124" s="160"/>
    </row>
    <row r="125" spans="1:24" ht="30" x14ac:dyDescent="0.25">
      <c r="A125" s="32" t="s">
        <v>709</v>
      </c>
      <c r="B125" s="135" t="s">
        <v>710</v>
      </c>
      <c r="C125" s="150"/>
      <c r="D125" s="160"/>
      <c r="E125" s="150"/>
      <c r="F125" s="160"/>
      <c r="G125" s="150"/>
      <c r="H125" s="160"/>
      <c r="I125" s="150"/>
      <c r="J125" s="160"/>
      <c r="K125" s="150"/>
      <c r="L125" s="160"/>
      <c r="M125" s="150"/>
      <c r="N125" s="160"/>
      <c r="O125" s="150"/>
      <c r="P125" s="160"/>
      <c r="Q125" s="150"/>
      <c r="R125" s="160"/>
      <c r="S125" s="150"/>
      <c r="T125" s="160"/>
      <c r="U125" s="150"/>
      <c r="V125" s="193"/>
      <c r="W125" s="150"/>
      <c r="X125" s="160"/>
    </row>
    <row r="126" spans="1:24" ht="42.75" x14ac:dyDescent="0.25">
      <c r="A126" s="47" t="s">
        <v>709</v>
      </c>
      <c r="B126" s="149" t="s">
        <v>711</v>
      </c>
      <c r="C126" s="233"/>
      <c r="D126" s="162"/>
      <c r="E126" s="233"/>
      <c r="F126" s="162"/>
      <c r="G126" s="233"/>
      <c r="H126" s="162"/>
      <c r="I126" s="233"/>
      <c r="J126" s="162"/>
      <c r="K126" s="233"/>
      <c r="L126" s="162"/>
      <c r="M126" s="233"/>
      <c r="N126" s="162"/>
      <c r="O126" s="233"/>
      <c r="P126" s="162"/>
      <c r="Q126" s="233"/>
      <c r="R126" s="162"/>
      <c r="S126" s="233"/>
      <c r="T126" s="162"/>
      <c r="U126" s="233"/>
      <c r="V126" s="194"/>
      <c r="W126" s="233"/>
      <c r="X126" s="162"/>
    </row>
    <row r="127" spans="1:24" ht="28.5" x14ac:dyDescent="0.25">
      <c r="A127" s="47" t="s">
        <v>709</v>
      </c>
      <c r="B127" s="149" t="s">
        <v>712</v>
      </c>
      <c r="C127" s="233"/>
      <c r="D127" s="162"/>
      <c r="E127" s="233"/>
      <c r="F127" s="162"/>
      <c r="G127" s="233"/>
      <c r="H127" s="162"/>
      <c r="I127" s="233"/>
      <c r="J127" s="162"/>
      <c r="K127" s="233"/>
      <c r="L127" s="162"/>
      <c r="M127" s="233"/>
      <c r="N127" s="162"/>
      <c r="O127" s="233"/>
      <c r="P127" s="162"/>
      <c r="Q127" s="233"/>
      <c r="R127" s="162"/>
      <c r="S127" s="233"/>
      <c r="T127" s="162"/>
      <c r="U127" s="233"/>
      <c r="V127" s="194"/>
      <c r="W127" s="233"/>
      <c r="X127" s="162"/>
    </row>
    <row r="128" spans="1:24" x14ac:dyDescent="0.25">
      <c r="A128" s="47" t="s">
        <v>709</v>
      </c>
      <c r="B128" s="149" t="s">
        <v>713</v>
      </c>
      <c r="C128" s="233"/>
      <c r="D128" s="162"/>
      <c r="E128" s="233"/>
      <c r="F128" s="162"/>
      <c r="G128" s="233"/>
      <c r="H128" s="162"/>
      <c r="I128" s="233"/>
      <c r="J128" s="162"/>
      <c r="K128" s="233"/>
      <c r="L128" s="162"/>
      <c r="M128" s="233"/>
      <c r="N128" s="162"/>
      <c r="O128" s="233"/>
      <c r="P128" s="162"/>
      <c r="Q128" s="233"/>
      <c r="R128" s="162"/>
      <c r="S128" s="233"/>
      <c r="T128" s="162"/>
      <c r="U128" s="233"/>
      <c r="V128" s="194"/>
      <c r="W128" s="233"/>
      <c r="X128" s="162"/>
    </row>
    <row r="129" spans="1:24" x14ac:dyDescent="0.25">
      <c r="A129" s="47" t="s">
        <v>709</v>
      </c>
      <c r="B129" s="149" t="s">
        <v>714</v>
      </c>
      <c r="C129" s="233"/>
      <c r="D129" s="162"/>
      <c r="E129" s="233"/>
      <c r="F129" s="162"/>
      <c r="G129" s="233"/>
      <c r="H129" s="162"/>
      <c r="I129" s="233"/>
      <c r="J129" s="162"/>
      <c r="K129" s="233"/>
      <c r="L129" s="162"/>
      <c r="M129" s="233"/>
      <c r="N129" s="162"/>
      <c r="O129" s="233"/>
      <c r="P129" s="162"/>
      <c r="Q129" s="233"/>
      <c r="R129" s="162"/>
      <c r="S129" s="233"/>
      <c r="T129" s="162"/>
      <c r="U129" s="233"/>
      <c r="V129" s="194"/>
      <c r="W129" s="233"/>
      <c r="X129" s="162"/>
    </row>
    <row r="130" spans="1:24" x14ac:dyDescent="0.25">
      <c r="A130" s="47" t="s">
        <v>709</v>
      </c>
      <c r="B130" s="149" t="s">
        <v>715</v>
      </c>
      <c r="C130" s="233"/>
      <c r="D130" s="162"/>
      <c r="E130" s="233"/>
      <c r="F130" s="162"/>
      <c r="G130" s="233"/>
      <c r="H130" s="162"/>
      <c r="I130" s="233"/>
      <c r="J130" s="162"/>
      <c r="K130" s="233"/>
      <c r="L130" s="162"/>
      <c r="M130" s="233"/>
      <c r="N130" s="162"/>
      <c r="O130" s="233"/>
      <c r="P130" s="162"/>
      <c r="Q130" s="233"/>
      <c r="R130" s="162"/>
      <c r="S130" s="233"/>
      <c r="T130" s="162"/>
      <c r="U130" s="233"/>
      <c r="V130" s="194"/>
      <c r="W130" s="233"/>
      <c r="X130" s="162"/>
    </row>
    <row r="131" spans="1:24" x14ac:dyDescent="0.25">
      <c r="A131" s="47" t="s">
        <v>709</v>
      </c>
      <c r="B131" s="149" t="s">
        <v>716</v>
      </c>
      <c r="C131" s="233"/>
      <c r="D131" s="162"/>
      <c r="E131" s="233"/>
      <c r="F131" s="162"/>
      <c r="G131" s="233"/>
      <c r="H131" s="162"/>
      <c r="I131" s="233"/>
      <c r="J131" s="162"/>
      <c r="K131" s="233"/>
      <c r="L131" s="162"/>
      <c r="M131" s="233"/>
      <c r="N131" s="162"/>
      <c r="O131" s="233"/>
      <c r="P131" s="162"/>
      <c r="Q131" s="233"/>
      <c r="R131" s="162"/>
      <c r="S131" s="233"/>
      <c r="T131" s="162"/>
      <c r="U131" s="233"/>
      <c r="V131" s="194"/>
      <c r="W131" s="233"/>
      <c r="X131" s="162"/>
    </row>
    <row r="132" spans="1:24" x14ac:dyDescent="0.25">
      <c r="A132" s="47" t="s">
        <v>709</v>
      </c>
      <c r="B132" s="149" t="s">
        <v>717</v>
      </c>
      <c r="C132" s="233"/>
      <c r="D132" s="162"/>
      <c r="E132" s="233"/>
      <c r="F132" s="162"/>
      <c r="G132" s="233"/>
      <c r="H132" s="162"/>
      <c r="I132" s="233"/>
      <c r="J132" s="162"/>
      <c r="K132" s="233"/>
      <c r="L132" s="162"/>
      <c r="M132" s="233"/>
      <c r="N132" s="162"/>
      <c r="O132" s="233"/>
      <c r="P132" s="162"/>
      <c r="Q132" s="233"/>
      <c r="R132" s="162"/>
      <c r="S132" s="233"/>
      <c r="T132" s="162"/>
      <c r="U132" s="233"/>
      <c r="V132" s="194"/>
      <c r="W132" s="233"/>
      <c r="X132" s="162"/>
    </row>
    <row r="133" spans="1:24" ht="57" x14ac:dyDescent="0.25">
      <c r="A133" s="47" t="s">
        <v>709</v>
      </c>
      <c r="B133" s="149" t="s">
        <v>718</v>
      </c>
      <c r="C133" s="233"/>
      <c r="D133" s="162"/>
      <c r="E133" s="233"/>
      <c r="F133" s="162"/>
      <c r="G133" s="233"/>
      <c r="H133" s="162"/>
      <c r="I133" s="233"/>
      <c r="J133" s="162"/>
      <c r="K133" s="233"/>
      <c r="L133" s="162"/>
      <c r="M133" s="233"/>
      <c r="N133" s="162"/>
      <c r="O133" s="233"/>
      <c r="P133" s="162"/>
      <c r="Q133" s="233"/>
      <c r="R133" s="162"/>
      <c r="S133" s="233"/>
      <c r="T133" s="162"/>
      <c r="U133" s="233"/>
      <c r="V133" s="194"/>
      <c r="W133" s="233"/>
      <c r="X133" s="162"/>
    </row>
    <row r="134" spans="1:24" ht="28.5" x14ac:dyDescent="0.25">
      <c r="A134" s="47" t="s">
        <v>709</v>
      </c>
      <c r="B134" s="149" t="s">
        <v>719</v>
      </c>
      <c r="C134" s="233"/>
      <c r="D134" s="162"/>
      <c r="E134" s="233"/>
      <c r="F134" s="162"/>
      <c r="G134" s="233"/>
      <c r="H134" s="162"/>
      <c r="I134" s="233"/>
      <c r="J134" s="162"/>
      <c r="K134" s="233"/>
      <c r="L134" s="162"/>
      <c r="M134" s="233"/>
      <c r="N134" s="162"/>
      <c r="O134" s="233"/>
      <c r="P134" s="162"/>
      <c r="Q134" s="233"/>
      <c r="R134" s="162"/>
      <c r="S134" s="233"/>
      <c r="T134" s="162"/>
      <c r="U134" s="233"/>
      <c r="V134" s="194"/>
      <c r="W134" s="233"/>
      <c r="X134" s="162"/>
    </row>
    <row r="135" spans="1:24" ht="42.75" x14ac:dyDescent="0.25">
      <c r="A135" s="47" t="s">
        <v>709</v>
      </c>
      <c r="B135" s="149" t="s">
        <v>720</v>
      </c>
      <c r="C135" s="233"/>
      <c r="D135" s="162"/>
      <c r="E135" s="233"/>
      <c r="F135" s="162"/>
      <c r="G135" s="233"/>
      <c r="H135" s="162"/>
      <c r="I135" s="233"/>
      <c r="J135" s="162"/>
      <c r="K135" s="233"/>
      <c r="L135" s="162"/>
      <c r="M135" s="233"/>
      <c r="N135" s="162"/>
      <c r="O135" s="233"/>
      <c r="P135" s="162"/>
      <c r="Q135" s="233"/>
      <c r="R135" s="162"/>
      <c r="S135" s="233"/>
      <c r="T135" s="162"/>
      <c r="U135" s="233"/>
      <c r="V135" s="194"/>
      <c r="W135" s="233"/>
      <c r="X135" s="162"/>
    </row>
    <row r="136" spans="1:24" ht="42.75" x14ac:dyDescent="0.25">
      <c r="A136" s="47" t="s">
        <v>709</v>
      </c>
      <c r="B136" s="149" t="s">
        <v>721</v>
      </c>
      <c r="C136" s="233"/>
      <c r="D136" s="162"/>
      <c r="E136" s="233"/>
      <c r="F136" s="162"/>
      <c r="G136" s="233"/>
      <c r="H136" s="162"/>
      <c r="I136" s="233"/>
      <c r="J136" s="162"/>
      <c r="K136" s="233"/>
      <c r="L136" s="162"/>
      <c r="M136" s="233"/>
      <c r="N136" s="162"/>
      <c r="O136" s="233"/>
      <c r="P136" s="162"/>
      <c r="Q136" s="233"/>
      <c r="R136" s="162"/>
      <c r="S136" s="233"/>
      <c r="T136" s="162"/>
      <c r="U136" s="233"/>
      <c r="V136" s="194"/>
      <c r="W136" s="233"/>
      <c r="X136" s="162"/>
    </row>
    <row r="137" spans="1:24" x14ac:dyDescent="0.25">
      <c r="A137" s="32" t="s">
        <v>709</v>
      </c>
      <c r="B137" s="135" t="s">
        <v>610</v>
      </c>
      <c r="C137" s="150"/>
      <c r="D137" s="160"/>
      <c r="E137" s="150"/>
      <c r="F137" s="160"/>
      <c r="G137" s="150"/>
      <c r="H137" s="160"/>
      <c r="I137" s="150"/>
      <c r="J137" s="160"/>
      <c r="K137" s="150"/>
      <c r="L137" s="160"/>
      <c r="M137" s="150"/>
      <c r="N137" s="160"/>
      <c r="O137" s="150"/>
      <c r="P137" s="160"/>
      <c r="Q137" s="150"/>
      <c r="R137" s="160"/>
      <c r="S137" s="150"/>
      <c r="T137" s="160"/>
      <c r="U137" s="150"/>
      <c r="V137" s="193"/>
      <c r="W137" s="150"/>
      <c r="X137" s="160"/>
    </row>
    <row r="138" spans="1:24" x14ac:dyDescent="0.25">
      <c r="A138" s="32" t="s">
        <v>709</v>
      </c>
      <c r="B138" s="135" t="s">
        <v>722</v>
      </c>
      <c r="C138" s="150"/>
      <c r="D138" s="160"/>
      <c r="E138" s="150"/>
      <c r="F138" s="160"/>
      <c r="G138" s="150"/>
      <c r="H138" s="160"/>
      <c r="I138" s="150"/>
      <c r="J138" s="160"/>
      <c r="K138" s="150"/>
      <c r="L138" s="160"/>
      <c r="M138" s="150"/>
      <c r="N138" s="160"/>
      <c r="O138" s="150"/>
      <c r="P138" s="160"/>
      <c r="Q138" s="150"/>
      <c r="R138" s="160"/>
      <c r="S138" s="150"/>
      <c r="T138" s="160"/>
      <c r="U138" s="150"/>
      <c r="V138" s="193"/>
      <c r="W138" s="150"/>
      <c r="X138" s="160"/>
    </row>
    <row r="139" spans="1:24" x14ac:dyDescent="0.25">
      <c r="A139" s="47" t="s">
        <v>709</v>
      </c>
      <c r="B139" s="149" t="s">
        <v>723</v>
      </c>
      <c r="C139" s="233"/>
      <c r="D139" s="162"/>
      <c r="E139" s="233"/>
      <c r="F139" s="162"/>
      <c r="G139" s="233"/>
      <c r="H139" s="162"/>
      <c r="I139" s="233"/>
      <c r="J139" s="162"/>
      <c r="K139" s="233"/>
      <c r="L139" s="162"/>
      <c r="M139" s="233"/>
      <c r="N139" s="162"/>
      <c r="O139" s="233"/>
      <c r="P139" s="162"/>
      <c r="Q139" s="233"/>
      <c r="R139" s="162"/>
      <c r="S139" s="233"/>
      <c r="T139" s="162"/>
      <c r="U139" s="233"/>
      <c r="V139" s="194"/>
      <c r="W139" s="233"/>
      <c r="X139" s="162"/>
    </row>
    <row r="140" spans="1:24" x14ac:dyDescent="0.25">
      <c r="A140" s="32" t="s">
        <v>709</v>
      </c>
      <c r="B140" s="135" t="s">
        <v>698</v>
      </c>
      <c r="C140" s="150"/>
      <c r="D140" s="160"/>
      <c r="E140" s="150"/>
      <c r="F140" s="160"/>
      <c r="G140" s="150"/>
      <c r="H140" s="160"/>
      <c r="I140" s="150"/>
      <c r="J140" s="160"/>
      <c r="K140" s="150"/>
      <c r="L140" s="160"/>
      <c r="M140" s="150"/>
      <c r="N140" s="160"/>
      <c r="O140" s="150"/>
      <c r="P140" s="160"/>
      <c r="Q140" s="150"/>
      <c r="R140" s="160"/>
      <c r="S140" s="150"/>
      <c r="T140" s="160"/>
      <c r="U140" s="150"/>
      <c r="V140" s="193"/>
      <c r="W140" s="150"/>
      <c r="X140" s="160"/>
    </row>
    <row r="141" spans="1:24" ht="28.5" x14ac:dyDescent="0.25">
      <c r="A141" s="47" t="s">
        <v>709</v>
      </c>
      <c r="B141" s="153" t="s">
        <v>724</v>
      </c>
      <c r="C141" s="308"/>
      <c r="D141" s="163"/>
      <c r="E141" s="308"/>
      <c r="F141" s="163"/>
      <c r="G141" s="308"/>
      <c r="H141" s="163"/>
      <c r="I141" s="308"/>
      <c r="J141" s="163"/>
      <c r="K141" s="308"/>
      <c r="L141" s="163"/>
      <c r="M141" s="308"/>
      <c r="N141" s="163"/>
      <c r="O141" s="308"/>
      <c r="P141" s="163"/>
      <c r="Q141" s="308"/>
      <c r="R141" s="163"/>
      <c r="S141" s="308"/>
      <c r="T141" s="163"/>
      <c r="U141" s="308"/>
      <c r="V141" s="280"/>
      <c r="W141" s="308"/>
      <c r="X141" s="163"/>
    </row>
    <row r="142" spans="1:24" x14ac:dyDescent="0.25">
      <c r="A142" s="57" t="s">
        <v>709</v>
      </c>
      <c r="B142" s="154" t="s">
        <v>648</v>
      </c>
      <c r="C142" s="309"/>
      <c r="D142" s="164"/>
      <c r="E142" s="309"/>
      <c r="F142" s="164"/>
      <c r="G142" s="309"/>
      <c r="H142" s="164"/>
      <c r="I142" s="309"/>
      <c r="J142" s="164"/>
      <c r="K142" s="309"/>
      <c r="L142" s="164"/>
      <c r="M142" s="309"/>
      <c r="N142" s="164"/>
      <c r="O142" s="309"/>
      <c r="P142" s="164"/>
      <c r="Q142" s="309"/>
      <c r="R142" s="164"/>
      <c r="S142" s="309"/>
      <c r="T142" s="164"/>
      <c r="U142" s="309"/>
      <c r="V142" s="379"/>
      <c r="W142" s="309"/>
      <c r="X142" s="164"/>
    </row>
    <row r="143" spans="1:24" x14ac:dyDescent="0.25">
      <c r="A143" s="56" t="s">
        <v>709</v>
      </c>
      <c r="B143" s="158" t="s">
        <v>725</v>
      </c>
      <c r="C143" s="312"/>
      <c r="D143" s="169"/>
      <c r="E143" s="312"/>
      <c r="F143" s="169"/>
      <c r="G143" s="312"/>
      <c r="H143" s="169"/>
      <c r="I143" s="312"/>
      <c r="J143" s="169"/>
      <c r="K143" s="312"/>
      <c r="L143" s="169"/>
      <c r="M143" s="312"/>
      <c r="N143" s="169"/>
      <c r="O143" s="312"/>
      <c r="P143" s="169"/>
      <c r="Q143" s="312"/>
      <c r="R143" s="169"/>
      <c r="S143" s="312"/>
      <c r="T143" s="169"/>
      <c r="U143" s="312"/>
      <c r="V143" s="384"/>
      <c r="W143" s="312"/>
      <c r="X143" s="169"/>
    </row>
    <row r="144" spans="1:24" x14ac:dyDescent="0.25">
      <c r="A144" s="57" t="s">
        <v>709</v>
      </c>
      <c r="B144" s="154" t="s">
        <v>620</v>
      </c>
      <c r="C144" s="309"/>
      <c r="D144" s="164"/>
      <c r="E144" s="309"/>
      <c r="F144" s="164"/>
      <c r="G144" s="309"/>
      <c r="H144" s="164"/>
      <c r="I144" s="309"/>
      <c r="J144" s="164"/>
      <c r="K144" s="309"/>
      <c r="L144" s="164"/>
      <c r="M144" s="309"/>
      <c r="N144" s="164"/>
      <c r="O144" s="309"/>
      <c r="P144" s="164"/>
      <c r="Q144" s="309"/>
      <c r="R144" s="164"/>
      <c r="S144" s="309"/>
      <c r="T144" s="164"/>
      <c r="U144" s="309"/>
      <c r="V144" s="379"/>
      <c r="W144" s="309"/>
      <c r="X144" s="164"/>
    </row>
    <row r="145" spans="1:24" x14ac:dyDescent="0.25">
      <c r="A145" s="56" t="s">
        <v>709</v>
      </c>
      <c r="B145" s="158" t="s">
        <v>726</v>
      </c>
      <c r="C145" s="312"/>
      <c r="D145" s="169"/>
      <c r="E145" s="312"/>
      <c r="F145" s="169"/>
      <c r="G145" s="312"/>
      <c r="H145" s="169"/>
      <c r="I145" s="312"/>
      <c r="J145" s="169"/>
      <c r="K145" s="312"/>
      <c r="L145" s="169"/>
      <c r="M145" s="312"/>
      <c r="N145" s="169"/>
      <c r="O145" s="312"/>
      <c r="P145" s="169"/>
      <c r="Q145" s="312"/>
      <c r="R145" s="169"/>
      <c r="S145" s="312"/>
      <c r="T145" s="169"/>
      <c r="U145" s="312"/>
      <c r="V145" s="384"/>
      <c r="W145" s="312"/>
      <c r="X145" s="169"/>
    </row>
    <row r="146" spans="1:24" ht="30" x14ac:dyDescent="0.25">
      <c r="A146" s="57" t="s">
        <v>727</v>
      </c>
      <c r="B146" s="154" t="s">
        <v>603</v>
      </c>
      <c r="C146" s="309"/>
      <c r="D146" s="164"/>
      <c r="E146" s="309"/>
      <c r="F146" s="164"/>
      <c r="G146" s="309"/>
      <c r="H146" s="164"/>
      <c r="I146" s="309"/>
      <c r="J146" s="164"/>
      <c r="K146" s="309"/>
      <c r="L146" s="164"/>
      <c r="M146" s="309"/>
      <c r="N146" s="164"/>
      <c r="O146" s="309"/>
      <c r="P146" s="164"/>
      <c r="Q146" s="309"/>
      <c r="R146" s="164"/>
      <c r="S146" s="309"/>
      <c r="T146" s="164"/>
      <c r="U146" s="309"/>
      <c r="V146" s="379"/>
      <c r="W146" s="309"/>
      <c r="X146" s="164"/>
    </row>
    <row r="147" spans="1:24" ht="30" x14ac:dyDescent="0.25">
      <c r="A147" s="57" t="s">
        <v>727</v>
      </c>
      <c r="B147" s="154" t="s">
        <v>728</v>
      </c>
      <c r="C147" s="309"/>
      <c r="D147" s="164"/>
      <c r="E147" s="309"/>
      <c r="F147" s="164"/>
      <c r="G147" s="309"/>
      <c r="H147" s="164"/>
      <c r="I147" s="309"/>
      <c r="J147" s="164"/>
      <c r="K147" s="309"/>
      <c r="L147" s="164"/>
      <c r="M147" s="309"/>
      <c r="N147" s="164"/>
      <c r="O147" s="309"/>
      <c r="P147" s="164"/>
      <c r="Q147" s="309"/>
      <c r="R147" s="164"/>
      <c r="S147" s="309"/>
      <c r="T147" s="164"/>
      <c r="U147" s="309"/>
      <c r="V147" s="379"/>
      <c r="W147" s="309"/>
      <c r="X147" s="164"/>
    </row>
    <row r="148" spans="1:24" x14ac:dyDescent="0.25">
      <c r="A148" s="56" t="s">
        <v>727</v>
      </c>
      <c r="B148" s="158" t="s">
        <v>729</v>
      </c>
      <c r="C148" s="312"/>
      <c r="D148" s="169"/>
      <c r="E148" s="312"/>
      <c r="F148" s="169"/>
      <c r="G148" s="312"/>
      <c r="H148" s="169"/>
      <c r="I148" s="312"/>
      <c r="J148" s="169"/>
      <c r="K148" s="312"/>
      <c r="L148" s="169"/>
      <c r="M148" s="312"/>
      <c r="N148" s="169"/>
      <c r="O148" s="312"/>
      <c r="P148" s="169"/>
      <c r="Q148" s="312"/>
      <c r="R148" s="169"/>
      <c r="S148" s="312"/>
      <c r="T148" s="169"/>
      <c r="U148" s="312"/>
      <c r="V148" s="384"/>
      <c r="W148" s="312"/>
      <c r="X148" s="169"/>
    </row>
    <row r="149" spans="1:24" ht="30" x14ac:dyDescent="0.25">
      <c r="A149" s="57" t="s">
        <v>727</v>
      </c>
      <c r="B149" s="154" t="s">
        <v>610</v>
      </c>
      <c r="C149" s="309"/>
      <c r="D149" s="164"/>
      <c r="E149" s="309"/>
      <c r="F149" s="164"/>
      <c r="G149" s="309"/>
      <c r="H149" s="164"/>
      <c r="I149" s="309"/>
      <c r="J149" s="164"/>
      <c r="K149" s="309"/>
      <c r="L149" s="164"/>
      <c r="M149" s="309"/>
      <c r="N149" s="164"/>
      <c r="O149" s="309"/>
      <c r="P149" s="164"/>
      <c r="Q149" s="309"/>
      <c r="R149" s="164"/>
      <c r="S149" s="309"/>
      <c r="T149" s="164"/>
      <c r="U149" s="309"/>
      <c r="V149" s="379"/>
      <c r="W149" s="309"/>
      <c r="X149" s="164"/>
    </row>
    <row r="150" spans="1:24" ht="30" x14ac:dyDescent="0.25">
      <c r="A150" s="57" t="s">
        <v>727</v>
      </c>
      <c r="B150" s="154" t="s">
        <v>611</v>
      </c>
      <c r="C150" s="309"/>
      <c r="D150" s="164"/>
      <c r="E150" s="309"/>
      <c r="F150" s="164"/>
      <c r="G150" s="309"/>
      <c r="H150" s="164"/>
      <c r="I150" s="309"/>
      <c r="J150" s="164"/>
      <c r="K150" s="309"/>
      <c r="L150" s="164"/>
      <c r="M150" s="309"/>
      <c r="N150" s="164"/>
      <c r="O150" s="309"/>
      <c r="P150" s="164"/>
      <c r="Q150" s="309"/>
      <c r="R150" s="164"/>
      <c r="S150" s="309"/>
      <c r="T150" s="164"/>
      <c r="U150" s="309"/>
      <c r="V150" s="379"/>
      <c r="W150" s="309"/>
      <c r="X150" s="164"/>
    </row>
    <row r="151" spans="1:24" ht="30" x14ac:dyDescent="0.25">
      <c r="A151" s="57" t="s">
        <v>727</v>
      </c>
      <c r="B151" s="154" t="s">
        <v>707</v>
      </c>
      <c r="C151" s="309"/>
      <c r="D151" s="164"/>
      <c r="E151" s="309"/>
      <c r="F151" s="164"/>
      <c r="G151" s="309"/>
      <c r="H151" s="164"/>
      <c r="I151" s="309"/>
      <c r="J151" s="164"/>
      <c r="K151" s="309"/>
      <c r="L151" s="164"/>
      <c r="M151" s="309"/>
      <c r="N151" s="164"/>
      <c r="O151" s="309"/>
      <c r="P151" s="164"/>
      <c r="Q151" s="309"/>
      <c r="R151" s="164"/>
      <c r="S151" s="309"/>
      <c r="T151" s="164"/>
      <c r="U151" s="309"/>
      <c r="V151" s="379"/>
      <c r="W151" s="309"/>
      <c r="X151" s="164"/>
    </row>
    <row r="152" spans="1:24" ht="30" x14ac:dyDescent="0.25">
      <c r="A152" s="57" t="s">
        <v>727</v>
      </c>
      <c r="B152" s="154" t="s">
        <v>620</v>
      </c>
      <c r="C152" s="309"/>
      <c r="D152" s="164"/>
      <c r="E152" s="309"/>
      <c r="F152" s="164"/>
      <c r="G152" s="309"/>
      <c r="H152" s="164"/>
      <c r="I152" s="309"/>
      <c r="J152" s="164"/>
      <c r="K152" s="309"/>
      <c r="L152" s="164"/>
      <c r="M152" s="309"/>
      <c r="N152" s="164"/>
      <c r="O152" s="309"/>
      <c r="P152" s="164"/>
      <c r="Q152" s="309"/>
      <c r="R152" s="164"/>
      <c r="S152" s="309"/>
      <c r="T152" s="164"/>
      <c r="U152" s="309"/>
      <c r="V152" s="379"/>
      <c r="W152" s="309"/>
      <c r="X152" s="164"/>
    </row>
    <row r="153" spans="1:24" x14ac:dyDescent="0.25">
      <c r="A153" s="56" t="s">
        <v>727</v>
      </c>
      <c r="B153" s="158" t="s">
        <v>730</v>
      </c>
      <c r="C153" s="312"/>
      <c r="D153" s="169"/>
      <c r="E153" s="312"/>
      <c r="F153" s="169"/>
      <c r="G153" s="312"/>
      <c r="H153" s="169"/>
      <c r="I153" s="312"/>
      <c r="J153" s="169"/>
      <c r="K153" s="312"/>
      <c r="L153" s="169"/>
      <c r="M153" s="312"/>
      <c r="N153" s="169"/>
      <c r="O153" s="312"/>
      <c r="P153" s="169"/>
      <c r="Q153" s="312"/>
      <c r="R153" s="169"/>
      <c r="S153" s="312"/>
      <c r="T153" s="169"/>
      <c r="U153" s="312"/>
      <c r="V153" s="384"/>
      <c r="W153" s="312"/>
      <c r="X153" s="169"/>
    </row>
    <row r="154" spans="1:24" x14ac:dyDescent="0.25">
      <c r="A154" s="57" t="s">
        <v>731</v>
      </c>
      <c r="B154" s="154" t="s">
        <v>603</v>
      </c>
      <c r="C154" s="309"/>
      <c r="D154" s="164"/>
      <c r="E154" s="309"/>
      <c r="F154" s="164"/>
      <c r="G154" s="309"/>
      <c r="H154" s="164"/>
      <c r="I154" s="309"/>
      <c r="J154" s="164"/>
      <c r="K154" s="309"/>
      <c r="L154" s="164"/>
      <c r="M154" s="309"/>
      <c r="N154" s="164"/>
      <c r="O154" s="309"/>
      <c r="P154" s="164"/>
      <c r="Q154" s="309"/>
      <c r="R154" s="164"/>
      <c r="S154" s="309"/>
      <c r="T154" s="164"/>
      <c r="U154" s="309"/>
      <c r="V154" s="379"/>
      <c r="W154" s="309"/>
      <c r="X154" s="164"/>
    </row>
    <row r="155" spans="1:24" ht="30" x14ac:dyDescent="0.25">
      <c r="A155" s="57" t="s">
        <v>731</v>
      </c>
      <c r="B155" s="154" t="s">
        <v>732</v>
      </c>
      <c r="C155" s="309"/>
      <c r="D155" s="164"/>
      <c r="E155" s="309"/>
      <c r="F155" s="164"/>
      <c r="G155" s="309"/>
      <c r="H155" s="164"/>
      <c r="I155" s="309"/>
      <c r="J155" s="164"/>
      <c r="K155" s="309"/>
      <c r="L155" s="164"/>
      <c r="M155" s="309"/>
      <c r="N155" s="164"/>
      <c r="O155" s="309"/>
      <c r="P155" s="164"/>
      <c r="Q155" s="309"/>
      <c r="R155" s="164"/>
      <c r="S155" s="309"/>
      <c r="T155" s="164"/>
      <c r="U155" s="309"/>
      <c r="V155" s="379"/>
      <c r="W155" s="309"/>
      <c r="X155" s="164"/>
    </row>
    <row r="156" spans="1:24" x14ac:dyDescent="0.25">
      <c r="A156" s="56" t="s">
        <v>731</v>
      </c>
      <c r="B156" s="158" t="s">
        <v>733</v>
      </c>
      <c r="C156" s="312"/>
      <c r="D156" s="169"/>
      <c r="E156" s="312"/>
      <c r="F156" s="169"/>
      <c r="G156" s="312"/>
      <c r="H156" s="169"/>
      <c r="I156" s="312"/>
      <c r="J156" s="169"/>
      <c r="K156" s="312"/>
      <c r="L156" s="169"/>
      <c r="M156" s="312"/>
      <c r="N156" s="169"/>
      <c r="O156" s="312"/>
      <c r="P156" s="169"/>
      <c r="Q156" s="312"/>
      <c r="R156" s="169"/>
      <c r="S156" s="312"/>
      <c r="T156" s="169"/>
      <c r="U156" s="312"/>
      <c r="V156" s="384"/>
      <c r="W156" s="312"/>
      <c r="X156" s="169"/>
    </row>
    <row r="157" spans="1:24" x14ac:dyDescent="0.25">
      <c r="A157" s="57" t="s">
        <v>731</v>
      </c>
      <c r="B157" s="154" t="s">
        <v>610</v>
      </c>
      <c r="C157" s="309"/>
      <c r="D157" s="164"/>
      <c r="E157" s="309"/>
      <c r="F157" s="164"/>
      <c r="G157" s="309"/>
      <c r="H157" s="164"/>
      <c r="I157" s="309"/>
      <c r="J157" s="164"/>
      <c r="K157" s="309"/>
      <c r="L157" s="164"/>
      <c r="M157" s="309"/>
      <c r="N157" s="164"/>
      <c r="O157" s="309"/>
      <c r="P157" s="164"/>
      <c r="Q157" s="309"/>
      <c r="R157" s="164"/>
      <c r="S157" s="309"/>
      <c r="T157" s="164"/>
      <c r="U157" s="309"/>
      <c r="V157" s="379"/>
      <c r="W157" s="309"/>
      <c r="X157" s="164"/>
    </row>
    <row r="158" spans="1:24" x14ac:dyDescent="0.25">
      <c r="A158" s="57" t="s">
        <v>731</v>
      </c>
      <c r="B158" s="154" t="s">
        <v>611</v>
      </c>
      <c r="C158" s="309"/>
      <c r="D158" s="164"/>
      <c r="E158" s="309"/>
      <c r="F158" s="164"/>
      <c r="G158" s="309"/>
      <c r="H158" s="164"/>
      <c r="I158" s="309"/>
      <c r="J158" s="164"/>
      <c r="K158" s="309"/>
      <c r="L158" s="164"/>
      <c r="M158" s="309"/>
      <c r="N158" s="164"/>
      <c r="O158" s="309"/>
      <c r="P158" s="164"/>
      <c r="Q158" s="309"/>
      <c r="R158" s="164"/>
      <c r="S158" s="309"/>
      <c r="T158" s="164"/>
      <c r="U158" s="309"/>
      <c r="V158" s="379"/>
      <c r="W158" s="309"/>
      <c r="X158" s="164"/>
    </row>
    <row r="159" spans="1:24" x14ac:dyDescent="0.25">
      <c r="A159" s="57" t="s">
        <v>731</v>
      </c>
      <c r="B159" s="154" t="s">
        <v>707</v>
      </c>
      <c r="C159" s="309"/>
      <c r="D159" s="164"/>
      <c r="E159" s="309"/>
      <c r="F159" s="164"/>
      <c r="G159" s="309"/>
      <c r="H159" s="164"/>
      <c r="I159" s="309"/>
      <c r="J159" s="164"/>
      <c r="K159" s="309"/>
      <c r="L159" s="164"/>
      <c r="M159" s="309"/>
      <c r="N159" s="164"/>
      <c r="O159" s="309"/>
      <c r="P159" s="164"/>
      <c r="Q159" s="309"/>
      <c r="R159" s="164"/>
      <c r="S159" s="309"/>
      <c r="T159" s="164"/>
      <c r="U159" s="309"/>
      <c r="V159" s="379"/>
      <c r="W159" s="309"/>
      <c r="X159" s="164"/>
    </row>
    <row r="160" spans="1:24" x14ac:dyDescent="0.25">
      <c r="A160" s="57" t="s">
        <v>731</v>
      </c>
      <c r="B160" s="154" t="s">
        <v>620</v>
      </c>
      <c r="C160" s="309"/>
      <c r="D160" s="164"/>
      <c r="E160" s="309"/>
      <c r="F160" s="164"/>
      <c r="G160" s="309"/>
      <c r="H160" s="164"/>
      <c r="I160" s="309"/>
      <c r="J160" s="164"/>
      <c r="K160" s="309"/>
      <c r="L160" s="164"/>
      <c r="M160" s="309"/>
      <c r="N160" s="164"/>
      <c r="O160" s="309"/>
      <c r="P160" s="164"/>
      <c r="Q160" s="309"/>
      <c r="R160" s="164"/>
      <c r="S160" s="309"/>
      <c r="T160" s="164"/>
      <c r="U160" s="309"/>
      <c r="V160" s="379"/>
      <c r="W160" s="309"/>
      <c r="X160" s="164"/>
    </row>
    <row r="161" spans="1:258" x14ac:dyDescent="0.25">
      <c r="A161" s="56" t="s">
        <v>731</v>
      </c>
      <c r="B161" s="158" t="s">
        <v>734</v>
      </c>
      <c r="C161" s="313"/>
      <c r="D161" s="170"/>
      <c r="E161" s="313"/>
      <c r="F161" s="170"/>
      <c r="G161" s="313"/>
      <c r="H161" s="170"/>
      <c r="I161" s="313"/>
      <c r="J161" s="170"/>
      <c r="K161" s="313"/>
      <c r="L161" s="170"/>
      <c r="M161" s="313"/>
      <c r="N161" s="170"/>
      <c r="O161" s="313"/>
      <c r="P161" s="170"/>
      <c r="Q161" s="313"/>
      <c r="R161" s="170"/>
      <c r="S161" s="313"/>
      <c r="T161" s="170"/>
      <c r="U161" s="313"/>
      <c r="V161" s="385"/>
      <c r="W161" s="313"/>
      <c r="X161" s="170"/>
    </row>
    <row r="162" spans="1:258" ht="15.75" customHeight="1" x14ac:dyDescent="0.25">
      <c r="A162" s="28"/>
      <c r="B162" s="26"/>
      <c r="C162" s="287"/>
      <c r="D162" s="28"/>
      <c r="E162" s="28"/>
    </row>
    <row r="163" spans="1:258" ht="15.75" customHeight="1" x14ac:dyDescent="0.25">
      <c r="A163" s="344"/>
      <c r="B163" s="124"/>
      <c r="C163" s="567" t="s">
        <v>2421</v>
      </c>
      <c r="D163" s="568"/>
      <c r="E163" s="567" t="s">
        <v>2422</v>
      </c>
      <c r="F163" s="568"/>
      <c r="G163" s="567" t="s">
        <v>2423</v>
      </c>
      <c r="H163" s="568"/>
      <c r="I163" s="569" t="s">
        <v>2424</v>
      </c>
      <c r="J163" s="570"/>
      <c r="K163" s="569" t="s">
        <v>2425</v>
      </c>
      <c r="L163" s="570"/>
      <c r="M163" s="569" t="s">
        <v>2426</v>
      </c>
      <c r="N163" s="570"/>
      <c r="O163" s="554" t="s">
        <v>2427</v>
      </c>
      <c r="P163" s="555"/>
      <c r="Q163" s="554" t="s">
        <v>2428</v>
      </c>
      <c r="R163" s="555"/>
      <c r="S163" s="554" t="s">
        <v>2429</v>
      </c>
      <c r="T163" s="555"/>
      <c r="U163" s="554" t="s">
        <v>2450</v>
      </c>
      <c r="V163" s="555"/>
      <c r="W163" s="554" t="s">
        <v>2430</v>
      </c>
      <c r="X163" s="555"/>
      <c r="Y163" s="343"/>
      <c r="Z163" s="343"/>
      <c r="AA163" s="343"/>
      <c r="AB163" s="343"/>
      <c r="AC163" s="343"/>
      <c r="AD163" s="343"/>
      <c r="AE163" s="343"/>
      <c r="AF163" s="343"/>
      <c r="AG163" s="343"/>
      <c r="AH163" s="343"/>
      <c r="AI163" s="343"/>
      <c r="AJ163" s="343"/>
      <c r="AK163" s="343"/>
      <c r="AL163" s="343"/>
      <c r="AM163" s="343"/>
      <c r="AN163" s="343"/>
      <c r="AO163" s="343"/>
      <c r="AP163" s="343"/>
      <c r="AQ163" s="343"/>
      <c r="AR163" s="343"/>
      <c r="AS163" s="343"/>
      <c r="AT163" s="343"/>
      <c r="AU163" s="343"/>
      <c r="AV163" s="343"/>
      <c r="AW163" s="343"/>
      <c r="AX163" s="343"/>
      <c r="AY163" s="343"/>
      <c r="AZ163" s="343"/>
      <c r="BA163" s="343"/>
      <c r="BB163" s="343"/>
      <c r="BC163" s="343"/>
      <c r="BD163" s="343"/>
      <c r="BE163" s="343"/>
      <c r="BF163" s="343"/>
      <c r="BG163" s="343"/>
      <c r="BH163" s="343"/>
      <c r="BI163" s="343"/>
      <c r="BJ163" s="343"/>
      <c r="BK163" s="343"/>
      <c r="BL163" s="343"/>
      <c r="BM163" s="343"/>
      <c r="BN163" s="343"/>
      <c r="BO163" s="343"/>
      <c r="BP163" s="343"/>
      <c r="BQ163" s="343"/>
      <c r="BR163" s="343"/>
      <c r="BS163" s="343"/>
      <c r="BT163" s="343"/>
      <c r="BU163" s="343"/>
      <c r="BV163" s="343"/>
      <c r="BW163" s="343"/>
      <c r="BX163" s="343"/>
      <c r="BY163" s="343"/>
      <c r="BZ163" s="343"/>
      <c r="CA163" s="343"/>
      <c r="CB163" s="343"/>
      <c r="CC163" s="343"/>
      <c r="CD163" s="343"/>
      <c r="CE163" s="343"/>
      <c r="CF163" s="343"/>
      <c r="CG163" s="343"/>
      <c r="CH163" s="343"/>
      <c r="CI163" s="343"/>
      <c r="CJ163" s="343"/>
      <c r="CK163" s="343"/>
      <c r="CL163" s="343"/>
      <c r="CM163" s="343"/>
      <c r="CN163" s="343"/>
      <c r="CO163" s="343"/>
      <c r="CP163" s="343"/>
      <c r="CQ163" s="343"/>
      <c r="CR163" s="343"/>
      <c r="CS163" s="343"/>
      <c r="CT163" s="343"/>
      <c r="CU163" s="343"/>
      <c r="CV163" s="343"/>
      <c r="CW163" s="343"/>
      <c r="CX163" s="343"/>
      <c r="CY163" s="343"/>
      <c r="CZ163" s="343"/>
      <c r="DA163" s="343"/>
      <c r="DB163" s="343"/>
      <c r="DC163" s="343"/>
      <c r="DD163" s="343"/>
      <c r="DE163" s="343"/>
      <c r="DF163" s="343"/>
      <c r="DG163" s="343"/>
      <c r="DH163" s="343"/>
      <c r="DI163" s="343"/>
      <c r="DJ163" s="343"/>
      <c r="DK163" s="343"/>
      <c r="DL163" s="343"/>
      <c r="DM163" s="343"/>
      <c r="DN163" s="343"/>
      <c r="DO163" s="343"/>
      <c r="DP163" s="343"/>
      <c r="DQ163" s="343"/>
      <c r="DR163" s="343"/>
      <c r="DS163" s="343"/>
      <c r="DT163" s="343"/>
      <c r="DU163" s="343"/>
      <c r="DV163" s="343"/>
      <c r="DW163" s="343"/>
      <c r="DX163" s="343"/>
      <c r="DY163" s="343"/>
      <c r="DZ163" s="343"/>
      <c r="EA163" s="343"/>
      <c r="EB163" s="343"/>
      <c r="EC163" s="343"/>
      <c r="ED163" s="343"/>
      <c r="EE163" s="343"/>
      <c r="EF163" s="343"/>
      <c r="EG163" s="343"/>
      <c r="EH163" s="343"/>
      <c r="EI163" s="343"/>
      <c r="EJ163" s="343"/>
      <c r="EK163" s="343"/>
      <c r="EL163" s="343"/>
      <c r="EM163" s="343"/>
      <c r="EN163" s="343"/>
      <c r="EO163" s="343"/>
      <c r="EP163" s="343"/>
      <c r="EQ163" s="343"/>
      <c r="ER163" s="343"/>
      <c r="ES163" s="343"/>
      <c r="ET163" s="343"/>
      <c r="EU163" s="343"/>
      <c r="EV163" s="343"/>
      <c r="EW163" s="343"/>
      <c r="EX163" s="343"/>
      <c r="EY163" s="343"/>
      <c r="EZ163" s="343"/>
      <c r="FA163" s="343"/>
      <c r="FB163" s="343"/>
      <c r="FC163" s="343"/>
      <c r="FD163" s="343"/>
      <c r="FE163" s="343"/>
      <c r="FF163" s="343"/>
      <c r="FG163" s="343"/>
      <c r="FH163" s="343"/>
      <c r="FI163" s="343"/>
      <c r="FJ163" s="343"/>
      <c r="FK163" s="343"/>
      <c r="FL163" s="343"/>
      <c r="FM163" s="343"/>
      <c r="FN163" s="343"/>
      <c r="FO163" s="343"/>
      <c r="FP163" s="343"/>
      <c r="FQ163" s="343"/>
      <c r="FR163" s="343"/>
      <c r="FS163" s="343"/>
      <c r="FT163" s="343"/>
      <c r="FU163" s="343"/>
      <c r="FV163" s="343"/>
      <c r="FW163" s="343"/>
      <c r="FX163" s="343"/>
      <c r="FY163" s="343"/>
      <c r="FZ163" s="343"/>
      <c r="GA163" s="343"/>
      <c r="GB163" s="343"/>
      <c r="GC163" s="343"/>
      <c r="GD163" s="343"/>
      <c r="GE163" s="343"/>
      <c r="GF163" s="343"/>
      <c r="GG163" s="343"/>
      <c r="GH163" s="343"/>
      <c r="GI163" s="343"/>
      <c r="GJ163" s="343"/>
      <c r="GK163" s="343"/>
      <c r="GL163" s="343"/>
      <c r="GM163" s="343"/>
      <c r="GN163" s="343"/>
      <c r="GO163" s="343"/>
      <c r="GP163" s="343"/>
      <c r="GQ163" s="343"/>
      <c r="GR163" s="343"/>
      <c r="GS163" s="343"/>
      <c r="GT163" s="343"/>
      <c r="GU163" s="343"/>
      <c r="GV163" s="343"/>
      <c r="GW163" s="343"/>
      <c r="GX163" s="343"/>
      <c r="GY163" s="343"/>
      <c r="GZ163" s="343"/>
      <c r="HA163" s="343"/>
      <c r="HB163" s="343"/>
      <c r="HC163" s="343"/>
      <c r="HD163" s="343"/>
      <c r="HE163" s="343"/>
      <c r="HF163" s="343"/>
      <c r="HG163" s="343"/>
      <c r="HH163" s="343"/>
      <c r="HI163" s="343"/>
      <c r="HJ163" s="343"/>
      <c r="HK163" s="343"/>
      <c r="HL163" s="343"/>
      <c r="HM163" s="343"/>
      <c r="HN163" s="343"/>
      <c r="HO163" s="343"/>
      <c r="HP163" s="343"/>
      <c r="HQ163" s="343"/>
      <c r="HR163" s="343"/>
      <c r="HS163" s="343"/>
      <c r="HT163" s="343"/>
      <c r="HU163" s="343"/>
      <c r="HV163" s="343"/>
      <c r="HW163" s="343"/>
      <c r="HX163" s="343"/>
      <c r="HY163" s="343"/>
      <c r="HZ163" s="343"/>
      <c r="IA163" s="343"/>
      <c r="IB163" s="343"/>
      <c r="IC163" s="343"/>
      <c r="ID163" s="343"/>
      <c r="IE163" s="343"/>
      <c r="IF163" s="343"/>
      <c r="IG163" s="343"/>
      <c r="IH163" s="343"/>
      <c r="II163" s="343"/>
      <c r="IJ163" s="343"/>
      <c r="IK163" s="343"/>
      <c r="IL163" s="343"/>
      <c r="IM163" s="343"/>
      <c r="IN163" s="343"/>
      <c r="IO163" s="343"/>
      <c r="IP163" s="343"/>
      <c r="IQ163" s="343"/>
      <c r="IR163" s="343"/>
      <c r="IS163" s="343"/>
      <c r="IT163" s="343"/>
      <c r="IU163" s="343"/>
      <c r="IV163" s="343"/>
      <c r="IW163" s="343"/>
      <c r="IX163" s="343"/>
    </row>
    <row r="164" spans="1:258" ht="15.75" customHeight="1" x14ac:dyDescent="0.25">
      <c r="A164" s="344"/>
      <c r="B164" s="125"/>
      <c r="C164" s="305" t="s">
        <v>96</v>
      </c>
      <c r="D164" s="305">
        <f>COUNTIF(C$8:C$161,"C")</f>
        <v>0</v>
      </c>
      <c r="E164" s="133" t="s">
        <v>96</v>
      </c>
      <c r="F164" s="305">
        <f>COUNTIF(E$8:E$161,"C")</f>
        <v>0</v>
      </c>
      <c r="G164" s="133" t="s">
        <v>96</v>
      </c>
      <c r="H164" s="305">
        <f>COUNTIF(G$8:G$161,"C")</f>
        <v>0</v>
      </c>
      <c r="I164" s="133" t="s">
        <v>96</v>
      </c>
      <c r="J164" s="305">
        <f>COUNTIF(I$8:I$161,"C")</f>
        <v>0</v>
      </c>
      <c r="K164" s="133" t="s">
        <v>96</v>
      </c>
      <c r="L164" s="305">
        <f>COUNTIF(K$8:K$161,"C")</f>
        <v>0</v>
      </c>
      <c r="M164" s="133" t="s">
        <v>96</v>
      </c>
      <c r="N164" s="305">
        <f>COUNTIF(M$8:M$161,"C")</f>
        <v>0</v>
      </c>
      <c r="O164" s="133" t="s">
        <v>96</v>
      </c>
      <c r="P164" s="305">
        <f>COUNTIF(O$8:O$161,"C")</f>
        <v>0</v>
      </c>
      <c r="Q164" s="133" t="s">
        <v>96</v>
      </c>
      <c r="R164" s="305">
        <f>COUNTIF(Q$8:Q$161,"C")</f>
        <v>0</v>
      </c>
      <c r="S164" s="133" t="s">
        <v>96</v>
      </c>
      <c r="T164" s="305">
        <f>COUNTIF(S$8:S$161,"C")</f>
        <v>0</v>
      </c>
      <c r="U164" s="133" t="s">
        <v>96</v>
      </c>
      <c r="V164" s="305">
        <f>COUNTIF(U$8:U$161,"C")</f>
        <v>0</v>
      </c>
      <c r="W164" s="133" t="s">
        <v>96</v>
      </c>
      <c r="X164" s="305">
        <f>COUNTIF(W$8:W$161,"C")</f>
        <v>0</v>
      </c>
      <c r="Y164" s="343"/>
      <c r="Z164" s="343"/>
      <c r="AA164" s="343"/>
      <c r="AB164" s="343"/>
      <c r="AC164" s="343"/>
      <c r="AD164" s="343"/>
      <c r="AE164" s="343"/>
      <c r="AF164" s="343"/>
      <c r="AG164" s="343"/>
      <c r="AH164" s="343"/>
      <c r="AI164" s="343"/>
      <c r="AJ164" s="343"/>
      <c r="AK164" s="343"/>
      <c r="AL164" s="343"/>
      <c r="AM164" s="343"/>
      <c r="AN164" s="343"/>
      <c r="AO164" s="343"/>
      <c r="AP164" s="343"/>
      <c r="AQ164" s="343"/>
      <c r="AR164" s="343"/>
      <c r="AS164" s="343"/>
      <c r="AT164" s="343"/>
      <c r="AU164" s="343"/>
      <c r="AV164" s="343"/>
      <c r="AW164" s="343"/>
      <c r="AX164" s="343"/>
      <c r="AY164" s="343"/>
      <c r="AZ164" s="343"/>
      <c r="BA164" s="343"/>
      <c r="BB164" s="343"/>
      <c r="BC164" s="343"/>
      <c r="BD164" s="343"/>
      <c r="BE164" s="343"/>
      <c r="BF164" s="343"/>
      <c r="BG164" s="343"/>
      <c r="BH164" s="343"/>
      <c r="BI164" s="343"/>
      <c r="BJ164" s="343"/>
      <c r="BK164" s="343"/>
      <c r="BL164" s="343"/>
      <c r="BM164" s="343"/>
      <c r="BN164" s="343"/>
      <c r="BO164" s="343"/>
      <c r="BP164" s="343"/>
      <c r="BQ164" s="343"/>
      <c r="BR164" s="343"/>
      <c r="BS164" s="343"/>
      <c r="BT164" s="343"/>
      <c r="BU164" s="343"/>
      <c r="BV164" s="343"/>
      <c r="BW164" s="343"/>
      <c r="BX164" s="343"/>
      <c r="BY164" s="343"/>
      <c r="BZ164" s="343"/>
      <c r="CA164" s="343"/>
      <c r="CB164" s="343"/>
      <c r="CC164" s="343"/>
      <c r="CD164" s="343"/>
      <c r="CE164" s="343"/>
      <c r="CF164" s="343"/>
      <c r="CG164" s="343"/>
      <c r="CH164" s="343"/>
      <c r="CI164" s="343"/>
      <c r="CJ164" s="343"/>
      <c r="CK164" s="343"/>
      <c r="CL164" s="343"/>
      <c r="CM164" s="343"/>
      <c r="CN164" s="343"/>
      <c r="CO164" s="343"/>
      <c r="CP164" s="343"/>
      <c r="CQ164" s="343"/>
      <c r="CR164" s="343"/>
      <c r="CS164" s="343"/>
      <c r="CT164" s="343"/>
      <c r="CU164" s="343"/>
      <c r="CV164" s="343"/>
      <c r="CW164" s="343"/>
      <c r="CX164" s="343"/>
      <c r="CY164" s="343"/>
      <c r="CZ164" s="343"/>
      <c r="DA164" s="343"/>
      <c r="DB164" s="343"/>
      <c r="DC164" s="343"/>
      <c r="DD164" s="343"/>
      <c r="DE164" s="343"/>
      <c r="DF164" s="343"/>
      <c r="DG164" s="343"/>
      <c r="DH164" s="343"/>
      <c r="DI164" s="343"/>
      <c r="DJ164" s="343"/>
      <c r="DK164" s="343"/>
      <c r="DL164" s="343"/>
      <c r="DM164" s="343"/>
      <c r="DN164" s="343"/>
      <c r="DO164" s="343"/>
      <c r="DP164" s="343"/>
      <c r="DQ164" s="343"/>
      <c r="DR164" s="343"/>
      <c r="DS164" s="343"/>
      <c r="DT164" s="343"/>
      <c r="DU164" s="343"/>
      <c r="DV164" s="343"/>
      <c r="DW164" s="343"/>
      <c r="DX164" s="343"/>
      <c r="DY164" s="343"/>
      <c r="DZ164" s="343"/>
      <c r="EA164" s="343"/>
      <c r="EB164" s="343"/>
      <c r="EC164" s="343"/>
      <c r="ED164" s="343"/>
      <c r="EE164" s="343"/>
      <c r="EF164" s="343"/>
      <c r="EG164" s="343"/>
      <c r="EH164" s="343"/>
      <c r="EI164" s="343"/>
      <c r="EJ164" s="343"/>
      <c r="EK164" s="343"/>
      <c r="EL164" s="343"/>
      <c r="EM164" s="343"/>
      <c r="EN164" s="343"/>
      <c r="EO164" s="343"/>
      <c r="EP164" s="343"/>
      <c r="EQ164" s="343"/>
      <c r="ER164" s="343"/>
      <c r="ES164" s="343"/>
      <c r="ET164" s="343"/>
      <c r="EU164" s="343"/>
      <c r="EV164" s="343"/>
      <c r="EW164" s="343"/>
      <c r="EX164" s="343"/>
      <c r="EY164" s="343"/>
      <c r="EZ164" s="343"/>
      <c r="FA164" s="343"/>
      <c r="FB164" s="343"/>
      <c r="FC164" s="343"/>
      <c r="FD164" s="343"/>
      <c r="FE164" s="343"/>
      <c r="FF164" s="343"/>
      <c r="FG164" s="343"/>
      <c r="FH164" s="343"/>
      <c r="FI164" s="343"/>
      <c r="FJ164" s="343"/>
      <c r="FK164" s="343"/>
      <c r="FL164" s="343"/>
      <c r="FM164" s="343"/>
      <c r="FN164" s="343"/>
      <c r="FO164" s="343"/>
      <c r="FP164" s="343"/>
      <c r="FQ164" s="343"/>
      <c r="FR164" s="343"/>
      <c r="FS164" s="343"/>
      <c r="FT164" s="343"/>
      <c r="FU164" s="343"/>
      <c r="FV164" s="343"/>
      <c r="FW164" s="343"/>
      <c r="FX164" s="343"/>
      <c r="FY164" s="343"/>
      <c r="FZ164" s="343"/>
      <c r="GA164" s="343"/>
      <c r="GB164" s="343"/>
      <c r="GC164" s="343"/>
      <c r="GD164" s="343"/>
      <c r="GE164" s="343"/>
      <c r="GF164" s="343"/>
      <c r="GG164" s="343"/>
      <c r="GH164" s="343"/>
      <c r="GI164" s="343"/>
      <c r="GJ164" s="343"/>
      <c r="GK164" s="343"/>
      <c r="GL164" s="343"/>
      <c r="GM164" s="343"/>
      <c r="GN164" s="343"/>
      <c r="GO164" s="343"/>
      <c r="GP164" s="343"/>
      <c r="GQ164" s="343"/>
      <c r="GR164" s="343"/>
      <c r="GS164" s="343"/>
      <c r="GT164" s="343"/>
      <c r="GU164" s="343"/>
      <c r="GV164" s="343"/>
      <c r="GW164" s="343"/>
      <c r="GX164" s="343"/>
      <c r="GY164" s="343"/>
      <c r="GZ164" s="343"/>
      <c r="HA164" s="343"/>
      <c r="HB164" s="343"/>
      <c r="HC164" s="343"/>
      <c r="HD164" s="343"/>
      <c r="HE164" s="343"/>
      <c r="HF164" s="343"/>
      <c r="HG164" s="343"/>
      <c r="HH164" s="343"/>
      <c r="HI164" s="343"/>
      <c r="HJ164" s="343"/>
      <c r="HK164" s="343"/>
      <c r="HL164" s="343"/>
      <c r="HM164" s="343"/>
      <c r="HN164" s="343"/>
      <c r="HO164" s="343"/>
      <c r="HP164" s="343"/>
      <c r="HQ164" s="343"/>
      <c r="HR164" s="343"/>
      <c r="HS164" s="343"/>
      <c r="HT164" s="343"/>
      <c r="HU164" s="343"/>
      <c r="HV164" s="343"/>
      <c r="HW164" s="343"/>
      <c r="HX164" s="343"/>
      <c r="HY164" s="343"/>
      <c r="HZ164" s="343"/>
      <c r="IA164" s="343"/>
      <c r="IB164" s="343"/>
      <c r="IC164" s="343"/>
      <c r="ID164" s="343"/>
      <c r="IE164" s="343"/>
      <c r="IF164" s="343"/>
      <c r="IG164" s="343"/>
      <c r="IH164" s="343"/>
      <c r="II164" s="343"/>
      <c r="IJ164" s="343"/>
      <c r="IK164" s="343"/>
      <c r="IL164" s="343"/>
      <c r="IM164" s="343"/>
      <c r="IN164" s="343"/>
      <c r="IO164" s="343"/>
      <c r="IP164" s="343"/>
      <c r="IQ164" s="343"/>
      <c r="IR164" s="343"/>
      <c r="IS164" s="343"/>
      <c r="IT164" s="343"/>
      <c r="IU164" s="343"/>
      <c r="IV164" s="343"/>
      <c r="IW164" s="343"/>
      <c r="IX164" s="343"/>
    </row>
    <row r="165" spans="1:258" ht="15.75" customHeight="1" x14ac:dyDescent="0.25">
      <c r="A165" s="344"/>
      <c r="B165" s="125"/>
      <c r="C165" s="305" t="s">
        <v>97</v>
      </c>
      <c r="D165" s="305">
        <f>COUNTIF(C$8:C$161,"NC")</f>
        <v>0</v>
      </c>
      <c r="E165" s="133" t="s">
        <v>97</v>
      </c>
      <c r="F165" s="305">
        <f>COUNTIF(E$8:E$161,"NC")</f>
        <v>0</v>
      </c>
      <c r="G165" s="133" t="s">
        <v>97</v>
      </c>
      <c r="H165" s="305">
        <f>COUNTIF(G$8:G$161,"NC")</f>
        <v>0</v>
      </c>
      <c r="I165" s="133" t="s">
        <v>97</v>
      </c>
      <c r="J165" s="305">
        <f>COUNTIF(I$8:I$161,"NC")</f>
        <v>0</v>
      </c>
      <c r="K165" s="133" t="s">
        <v>97</v>
      </c>
      <c r="L165" s="305">
        <f>COUNTIF(K$8:K$161,"NC")</f>
        <v>0</v>
      </c>
      <c r="M165" s="133" t="s">
        <v>97</v>
      </c>
      <c r="N165" s="305">
        <f>COUNTIF(M$8:M$161,"NC")</f>
        <v>0</v>
      </c>
      <c r="O165" s="133" t="s">
        <v>97</v>
      </c>
      <c r="P165" s="305">
        <f>COUNTIF(O$8:O$161,"NC")</f>
        <v>0</v>
      </c>
      <c r="Q165" s="133" t="s">
        <v>97</v>
      </c>
      <c r="R165" s="305">
        <f>COUNTIF(Q$8:Q$161,"NC")</f>
        <v>0</v>
      </c>
      <c r="S165" s="133" t="s">
        <v>97</v>
      </c>
      <c r="T165" s="305">
        <f>COUNTIF(S$8:S$161,"NC")</f>
        <v>0</v>
      </c>
      <c r="U165" s="133" t="s">
        <v>97</v>
      </c>
      <c r="V165" s="305">
        <f>COUNTIF(U$8:U$161,"NC")</f>
        <v>0</v>
      </c>
      <c r="W165" s="133" t="s">
        <v>97</v>
      </c>
      <c r="X165" s="305">
        <f>COUNTIF(W$8:W$161,"NC")</f>
        <v>0</v>
      </c>
      <c r="Y165" s="343"/>
      <c r="Z165" s="343"/>
      <c r="AA165" s="343"/>
      <c r="AB165" s="343"/>
      <c r="AC165" s="343"/>
      <c r="AD165" s="343"/>
      <c r="AE165" s="343"/>
      <c r="AF165" s="343"/>
      <c r="AG165" s="343"/>
      <c r="AH165" s="343"/>
      <c r="AI165" s="343"/>
      <c r="AJ165" s="343"/>
      <c r="AK165" s="343"/>
      <c r="AL165" s="343"/>
      <c r="AM165" s="343"/>
      <c r="AN165" s="343"/>
      <c r="AO165" s="343"/>
      <c r="AP165" s="343"/>
      <c r="AQ165" s="343"/>
      <c r="AR165" s="343"/>
      <c r="AS165" s="343"/>
      <c r="AT165" s="343"/>
      <c r="AU165" s="343"/>
      <c r="AV165" s="343"/>
      <c r="AW165" s="343"/>
      <c r="AX165" s="343"/>
      <c r="AY165" s="343"/>
      <c r="AZ165" s="343"/>
      <c r="BA165" s="343"/>
      <c r="BB165" s="343"/>
      <c r="BC165" s="343"/>
      <c r="BD165" s="343"/>
      <c r="BE165" s="343"/>
      <c r="BF165" s="343"/>
      <c r="BG165" s="343"/>
      <c r="BH165" s="343"/>
      <c r="BI165" s="343"/>
      <c r="BJ165" s="343"/>
      <c r="BK165" s="343"/>
      <c r="BL165" s="343"/>
      <c r="BM165" s="343"/>
      <c r="BN165" s="343"/>
      <c r="BO165" s="343"/>
      <c r="BP165" s="343"/>
      <c r="BQ165" s="343"/>
      <c r="BR165" s="343"/>
      <c r="BS165" s="343"/>
      <c r="BT165" s="343"/>
      <c r="BU165" s="343"/>
      <c r="BV165" s="343"/>
      <c r="BW165" s="343"/>
      <c r="BX165" s="343"/>
      <c r="BY165" s="343"/>
      <c r="BZ165" s="343"/>
      <c r="CA165" s="343"/>
      <c r="CB165" s="343"/>
      <c r="CC165" s="343"/>
      <c r="CD165" s="343"/>
      <c r="CE165" s="343"/>
      <c r="CF165" s="343"/>
      <c r="CG165" s="343"/>
      <c r="CH165" s="343"/>
      <c r="CI165" s="343"/>
      <c r="CJ165" s="343"/>
      <c r="CK165" s="343"/>
      <c r="CL165" s="343"/>
      <c r="CM165" s="343"/>
      <c r="CN165" s="343"/>
      <c r="CO165" s="343"/>
      <c r="CP165" s="343"/>
      <c r="CQ165" s="343"/>
      <c r="CR165" s="343"/>
      <c r="CS165" s="343"/>
      <c r="CT165" s="343"/>
      <c r="CU165" s="343"/>
      <c r="CV165" s="343"/>
      <c r="CW165" s="343"/>
      <c r="CX165" s="343"/>
      <c r="CY165" s="343"/>
      <c r="CZ165" s="343"/>
      <c r="DA165" s="343"/>
      <c r="DB165" s="343"/>
      <c r="DC165" s="343"/>
      <c r="DD165" s="343"/>
      <c r="DE165" s="343"/>
      <c r="DF165" s="343"/>
      <c r="DG165" s="343"/>
      <c r="DH165" s="343"/>
      <c r="DI165" s="343"/>
      <c r="DJ165" s="343"/>
      <c r="DK165" s="343"/>
      <c r="DL165" s="343"/>
      <c r="DM165" s="343"/>
      <c r="DN165" s="343"/>
      <c r="DO165" s="343"/>
      <c r="DP165" s="343"/>
      <c r="DQ165" s="343"/>
      <c r="DR165" s="343"/>
      <c r="DS165" s="343"/>
      <c r="DT165" s="343"/>
      <c r="DU165" s="343"/>
      <c r="DV165" s="343"/>
      <c r="DW165" s="343"/>
      <c r="DX165" s="343"/>
      <c r="DY165" s="343"/>
      <c r="DZ165" s="343"/>
      <c r="EA165" s="343"/>
      <c r="EB165" s="343"/>
      <c r="EC165" s="343"/>
      <c r="ED165" s="343"/>
      <c r="EE165" s="343"/>
      <c r="EF165" s="343"/>
      <c r="EG165" s="343"/>
      <c r="EH165" s="343"/>
      <c r="EI165" s="343"/>
      <c r="EJ165" s="343"/>
      <c r="EK165" s="343"/>
      <c r="EL165" s="343"/>
      <c r="EM165" s="343"/>
      <c r="EN165" s="343"/>
      <c r="EO165" s="343"/>
      <c r="EP165" s="343"/>
      <c r="EQ165" s="343"/>
      <c r="ER165" s="343"/>
      <c r="ES165" s="343"/>
      <c r="ET165" s="343"/>
      <c r="EU165" s="343"/>
      <c r="EV165" s="343"/>
      <c r="EW165" s="343"/>
      <c r="EX165" s="343"/>
      <c r="EY165" s="343"/>
      <c r="EZ165" s="343"/>
      <c r="FA165" s="343"/>
      <c r="FB165" s="343"/>
      <c r="FC165" s="343"/>
      <c r="FD165" s="343"/>
      <c r="FE165" s="343"/>
      <c r="FF165" s="343"/>
      <c r="FG165" s="343"/>
      <c r="FH165" s="343"/>
      <c r="FI165" s="343"/>
      <c r="FJ165" s="343"/>
      <c r="FK165" s="343"/>
      <c r="FL165" s="343"/>
      <c r="FM165" s="343"/>
      <c r="FN165" s="343"/>
      <c r="FO165" s="343"/>
      <c r="FP165" s="343"/>
      <c r="FQ165" s="343"/>
      <c r="FR165" s="343"/>
      <c r="FS165" s="343"/>
      <c r="FT165" s="343"/>
      <c r="FU165" s="343"/>
      <c r="FV165" s="343"/>
      <c r="FW165" s="343"/>
      <c r="FX165" s="343"/>
      <c r="FY165" s="343"/>
      <c r="FZ165" s="343"/>
      <c r="GA165" s="343"/>
      <c r="GB165" s="343"/>
      <c r="GC165" s="343"/>
      <c r="GD165" s="343"/>
      <c r="GE165" s="343"/>
      <c r="GF165" s="343"/>
      <c r="GG165" s="343"/>
      <c r="GH165" s="343"/>
      <c r="GI165" s="343"/>
      <c r="GJ165" s="343"/>
      <c r="GK165" s="343"/>
      <c r="GL165" s="343"/>
      <c r="GM165" s="343"/>
      <c r="GN165" s="343"/>
      <c r="GO165" s="343"/>
      <c r="GP165" s="343"/>
      <c r="GQ165" s="343"/>
      <c r="GR165" s="343"/>
      <c r="GS165" s="343"/>
      <c r="GT165" s="343"/>
      <c r="GU165" s="343"/>
      <c r="GV165" s="343"/>
      <c r="GW165" s="343"/>
      <c r="GX165" s="343"/>
      <c r="GY165" s="343"/>
      <c r="GZ165" s="343"/>
      <c r="HA165" s="343"/>
      <c r="HB165" s="343"/>
      <c r="HC165" s="343"/>
      <c r="HD165" s="343"/>
      <c r="HE165" s="343"/>
      <c r="HF165" s="343"/>
      <c r="HG165" s="343"/>
      <c r="HH165" s="343"/>
      <c r="HI165" s="343"/>
      <c r="HJ165" s="343"/>
      <c r="HK165" s="343"/>
      <c r="HL165" s="343"/>
      <c r="HM165" s="343"/>
      <c r="HN165" s="343"/>
      <c r="HO165" s="343"/>
      <c r="HP165" s="343"/>
      <c r="HQ165" s="343"/>
      <c r="HR165" s="343"/>
      <c r="HS165" s="343"/>
      <c r="HT165" s="343"/>
      <c r="HU165" s="343"/>
      <c r="HV165" s="343"/>
      <c r="HW165" s="343"/>
      <c r="HX165" s="343"/>
      <c r="HY165" s="343"/>
      <c r="HZ165" s="343"/>
      <c r="IA165" s="343"/>
      <c r="IB165" s="343"/>
      <c r="IC165" s="343"/>
      <c r="ID165" s="343"/>
      <c r="IE165" s="343"/>
      <c r="IF165" s="343"/>
      <c r="IG165" s="343"/>
      <c r="IH165" s="343"/>
      <c r="II165" s="343"/>
      <c r="IJ165" s="343"/>
      <c r="IK165" s="343"/>
      <c r="IL165" s="343"/>
      <c r="IM165" s="343"/>
      <c r="IN165" s="343"/>
      <c r="IO165" s="343"/>
      <c r="IP165" s="343"/>
      <c r="IQ165" s="343"/>
      <c r="IR165" s="343"/>
      <c r="IS165" s="343"/>
      <c r="IT165" s="343"/>
      <c r="IU165" s="343"/>
      <c r="IV165" s="343"/>
      <c r="IW165" s="343"/>
      <c r="IX165" s="343"/>
    </row>
    <row r="166" spans="1:258" ht="15.75" customHeight="1" x14ac:dyDescent="0.25">
      <c r="A166" s="344"/>
      <c r="B166" s="125"/>
      <c r="C166" s="305" t="s">
        <v>98</v>
      </c>
      <c r="D166" s="305">
        <f>COUNTIF(C$8:C$161,"NA")</f>
        <v>0</v>
      </c>
      <c r="E166" s="133" t="s">
        <v>98</v>
      </c>
      <c r="F166" s="305">
        <f>COUNTIF(E$8:E$161,"NA")</f>
        <v>0</v>
      </c>
      <c r="G166" s="133" t="s">
        <v>98</v>
      </c>
      <c r="H166" s="305">
        <f>COUNTIF(G$8:G$161,"NA")</f>
        <v>0</v>
      </c>
      <c r="I166" s="133" t="s">
        <v>98</v>
      </c>
      <c r="J166" s="305">
        <f>COUNTIF(I$8:I$161,"NA")</f>
        <v>0</v>
      </c>
      <c r="K166" s="133" t="s">
        <v>98</v>
      </c>
      <c r="L166" s="305">
        <f>COUNTIF(K$8:K$161,"NA")</f>
        <v>0</v>
      </c>
      <c r="M166" s="133" t="s">
        <v>98</v>
      </c>
      <c r="N166" s="305">
        <f>COUNTIF(M$8:M$161,"NA")</f>
        <v>0</v>
      </c>
      <c r="O166" s="133" t="s">
        <v>98</v>
      </c>
      <c r="P166" s="305">
        <f>COUNTIF(O$8:O$161,"NA")</f>
        <v>0</v>
      </c>
      <c r="Q166" s="133" t="s">
        <v>98</v>
      </c>
      <c r="R166" s="305">
        <f>COUNTIF(Q$8:Q$161,"NA")</f>
        <v>0</v>
      </c>
      <c r="S166" s="133" t="s">
        <v>98</v>
      </c>
      <c r="T166" s="305">
        <f>COUNTIF(S$8:S$161,"NA")</f>
        <v>0</v>
      </c>
      <c r="U166" s="133" t="s">
        <v>98</v>
      </c>
      <c r="V166" s="305">
        <f>COUNTIF(U$8:U$161,"NA")</f>
        <v>0</v>
      </c>
      <c r="W166" s="133" t="s">
        <v>98</v>
      </c>
      <c r="X166" s="305">
        <f>COUNTIF(W$8:W$161,"NA")</f>
        <v>0</v>
      </c>
      <c r="Y166" s="343"/>
      <c r="Z166" s="343"/>
      <c r="AA166" s="343"/>
      <c r="AB166" s="343"/>
      <c r="AC166" s="343"/>
      <c r="AD166" s="343"/>
      <c r="AE166" s="343"/>
      <c r="AF166" s="343"/>
      <c r="AG166" s="343"/>
      <c r="AH166" s="343"/>
      <c r="AI166" s="343"/>
      <c r="AJ166" s="343"/>
      <c r="AK166" s="343"/>
      <c r="AL166" s="343"/>
      <c r="AM166" s="343"/>
      <c r="AN166" s="343"/>
      <c r="AO166" s="343"/>
      <c r="AP166" s="343"/>
      <c r="AQ166" s="343"/>
      <c r="AR166" s="343"/>
      <c r="AS166" s="343"/>
      <c r="AT166" s="343"/>
      <c r="AU166" s="343"/>
      <c r="AV166" s="343"/>
      <c r="AW166" s="343"/>
      <c r="AX166" s="343"/>
      <c r="AY166" s="343"/>
      <c r="AZ166" s="343"/>
      <c r="BA166" s="343"/>
      <c r="BB166" s="343"/>
      <c r="BC166" s="343"/>
      <c r="BD166" s="343"/>
      <c r="BE166" s="343"/>
      <c r="BF166" s="343"/>
      <c r="BG166" s="343"/>
      <c r="BH166" s="343"/>
      <c r="BI166" s="343"/>
      <c r="BJ166" s="343"/>
      <c r="BK166" s="343"/>
      <c r="BL166" s="343"/>
      <c r="BM166" s="343"/>
      <c r="BN166" s="343"/>
      <c r="BO166" s="343"/>
      <c r="BP166" s="343"/>
      <c r="BQ166" s="343"/>
      <c r="BR166" s="343"/>
      <c r="BS166" s="343"/>
      <c r="BT166" s="343"/>
      <c r="BU166" s="343"/>
      <c r="BV166" s="343"/>
      <c r="BW166" s="343"/>
      <c r="BX166" s="343"/>
      <c r="BY166" s="343"/>
      <c r="BZ166" s="343"/>
      <c r="CA166" s="343"/>
      <c r="CB166" s="343"/>
      <c r="CC166" s="343"/>
      <c r="CD166" s="343"/>
      <c r="CE166" s="343"/>
      <c r="CF166" s="343"/>
      <c r="CG166" s="343"/>
      <c r="CH166" s="343"/>
      <c r="CI166" s="343"/>
      <c r="CJ166" s="343"/>
      <c r="CK166" s="343"/>
      <c r="CL166" s="343"/>
      <c r="CM166" s="343"/>
      <c r="CN166" s="343"/>
      <c r="CO166" s="343"/>
      <c r="CP166" s="343"/>
      <c r="CQ166" s="343"/>
      <c r="CR166" s="343"/>
      <c r="CS166" s="343"/>
      <c r="CT166" s="343"/>
      <c r="CU166" s="343"/>
      <c r="CV166" s="343"/>
      <c r="CW166" s="343"/>
      <c r="CX166" s="343"/>
      <c r="CY166" s="343"/>
      <c r="CZ166" s="343"/>
      <c r="DA166" s="343"/>
      <c r="DB166" s="343"/>
      <c r="DC166" s="343"/>
      <c r="DD166" s="343"/>
      <c r="DE166" s="343"/>
      <c r="DF166" s="343"/>
      <c r="DG166" s="343"/>
      <c r="DH166" s="343"/>
      <c r="DI166" s="343"/>
      <c r="DJ166" s="343"/>
      <c r="DK166" s="343"/>
      <c r="DL166" s="343"/>
      <c r="DM166" s="343"/>
      <c r="DN166" s="343"/>
      <c r="DO166" s="343"/>
      <c r="DP166" s="343"/>
      <c r="DQ166" s="343"/>
      <c r="DR166" s="343"/>
      <c r="DS166" s="343"/>
      <c r="DT166" s="343"/>
      <c r="DU166" s="343"/>
      <c r="DV166" s="343"/>
      <c r="DW166" s="343"/>
      <c r="DX166" s="343"/>
      <c r="DY166" s="343"/>
      <c r="DZ166" s="343"/>
      <c r="EA166" s="343"/>
      <c r="EB166" s="343"/>
      <c r="EC166" s="343"/>
      <c r="ED166" s="343"/>
      <c r="EE166" s="343"/>
      <c r="EF166" s="343"/>
      <c r="EG166" s="343"/>
      <c r="EH166" s="343"/>
      <c r="EI166" s="343"/>
      <c r="EJ166" s="343"/>
      <c r="EK166" s="343"/>
      <c r="EL166" s="343"/>
      <c r="EM166" s="343"/>
      <c r="EN166" s="343"/>
      <c r="EO166" s="343"/>
      <c r="EP166" s="343"/>
      <c r="EQ166" s="343"/>
      <c r="ER166" s="343"/>
      <c r="ES166" s="343"/>
      <c r="ET166" s="343"/>
      <c r="EU166" s="343"/>
      <c r="EV166" s="343"/>
      <c r="EW166" s="343"/>
      <c r="EX166" s="343"/>
      <c r="EY166" s="343"/>
      <c r="EZ166" s="343"/>
      <c r="FA166" s="343"/>
      <c r="FB166" s="343"/>
      <c r="FC166" s="343"/>
      <c r="FD166" s="343"/>
      <c r="FE166" s="343"/>
      <c r="FF166" s="343"/>
      <c r="FG166" s="343"/>
      <c r="FH166" s="343"/>
      <c r="FI166" s="343"/>
      <c r="FJ166" s="343"/>
      <c r="FK166" s="343"/>
      <c r="FL166" s="343"/>
      <c r="FM166" s="343"/>
      <c r="FN166" s="343"/>
      <c r="FO166" s="343"/>
      <c r="FP166" s="343"/>
      <c r="FQ166" s="343"/>
      <c r="FR166" s="343"/>
      <c r="FS166" s="343"/>
      <c r="FT166" s="343"/>
      <c r="FU166" s="343"/>
      <c r="FV166" s="343"/>
      <c r="FW166" s="343"/>
      <c r="FX166" s="343"/>
      <c r="FY166" s="343"/>
      <c r="FZ166" s="343"/>
      <c r="GA166" s="343"/>
      <c r="GB166" s="343"/>
      <c r="GC166" s="343"/>
      <c r="GD166" s="343"/>
      <c r="GE166" s="343"/>
      <c r="GF166" s="343"/>
      <c r="GG166" s="343"/>
      <c r="GH166" s="343"/>
      <c r="GI166" s="343"/>
      <c r="GJ166" s="343"/>
      <c r="GK166" s="343"/>
      <c r="GL166" s="343"/>
      <c r="GM166" s="343"/>
      <c r="GN166" s="343"/>
      <c r="GO166" s="343"/>
      <c r="GP166" s="343"/>
      <c r="GQ166" s="343"/>
      <c r="GR166" s="343"/>
      <c r="GS166" s="343"/>
      <c r="GT166" s="343"/>
      <c r="GU166" s="343"/>
      <c r="GV166" s="343"/>
      <c r="GW166" s="343"/>
      <c r="GX166" s="343"/>
      <c r="GY166" s="343"/>
      <c r="GZ166" s="343"/>
      <c r="HA166" s="343"/>
      <c r="HB166" s="343"/>
      <c r="HC166" s="343"/>
      <c r="HD166" s="343"/>
      <c r="HE166" s="343"/>
      <c r="HF166" s="343"/>
      <c r="HG166" s="343"/>
      <c r="HH166" s="343"/>
      <c r="HI166" s="343"/>
      <c r="HJ166" s="343"/>
      <c r="HK166" s="343"/>
      <c r="HL166" s="343"/>
      <c r="HM166" s="343"/>
      <c r="HN166" s="343"/>
      <c r="HO166" s="343"/>
      <c r="HP166" s="343"/>
      <c r="HQ166" s="343"/>
      <c r="HR166" s="343"/>
      <c r="HS166" s="343"/>
      <c r="HT166" s="343"/>
      <c r="HU166" s="343"/>
      <c r="HV166" s="343"/>
      <c r="HW166" s="343"/>
      <c r="HX166" s="343"/>
      <c r="HY166" s="343"/>
      <c r="HZ166" s="343"/>
      <c r="IA166" s="343"/>
      <c r="IB166" s="343"/>
      <c r="IC166" s="343"/>
      <c r="ID166" s="343"/>
      <c r="IE166" s="343"/>
      <c r="IF166" s="343"/>
      <c r="IG166" s="343"/>
      <c r="IH166" s="343"/>
      <c r="II166" s="343"/>
      <c r="IJ166" s="343"/>
      <c r="IK166" s="343"/>
      <c r="IL166" s="343"/>
      <c r="IM166" s="343"/>
      <c r="IN166" s="343"/>
      <c r="IO166" s="343"/>
      <c r="IP166" s="343"/>
      <c r="IQ166" s="343"/>
      <c r="IR166" s="343"/>
      <c r="IS166" s="343"/>
      <c r="IT166" s="343"/>
      <c r="IU166" s="343"/>
      <c r="IV166" s="343"/>
      <c r="IW166" s="343"/>
      <c r="IX166" s="343"/>
    </row>
    <row r="167" spans="1:258" ht="15.75" customHeight="1" x14ac:dyDescent="0.25">
      <c r="A167" s="344"/>
      <c r="B167" s="124"/>
      <c r="C167" s="134" t="s">
        <v>2431</v>
      </c>
      <c r="D167" s="305">
        <f>SUM(D164:D166)</f>
        <v>0</v>
      </c>
      <c r="E167" s="134" t="s">
        <v>2431</v>
      </c>
      <c r="F167" s="305">
        <f>SUM(F164:F166)</f>
        <v>0</v>
      </c>
      <c r="G167" s="134" t="s">
        <v>2431</v>
      </c>
      <c r="H167" s="305">
        <f>SUM(H164:H166)</f>
        <v>0</v>
      </c>
      <c r="I167" s="134" t="s">
        <v>2431</v>
      </c>
      <c r="J167" s="305">
        <f>SUM(J164:J166)</f>
        <v>0</v>
      </c>
      <c r="K167" s="134" t="s">
        <v>2431</v>
      </c>
      <c r="L167" s="305">
        <f>SUM(L164:L166)</f>
        <v>0</v>
      </c>
      <c r="M167" s="134" t="s">
        <v>2431</v>
      </c>
      <c r="N167" s="305">
        <f>SUM(N164:N166)</f>
        <v>0</v>
      </c>
      <c r="O167" s="134" t="s">
        <v>2431</v>
      </c>
      <c r="P167" s="305">
        <f>SUM(P164:P166)</f>
        <v>0</v>
      </c>
      <c r="Q167" s="134" t="s">
        <v>2431</v>
      </c>
      <c r="R167" s="305">
        <f>SUM(R164:R166)</f>
        <v>0</v>
      </c>
      <c r="S167" s="134" t="s">
        <v>2431</v>
      </c>
      <c r="T167" s="305">
        <f>SUM(T164:T166)</f>
        <v>0</v>
      </c>
      <c r="U167" s="134" t="s">
        <v>2431</v>
      </c>
      <c r="V167" s="305">
        <f>SUM(V164:V166)</f>
        <v>0</v>
      </c>
      <c r="W167" s="134" t="s">
        <v>2431</v>
      </c>
      <c r="X167" s="305">
        <f>SUM(X164:X166)</f>
        <v>0</v>
      </c>
      <c r="Y167" s="343"/>
      <c r="Z167" s="343"/>
      <c r="AA167" s="343"/>
      <c r="AB167" s="343"/>
      <c r="AC167" s="343"/>
      <c r="AD167" s="343"/>
      <c r="AE167" s="343"/>
      <c r="AF167" s="343"/>
      <c r="AG167" s="343"/>
      <c r="AH167" s="343"/>
      <c r="AI167" s="343"/>
      <c r="AJ167" s="343"/>
      <c r="AK167" s="343"/>
      <c r="AL167" s="343"/>
      <c r="AM167" s="343"/>
      <c r="AN167" s="343"/>
      <c r="AO167" s="343"/>
      <c r="AP167" s="343"/>
      <c r="AQ167" s="343"/>
      <c r="AR167" s="343"/>
      <c r="AS167" s="343"/>
      <c r="AT167" s="343"/>
      <c r="AU167" s="343"/>
      <c r="AV167" s="343"/>
      <c r="AW167" s="343"/>
      <c r="AX167" s="343"/>
      <c r="AY167" s="343"/>
      <c r="AZ167" s="343"/>
      <c r="BA167" s="343"/>
      <c r="BB167" s="343"/>
      <c r="BC167" s="343"/>
      <c r="BD167" s="343"/>
      <c r="BE167" s="343"/>
      <c r="BF167" s="343"/>
      <c r="BG167" s="343"/>
      <c r="BH167" s="343"/>
      <c r="BI167" s="343"/>
      <c r="BJ167" s="343"/>
      <c r="BK167" s="343"/>
      <c r="BL167" s="343"/>
      <c r="BM167" s="343"/>
      <c r="BN167" s="343"/>
      <c r="BO167" s="343"/>
      <c r="BP167" s="343"/>
      <c r="BQ167" s="343"/>
      <c r="BR167" s="343"/>
      <c r="BS167" s="343"/>
      <c r="BT167" s="343"/>
      <c r="BU167" s="343"/>
      <c r="BV167" s="343"/>
      <c r="BW167" s="343"/>
      <c r="BX167" s="343"/>
      <c r="BY167" s="343"/>
      <c r="BZ167" s="343"/>
      <c r="CA167" s="343"/>
      <c r="CB167" s="343"/>
      <c r="CC167" s="343"/>
      <c r="CD167" s="343"/>
      <c r="CE167" s="343"/>
      <c r="CF167" s="343"/>
      <c r="CG167" s="343"/>
      <c r="CH167" s="343"/>
      <c r="CI167" s="343"/>
      <c r="CJ167" s="343"/>
      <c r="CK167" s="343"/>
      <c r="CL167" s="343"/>
      <c r="CM167" s="343"/>
      <c r="CN167" s="343"/>
      <c r="CO167" s="343"/>
      <c r="CP167" s="343"/>
      <c r="CQ167" s="343"/>
      <c r="CR167" s="343"/>
      <c r="CS167" s="343"/>
      <c r="CT167" s="343"/>
      <c r="CU167" s="343"/>
      <c r="CV167" s="343"/>
      <c r="CW167" s="343"/>
      <c r="CX167" s="343"/>
      <c r="CY167" s="343"/>
      <c r="CZ167" s="343"/>
      <c r="DA167" s="343"/>
      <c r="DB167" s="343"/>
      <c r="DC167" s="343"/>
      <c r="DD167" s="343"/>
      <c r="DE167" s="343"/>
      <c r="DF167" s="343"/>
      <c r="DG167" s="343"/>
      <c r="DH167" s="343"/>
      <c r="DI167" s="343"/>
      <c r="DJ167" s="343"/>
      <c r="DK167" s="343"/>
      <c r="DL167" s="343"/>
      <c r="DM167" s="343"/>
      <c r="DN167" s="343"/>
      <c r="DO167" s="343"/>
      <c r="DP167" s="343"/>
      <c r="DQ167" s="343"/>
      <c r="DR167" s="343"/>
      <c r="DS167" s="343"/>
      <c r="DT167" s="343"/>
      <c r="DU167" s="343"/>
      <c r="DV167" s="343"/>
      <c r="DW167" s="343"/>
      <c r="DX167" s="343"/>
      <c r="DY167" s="343"/>
      <c r="DZ167" s="343"/>
      <c r="EA167" s="343"/>
      <c r="EB167" s="343"/>
      <c r="EC167" s="343"/>
      <c r="ED167" s="343"/>
      <c r="EE167" s="343"/>
      <c r="EF167" s="343"/>
      <c r="EG167" s="343"/>
      <c r="EH167" s="343"/>
      <c r="EI167" s="343"/>
      <c r="EJ167" s="343"/>
      <c r="EK167" s="343"/>
      <c r="EL167" s="343"/>
      <c r="EM167" s="343"/>
      <c r="EN167" s="343"/>
      <c r="EO167" s="343"/>
      <c r="EP167" s="343"/>
      <c r="EQ167" s="343"/>
      <c r="ER167" s="343"/>
      <c r="ES167" s="343"/>
      <c r="ET167" s="343"/>
      <c r="EU167" s="343"/>
      <c r="EV167" s="343"/>
      <c r="EW167" s="343"/>
      <c r="EX167" s="343"/>
      <c r="EY167" s="343"/>
      <c r="EZ167" s="343"/>
      <c r="FA167" s="343"/>
      <c r="FB167" s="343"/>
      <c r="FC167" s="343"/>
      <c r="FD167" s="343"/>
      <c r="FE167" s="343"/>
      <c r="FF167" s="343"/>
      <c r="FG167" s="343"/>
      <c r="FH167" s="343"/>
      <c r="FI167" s="343"/>
      <c r="FJ167" s="343"/>
      <c r="FK167" s="343"/>
      <c r="FL167" s="343"/>
      <c r="FM167" s="343"/>
      <c r="FN167" s="343"/>
      <c r="FO167" s="343"/>
      <c r="FP167" s="343"/>
      <c r="FQ167" s="343"/>
      <c r="FR167" s="343"/>
      <c r="FS167" s="343"/>
      <c r="FT167" s="343"/>
      <c r="FU167" s="343"/>
      <c r="FV167" s="343"/>
      <c r="FW167" s="343"/>
      <c r="FX167" s="343"/>
      <c r="FY167" s="343"/>
      <c r="FZ167" s="343"/>
      <c r="GA167" s="343"/>
      <c r="GB167" s="343"/>
      <c r="GC167" s="343"/>
      <c r="GD167" s="343"/>
      <c r="GE167" s="343"/>
      <c r="GF167" s="343"/>
      <c r="GG167" s="343"/>
      <c r="GH167" s="343"/>
      <c r="GI167" s="343"/>
      <c r="GJ167" s="343"/>
      <c r="GK167" s="343"/>
      <c r="GL167" s="343"/>
      <c r="GM167" s="343"/>
      <c r="GN167" s="343"/>
      <c r="GO167" s="343"/>
      <c r="GP167" s="343"/>
      <c r="GQ167" s="343"/>
      <c r="GR167" s="343"/>
      <c r="GS167" s="343"/>
      <c r="GT167" s="343"/>
      <c r="GU167" s="343"/>
      <c r="GV167" s="343"/>
      <c r="GW167" s="343"/>
      <c r="GX167" s="343"/>
      <c r="GY167" s="343"/>
      <c r="GZ167" s="343"/>
      <c r="HA167" s="343"/>
      <c r="HB167" s="343"/>
      <c r="HC167" s="343"/>
      <c r="HD167" s="343"/>
      <c r="HE167" s="343"/>
      <c r="HF167" s="343"/>
      <c r="HG167" s="343"/>
      <c r="HH167" s="343"/>
      <c r="HI167" s="343"/>
      <c r="HJ167" s="343"/>
      <c r="HK167" s="343"/>
      <c r="HL167" s="343"/>
      <c r="HM167" s="343"/>
      <c r="HN167" s="343"/>
      <c r="HO167" s="343"/>
      <c r="HP167" s="343"/>
      <c r="HQ167" s="343"/>
      <c r="HR167" s="343"/>
      <c r="HS167" s="343"/>
      <c r="HT167" s="343"/>
      <c r="HU167" s="343"/>
      <c r="HV167" s="343"/>
      <c r="HW167" s="343"/>
      <c r="HX167" s="343"/>
      <c r="HY167" s="343"/>
      <c r="HZ167" s="343"/>
      <c r="IA167" s="343"/>
      <c r="IB167" s="343"/>
      <c r="IC167" s="343"/>
      <c r="ID167" s="343"/>
      <c r="IE167" s="343"/>
      <c r="IF167" s="343"/>
      <c r="IG167" s="343"/>
      <c r="IH167" s="343"/>
      <c r="II167" s="343"/>
      <c r="IJ167" s="343"/>
      <c r="IK167" s="343"/>
      <c r="IL167" s="343"/>
      <c r="IM167" s="343"/>
      <c r="IN167" s="343"/>
      <c r="IO167" s="343"/>
      <c r="IP167" s="343"/>
      <c r="IQ167" s="343"/>
      <c r="IR167" s="343"/>
      <c r="IS167" s="343"/>
      <c r="IT167" s="343"/>
      <c r="IU167" s="343"/>
      <c r="IV167" s="343"/>
      <c r="IW167" s="343"/>
      <c r="IX167" s="343"/>
    </row>
    <row r="168" spans="1:258" s="343" customFormat="1" ht="23.25" customHeight="1" x14ac:dyDescent="0.25">
      <c r="A168" s="344"/>
      <c r="B168" s="124"/>
      <c r="C168" s="141" t="s">
        <v>2432</v>
      </c>
      <c r="D168" s="144" t="e">
        <f>D164/(D167-D166)</f>
        <v>#DIV/0!</v>
      </c>
      <c r="E168" s="141" t="s">
        <v>2432</v>
      </c>
      <c r="F168" s="144" t="e">
        <f>F164/(F167-F166)</f>
        <v>#DIV/0!</v>
      </c>
      <c r="G168" s="141" t="s">
        <v>2432</v>
      </c>
      <c r="H168" s="144" t="e">
        <f>H164/(H167-H166)</f>
        <v>#DIV/0!</v>
      </c>
      <c r="I168" s="141" t="s">
        <v>2432</v>
      </c>
      <c r="J168" s="144" t="e">
        <f>J164/(J167-J166)</f>
        <v>#DIV/0!</v>
      </c>
      <c r="K168" s="141" t="s">
        <v>2432</v>
      </c>
      <c r="L168" s="144" t="e">
        <f>L164/(L167-L166)</f>
        <v>#DIV/0!</v>
      </c>
      <c r="M168" s="141" t="s">
        <v>2432</v>
      </c>
      <c r="N168" s="144" t="e">
        <f>N164/(N167-N166)</f>
        <v>#DIV/0!</v>
      </c>
      <c r="O168" s="141" t="s">
        <v>2432</v>
      </c>
      <c r="P168" s="144" t="e">
        <f>P164/(P167-P166)</f>
        <v>#DIV/0!</v>
      </c>
      <c r="Q168" s="141" t="s">
        <v>2432</v>
      </c>
      <c r="R168" s="144" t="e">
        <f>R164/(R167-R166)</f>
        <v>#DIV/0!</v>
      </c>
      <c r="S168" s="141" t="s">
        <v>2432</v>
      </c>
      <c r="T168" s="144" t="e">
        <f>T164/(T167-T166)</f>
        <v>#DIV/0!</v>
      </c>
      <c r="U168" s="141" t="s">
        <v>2432</v>
      </c>
      <c r="V168" s="144" t="e">
        <f>V164/(V167-V166)</f>
        <v>#DIV/0!</v>
      </c>
      <c r="W168" s="141" t="s">
        <v>2432</v>
      </c>
      <c r="X168" s="144" t="e">
        <f>X164/(X167-X166)</f>
        <v>#DIV/0!</v>
      </c>
    </row>
    <row r="169" spans="1:258" s="343" customFormat="1" ht="23.25" customHeight="1" x14ac:dyDescent="0.25">
      <c r="A169" s="344"/>
      <c r="B169" s="124"/>
      <c r="C169" s="362"/>
      <c r="D169" s="363"/>
      <c r="E169" s="362"/>
      <c r="F169" s="363"/>
      <c r="G169" s="362"/>
      <c r="H169" s="363"/>
      <c r="I169" s="362"/>
      <c r="J169" s="363"/>
      <c r="K169" s="362"/>
      <c r="L169" s="363"/>
      <c r="M169" s="362"/>
      <c r="N169" s="363"/>
      <c r="O169" s="362"/>
      <c r="P169" s="363"/>
      <c r="Q169" s="362"/>
      <c r="R169" s="363"/>
      <c r="S169" s="362"/>
      <c r="T169" s="363"/>
      <c r="U169" s="362"/>
      <c r="V169" s="363"/>
      <c r="W169" s="362"/>
      <c r="X169" s="363"/>
    </row>
    <row r="170" spans="1:258" s="343" customFormat="1" ht="23.25" customHeight="1" x14ac:dyDescent="0.25">
      <c r="A170" s="344"/>
      <c r="B170" s="124"/>
      <c r="C170" s="362"/>
      <c r="D170" s="363"/>
      <c r="E170" s="362"/>
      <c r="F170" s="363"/>
      <c r="G170" s="362"/>
      <c r="H170" s="363"/>
      <c r="I170" s="362"/>
      <c r="J170" s="363"/>
      <c r="K170" s="362"/>
      <c r="L170" s="363"/>
      <c r="M170" s="362"/>
      <c r="N170" s="363"/>
      <c r="O170" s="362"/>
      <c r="P170" s="363"/>
      <c r="Q170" s="362"/>
      <c r="R170" s="363"/>
      <c r="S170" s="362"/>
      <c r="T170" s="363"/>
      <c r="U170" s="362"/>
      <c r="V170" s="363"/>
      <c r="W170" s="362"/>
      <c r="X170" s="363"/>
    </row>
    <row r="171" spans="1:258" s="343" customFormat="1" ht="15.75" customHeight="1" x14ac:dyDescent="0.25">
      <c r="A171" s="344"/>
      <c r="B171" s="351" t="str">
        <f>B6</f>
        <v>Servicio de Consulta Externa General</v>
      </c>
      <c r="C171" s="351" t="s">
        <v>2442</v>
      </c>
      <c r="D171" s="344"/>
      <c r="E171" s="344"/>
    </row>
    <row r="172" spans="1:258" s="343" customFormat="1" ht="15.75" customHeight="1" x14ac:dyDescent="0.25">
      <c r="A172" s="344"/>
      <c r="B172" s="142" t="s">
        <v>2433</v>
      </c>
      <c r="C172" s="320">
        <f>D167+F167+H167+J167+L167+N167+P167+R167+T167+X167</f>
        <v>0</v>
      </c>
      <c r="D172" s="323"/>
      <c r="E172" s="344"/>
    </row>
    <row r="173" spans="1:258" s="343" customFormat="1" ht="15.75" customHeight="1" x14ac:dyDescent="0.25">
      <c r="A173" s="344"/>
      <c r="B173" s="143" t="s">
        <v>2443</v>
      </c>
      <c r="C173" s="320">
        <f>D164+F164+H164+J164+L164+N164+P164+R164+T164+X164</f>
        <v>0</v>
      </c>
      <c r="D173" s="323"/>
      <c r="E173" s="344"/>
    </row>
    <row r="174" spans="1:258" s="343" customFormat="1" ht="15.75" customHeight="1" x14ac:dyDescent="0.25">
      <c r="A174" s="344"/>
      <c r="B174" s="143" t="s">
        <v>2451</v>
      </c>
      <c r="C174" s="320">
        <f>D165+F165+H165+J165+L165+N165+P165+R165+T165+X165</f>
        <v>0</v>
      </c>
      <c r="D174" s="324"/>
      <c r="E174" s="344"/>
    </row>
    <row r="175" spans="1:258" s="343" customFormat="1" ht="15.75" customHeight="1" x14ac:dyDescent="0.25">
      <c r="A175" s="344"/>
      <c r="B175" s="143" t="s">
        <v>2452</v>
      </c>
      <c r="C175" s="317">
        <f>D166+F166+H166+J166+L166+N166+P166+R166+T166+X166</f>
        <v>0</v>
      </c>
      <c r="D175" s="344"/>
      <c r="E175" s="344"/>
    </row>
    <row r="176" spans="1:258" s="343" customFormat="1" ht="15.75" customHeight="1" x14ac:dyDescent="0.25">
      <c r="A176" s="344"/>
      <c r="B176" s="143" t="s">
        <v>2434</v>
      </c>
      <c r="C176" s="318" t="e">
        <f>C173/(C172-C175)</f>
        <v>#DIV/0!</v>
      </c>
      <c r="D176" s="344"/>
      <c r="E176" s="344"/>
    </row>
    <row r="177" spans="1:5" s="343" customFormat="1" ht="15.75" customHeight="1" x14ac:dyDescent="0.25">
      <c r="A177" s="344"/>
      <c r="B177" s="124"/>
      <c r="C177" s="344"/>
      <c r="D177" s="344"/>
      <c r="E177" s="344"/>
    </row>
    <row r="178" spans="1:5" s="343" customFormat="1" ht="15.75" customHeight="1" x14ac:dyDescent="0.25">
      <c r="A178" s="344"/>
      <c r="B178" s="124"/>
      <c r="C178" s="344"/>
      <c r="D178" s="344"/>
      <c r="E178" s="344"/>
    </row>
    <row r="179" spans="1:5" s="343" customFormat="1" ht="15.75" customHeight="1" x14ac:dyDescent="0.25">
      <c r="A179" s="344"/>
      <c r="B179" s="124"/>
      <c r="C179" s="344"/>
      <c r="D179" s="344"/>
      <c r="E179" s="344"/>
    </row>
    <row r="180" spans="1:5" s="343" customFormat="1" ht="15.75" customHeight="1" x14ac:dyDescent="0.25">
      <c r="A180" s="344"/>
      <c r="B180" s="124"/>
      <c r="C180" s="344"/>
      <c r="D180" s="344"/>
      <c r="E180" s="344"/>
    </row>
    <row r="181" spans="1:5" s="343" customFormat="1" ht="15.75" customHeight="1" x14ac:dyDescent="0.25">
      <c r="A181" s="344"/>
      <c r="B181" s="556" t="s">
        <v>2447</v>
      </c>
      <c r="C181" s="557"/>
      <c r="D181" s="344"/>
      <c r="E181" s="344"/>
    </row>
    <row r="182" spans="1:5" s="343" customFormat="1" ht="15.75" customHeight="1" x14ac:dyDescent="0.25">
      <c r="A182" s="344"/>
      <c r="B182" s="351" t="s">
        <v>2445</v>
      </c>
      <c r="C182" s="351" t="s">
        <v>2446</v>
      </c>
      <c r="D182" s="344"/>
      <c r="E182" s="344"/>
    </row>
    <row r="183" spans="1:5" s="343" customFormat="1" ht="15.75" customHeight="1" x14ac:dyDescent="0.25">
      <c r="A183" s="344"/>
      <c r="B183" s="358" t="str">
        <f>C163</f>
        <v>TOTAL CANAIMA</v>
      </c>
      <c r="C183" s="359" t="e">
        <f>D168</f>
        <v>#DIV/0!</v>
      </c>
      <c r="D183" s="344"/>
      <c r="E183" s="344"/>
    </row>
    <row r="184" spans="1:5" s="343" customFormat="1" ht="15.75" customHeight="1" x14ac:dyDescent="0.25">
      <c r="A184" s="344"/>
      <c r="B184" s="358" t="str">
        <f>E163</f>
        <v>TOTAL IPC</v>
      </c>
      <c r="C184" s="359" t="e">
        <f>F168</f>
        <v>#DIV/0!</v>
      </c>
      <c r="D184" s="344"/>
      <c r="E184" s="344"/>
    </row>
    <row r="185" spans="1:5" s="343" customFormat="1" ht="15.75" customHeight="1" x14ac:dyDescent="0.25">
      <c r="A185" s="344"/>
      <c r="B185" s="358" t="str">
        <f>G163</f>
        <v>TOTAL CAGUAN</v>
      </c>
      <c r="C185" s="359" t="e">
        <f>H168</f>
        <v>#DIV/0!</v>
      </c>
      <c r="D185" s="344"/>
      <c r="E185" s="344"/>
    </row>
    <row r="186" spans="1:5" s="343" customFormat="1" ht="15.75" customHeight="1" x14ac:dyDescent="0.25">
      <c r="A186" s="344"/>
      <c r="B186" s="358" t="str">
        <f>I163</f>
        <v>TOTAL PALMAS</v>
      </c>
      <c r="C186" s="386" t="e">
        <f>J168</f>
        <v>#DIV/0!</v>
      </c>
      <c r="D186" s="344"/>
      <c r="E186" s="344"/>
    </row>
    <row r="187" spans="1:5" s="343" customFormat="1" ht="15.75" customHeight="1" x14ac:dyDescent="0.25">
      <c r="A187" s="344"/>
      <c r="B187" s="358" t="str">
        <f>K163</f>
        <v>TOTAL SIETE DE AGOSTO</v>
      </c>
      <c r="C187" s="386" t="e">
        <f>L168</f>
        <v>#DIV/0!</v>
      </c>
      <c r="D187" s="344"/>
      <c r="E187" s="344"/>
    </row>
    <row r="188" spans="1:5" s="343" customFormat="1" ht="15.75" customHeight="1" x14ac:dyDescent="0.25">
      <c r="A188" s="344"/>
      <c r="B188" s="358" t="str">
        <f>M163</f>
        <v>TOTAL VEGALARGA</v>
      </c>
      <c r="C188" s="361" t="e">
        <f>N168</f>
        <v>#DIV/0!</v>
      </c>
      <c r="D188" s="344"/>
      <c r="E188" s="344"/>
    </row>
    <row r="189" spans="1:5" s="343" customFormat="1" ht="15.75" customHeight="1" x14ac:dyDescent="0.25">
      <c r="A189" s="344"/>
      <c r="B189" s="358" t="str">
        <f>O163</f>
        <v>TOTAL GRANJAS</v>
      </c>
      <c r="C189" s="361" t="e">
        <f>P168</f>
        <v>#DIV/0!</v>
      </c>
      <c r="D189" s="344"/>
      <c r="E189" s="344"/>
    </row>
    <row r="190" spans="1:5" s="343" customFormat="1" ht="15.75" customHeight="1" x14ac:dyDescent="0.25">
      <c r="A190" s="344"/>
      <c r="B190" s="358" t="str">
        <f>Q163</f>
        <v>TOTAL EDUARDO SANTOS</v>
      </c>
      <c r="C190" s="361" t="e">
        <f>R168</f>
        <v>#DIV/0!</v>
      </c>
      <c r="D190" s="344"/>
      <c r="E190" s="344"/>
    </row>
    <row r="191" spans="1:5" s="343" customFormat="1" ht="15.75" customHeight="1" x14ac:dyDescent="0.25">
      <c r="A191" s="344"/>
      <c r="B191" s="358" t="str">
        <f>S163</f>
        <v>TOTAL FORTALECILLAS</v>
      </c>
      <c r="C191" s="361" t="e">
        <f>T168</f>
        <v>#DIV/0!</v>
      </c>
      <c r="D191" s="344"/>
      <c r="E191" s="344"/>
    </row>
    <row r="192" spans="1:5" s="343" customFormat="1" ht="15.75" customHeight="1" x14ac:dyDescent="0.25">
      <c r="A192" s="344"/>
      <c r="B192" s="358" t="str">
        <f>U163</f>
        <v>TOTAL CAIMI</v>
      </c>
      <c r="C192" s="361" t="e">
        <f>V168</f>
        <v>#DIV/0!</v>
      </c>
      <c r="D192" s="344"/>
      <c r="E192" s="344"/>
    </row>
    <row r="193" spans="1:24" s="343" customFormat="1" ht="15.75" customHeight="1" x14ac:dyDescent="0.25">
      <c r="A193" s="344"/>
      <c r="B193" s="358" t="str">
        <f>W163</f>
        <v>TOTAL SAN LUIS</v>
      </c>
      <c r="C193" s="361" t="e">
        <f>X168</f>
        <v>#DIV/0!</v>
      </c>
      <c r="D193" s="344"/>
      <c r="E193" s="344"/>
    </row>
    <row r="194" spans="1:24" s="343" customFormat="1" ht="15.75" customHeight="1" x14ac:dyDescent="0.25">
      <c r="A194" s="344"/>
      <c r="B194" s="124"/>
      <c r="C194" s="344"/>
      <c r="D194" s="344"/>
      <c r="E194" s="344"/>
    </row>
    <row r="195" spans="1:24" s="343" customFormat="1" ht="15.75" customHeight="1" x14ac:dyDescent="0.25">
      <c r="A195" s="344"/>
      <c r="B195" s="124"/>
      <c r="C195" s="344"/>
      <c r="D195" s="344"/>
      <c r="E195" s="344"/>
    </row>
    <row r="196" spans="1:24" s="343" customFormat="1" ht="15.75" customHeight="1" x14ac:dyDescent="0.25">
      <c r="A196" s="344"/>
      <c r="B196" s="124"/>
      <c r="C196" s="344"/>
      <c r="D196" s="344"/>
      <c r="E196" s="344"/>
    </row>
    <row r="197" spans="1:24" s="343" customFormat="1" ht="55.5" customHeight="1" x14ac:dyDescent="0.25">
      <c r="A197" s="617"/>
      <c r="B197" s="617"/>
      <c r="C197" s="617"/>
      <c r="D197" s="617"/>
      <c r="E197" s="617"/>
      <c r="F197" s="617"/>
      <c r="G197" s="617"/>
      <c r="H197" s="617"/>
      <c r="I197" s="617"/>
      <c r="J197" s="617"/>
      <c r="K197" s="617"/>
      <c r="L197" s="617"/>
      <c r="M197" s="617"/>
      <c r="N197" s="617"/>
      <c r="O197" s="617"/>
      <c r="P197" s="617"/>
      <c r="Q197" s="617"/>
      <c r="R197" s="617"/>
      <c r="S197" s="617"/>
      <c r="T197" s="617"/>
      <c r="U197" s="617"/>
      <c r="V197" s="617"/>
      <c r="W197" s="617"/>
      <c r="X197" s="617"/>
    </row>
    <row r="198" spans="1:24" s="343" customFormat="1" ht="15.75" customHeight="1" x14ac:dyDescent="0.25">
      <c r="A198" s="344"/>
      <c r="B198" s="124"/>
      <c r="C198" s="344"/>
      <c r="D198" s="344"/>
      <c r="E198" s="344"/>
    </row>
    <row r="199" spans="1:24" s="343" customFormat="1" ht="15.75" customHeight="1" x14ac:dyDescent="0.25">
      <c r="A199" s="344"/>
      <c r="B199" s="124"/>
      <c r="C199" s="344"/>
      <c r="D199" s="344"/>
      <c r="E199" s="344"/>
    </row>
    <row r="200" spans="1:24" s="343" customFormat="1" ht="15.75" customHeight="1" x14ac:dyDescent="0.25">
      <c r="A200" s="344"/>
      <c r="B200" s="124"/>
      <c r="C200" s="344"/>
      <c r="D200" s="344"/>
      <c r="E200" s="344"/>
    </row>
    <row r="201" spans="1:24" s="343" customFormat="1" ht="15.75" customHeight="1" x14ac:dyDescent="0.25">
      <c r="A201" s="344"/>
      <c r="B201" s="124"/>
      <c r="C201" s="344"/>
      <c r="D201" s="344"/>
      <c r="E201" s="344"/>
    </row>
    <row r="202" spans="1:24" s="343" customFormat="1" ht="15.75" customHeight="1" x14ac:dyDescent="0.25">
      <c r="A202" s="344"/>
      <c r="B202" s="124"/>
      <c r="C202" s="344"/>
      <c r="D202" s="344"/>
      <c r="E202" s="344"/>
    </row>
    <row r="203" spans="1:24" s="343" customFormat="1" ht="15.75" customHeight="1" x14ac:dyDescent="0.25">
      <c r="A203" s="344"/>
      <c r="B203" s="124"/>
      <c r="C203" s="344"/>
      <c r="D203" s="344"/>
      <c r="E203" s="344"/>
    </row>
    <row r="204" spans="1:24" s="343" customFormat="1" ht="15.75" customHeight="1" x14ac:dyDescent="0.25">
      <c r="A204" s="344"/>
      <c r="B204" s="124"/>
      <c r="C204" s="344"/>
      <c r="D204" s="344"/>
      <c r="E204" s="344"/>
    </row>
    <row r="205" spans="1:24" s="343" customFormat="1" ht="15.75" customHeight="1" x14ac:dyDescent="0.25">
      <c r="A205" s="344"/>
      <c r="B205" s="124"/>
      <c r="C205" s="344"/>
      <c r="D205" s="344"/>
      <c r="E205" s="344"/>
    </row>
    <row r="206" spans="1:24" s="343" customFormat="1" ht="15.75" customHeight="1" x14ac:dyDescent="0.25">
      <c r="A206" s="344"/>
      <c r="B206" s="124"/>
      <c r="C206" s="344"/>
      <c r="D206" s="344"/>
      <c r="E206" s="344"/>
    </row>
    <row r="207" spans="1:24" s="343" customFormat="1" ht="15.75" customHeight="1" x14ac:dyDescent="0.25">
      <c r="A207" s="344"/>
      <c r="B207" s="124"/>
      <c r="C207" s="344"/>
      <c r="D207" s="344"/>
      <c r="E207" s="344"/>
    </row>
    <row r="208" spans="1:24" s="343" customFormat="1" ht="15.75" customHeight="1" x14ac:dyDescent="0.25">
      <c r="A208" s="344"/>
      <c r="B208" s="124"/>
      <c r="C208" s="344"/>
      <c r="D208" s="344"/>
      <c r="E208" s="344"/>
    </row>
    <row r="209" spans="1:5" s="343" customFormat="1" ht="15.75" customHeight="1" x14ac:dyDescent="0.25">
      <c r="A209" s="344"/>
      <c r="B209" s="124"/>
      <c r="C209" s="344"/>
      <c r="D209" s="344"/>
      <c r="E209" s="344"/>
    </row>
    <row r="210" spans="1:5" s="343" customFormat="1" ht="15.75" customHeight="1" x14ac:dyDescent="0.25">
      <c r="A210" s="344"/>
      <c r="B210" s="124"/>
      <c r="C210" s="344"/>
      <c r="D210" s="344"/>
      <c r="E210" s="344"/>
    </row>
    <row r="211" spans="1:5" s="343" customFormat="1" ht="25.5" customHeight="1" x14ac:dyDescent="0.25">
      <c r="A211" s="344"/>
      <c r="B211" s="124"/>
      <c r="C211" s="344"/>
      <c r="D211" s="344"/>
      <c r="E211" s="344"/>
    </row>
    <row r="212" spans="1:5" s="343" customFormat="1" ht="25.5" customHeight="1" x14ac:dyDescent="0.25">
      <c r="A212" s="344"/>
      <c r="B212" s="124"/>
      <c r="C212" s="344"/>
      <c r="D212" s="344"/>
      <c r="E212" s="344"/>
    </row>
    <row r="213" spans="1:5" s="343" customFormat="1" ht="15.75" customHeight="1" x14ac:dyDescent="0.25">
      <c r="A213" s="344"/>
      <c r="B213" s="124"/>
      <c r="C213" s="344"/>
      <c r="D213" s="344"/>
      <c r="E213" s="344"/>
    </row>
    <row r="214" spans="1:5" s="343" customFormat="1" ht="15.75" customHeight="1" x14ac:dyDescent="0.25">
      <c r="A214" s="344"/>
      <c r="B214" s="124"/>
      <c r="C214" s="344"/>
      <c r="D214" s="344"/>
      <c r="E214" s="344"/>
    </row>
    <row r="215" spans="1:5" s="343" customFormat="1" ht="15.75" customHeight="1" x14ac:dyDescent="0.25">
      <c r="A215" s="344"/>
      <c r="B215" s="124"/>
      <c r="C215" s="344"/>
      <c r="D215" s="344"/>
      <c r="E215" s="344"/>
    </row>
    <row r="216" spans="1:5" s="343" customFormat="1" ht="15.75" customHeight="1" x14ac:dyDescent="0.25">
      <c r="A216" s="344"/>
      <c r="B216" s="124"/>
      <c r="C216" s="344"/>
      <c r="D216" s="344"/>
      <c r="E216" s="344"/>
    </row>
    <row r="217" spans="1:5" s="343" customFormat="1" ht="15.75" customHeight="1" x14ac:dyDescent="0.25">
      <c r="A217" s="344"/>
      <c r="B217" s="124"/>
      <c r="C217" s="344"/>
      <c r="D217" s="344"/>
      <c r="E217" s="344"/>
    </row>
    <row r="218" spans="1:5" s="343" customFormat="1" ht="15.75" customHeight="1" x14ac:dyDescent="0.25">
      <c r="A218" s="344"/>
      <c r="B218" s="124"/>
      <c r="C218" s="344"/>
      <c r="D218" s="344"/>
      <c r="E218" s="344"/>
    </row>
    <row r="219" spans="1:5" s="343" customFormat="1" ht="18.75" customHeight="1" x14ac:dyDescent="0.25">
      <c r="A219" s="344"/>
      <c r="B219" s="124"/>
      <c r="C219" s="344"/>
      <c r="D219" s="344"/>
      <c r="E219" s="344"/>
    </row>
    <row r="220" spans="1:5" s="343" customFormat="1" ht="18.75" customHeight="1" x14ac:dyDescent="0.25">
      <c r="A220" s="344"/>
      <c r="B220" s="124"/>
      <c r="C220" s="344"/>
      <c r="D220" s="344"/>
      <c r="E220" s="344"/>
    </row>
    <row r="221" spans="1:5" s="343" customFormat="1" ht="18.75" customHeight="1" x14ac:dyDescent="0.25">
      <c r="A221" s="344"/>
      <c r="B221" s="124"/>
      <c r="C221" s="344"/>
      <c r="D221" s="344"/>
      <c r="E221" s="344"/>
    </row>
    <row r="222" spans="1:5" s="343" customFormat="1" ht="15.75" customHeight="1" x14ac:dyDescent="0.25">
      <c r="A222" s="344"/>
      <c r="B222" s="124"/>
      <c r="C222" s="344"/>
      <c r="D222" s="344"/>
      <c r="E222" s="344"/>
    </row>
    <row r="223" spans="1:5" s="343" customFormat="1" ht="15.75" customHeight="1" x14ac:dyDescent="0.25">
      <c r="A223" s="344"/>
      <c r="B223" s="124"/>
      <c r="C223" s="344"/>
      <c r="D223" s="344"/>
      <c r="E223" s="344"/>
    </row>
    <row r="224" spans="1:5" s="343" customFormat="1" ht="15.75" customHeight="1" x14ac:dyDescent="0.25">
      <c r="A224" s="344"/>
      <c r="B224" s="124"/>
      <c r="C224" s="344"/>
      <c r="D224" s="344"/>
      <c r="E224" s="344"/>
    </row>
    <row r="225" spans="1:5" s="343" customFormat="1" ht="15.75" customHeight="1" x14ac:dyDescent="0.25">
      <c r="A225" s="344"/>
      <c r="B225" s="124"/>
      <c r="C225" s="344"/>
      <c r="D225" s="344"/>
      <c r="E225" s="344"/>
    </row>
    <row r="226" spans="1:5" s="343" customFormat="1" ht="15.75" customHeight="1" x14ac:dyDescent="0.25">
      <c r="A226" s="344"/>
      <c r="B226" s="124"/>
      <c r="C226" s="344"/>
      <c r="D226" s="344"/>
      <c r="E226" s="344"/>
    </row>
    <row r="227" spans="1:5" s="343" customFormat="1" ht="15.75" customHeight="1" x14ac:dyDescent="0.25">
      <c r="A227" s="344"/>
      <c r="B227" s="124"/>
      <c r="C227" s="344"/>
      <c r="D227" s="344"/>
      <c r="E227" s="344"/>
    </row>
    <row r="228" spans="1:5" s="343" customFormat="1" ht="15.75" customHeight="1" x14ac:dyDescent="0.25">
      <c r="A228" s="344"/>
      <c r="B228" s="124"/>
      <c r="C228" s="344"/>
      <c r="D228" s="344"/>
      <c r="E228" s="344"/>
    </row>
    <row r="229" spans="1:5" s="343" customFormat="1" ht="15.75" customHeight="1" x14ac:dyDescent="0.25">
      <c r="A229" s="344"/>
      <c r="B229" s="124"/>
      <c r="C229" s="344"/>
      <c r="D229" s="344"/>
      <c r="E229" s="344"/>
    </row>
    <row r="230" spans="1:5" s="343" customFormat="1" ht="15.75" customHeight="1" x14ac:dyDescent="0.25">
      <c r="A230" s="344"/>
      <c r="B230" s="124"/>
      <c r="C230" s="344"/>
      <c r="D230" s="344"/>
      <c r="E230" s="344"/>
    </row>
    <row r="231" spans="1:5" s="343" customFormat="1" ht="15.75" customHeight="1" x14ac:dyDescent="0.25">
      <c r="A231" s="344"/>
      <c r="B231" s="124"/>
      <c r="C231" s="344"/>
      <c r="D231" s="344"/>
      <c r="E231" s="344"/>
    </row>
    <row r="232" spans="1:5" s="343" customFormat="1" ht="15.75" customHeight="1" x14ac:dyDescent="0.25">
      <c r="A232" s="344"/>
      <c r="B232" s="124"/>
      <c r="C232" s="344"/>
      <c r="D232" s="344"/>
      <c r="E232" s="344"/>
    </row>
    <row r="233" spans="1:5" s="343" customFormat="1" ht="15.75" customHeight="1" x14ac:dyDescent="0.25">
      <c r="A233" s="344"/>
      <c r="B233" s="124"/>
      <c r="C233" s="344"/>
      <c r="D233" s="344"/>
      <c r="E233" s="344"/>
    </row>
    <row r="234" spans="1:5" s="343" customFormat="1" ht="15.75" customHeight="1" x14ac:dyDescent="0.25">
      <c r="A234" s="344"/>
      <c r="B234" s="124"/>
      <c r="C234" s="344"/>
      <c r="D234" s="344"/>
      <c r="E234" s="344"/>
    </row>
    <row r="235" spans="1:5" s="343" customFormat="1" ht="15.75" customHeight="1" x14ac:dyDescent="0.25">
      <c r="A235" s="344"/>
      <c r="B235" s="124"/>
      <c r="C235" s="344"/>
      <c r="D235" s="344"/>
      <c r="E235" s="344"/>
    </row>
    <row r="236" spans="1:5" s="343" customFormat="1" ht="15.75" customHeight="1" x14ac:dyDescent="0.25">
      <c r="A236" s="344"/>
      <c r="B236" s="124"/>
      <c r="C236" s="344"/>
      <c r="D236" s="344"/>
      <c r="E236" s="344"/>
    </row>
    <row r="237" spans="1:5" s="343" customFormat="1" ht="15.75" customHeight="1" x14ac:dyDescent="0.25">
      <c r="A237" s="344"/>
      <c r="B237" s="124"/>
      <c r="C237" s="344"/>
      <c r="D237" s="344"/>
      <c r="E237" s="344"/>
    </row>
    <row r="238" spans="1:5" s="343" customFormat="1" ht="15.75" customHeight="1" x14ac:dyDescent="0.25">
      <c r="A238" s="344"/>
      <c r="B238" s="124"/>
      <c r="C238" s="344"/>
      <c r="D238" s="344"/>
      <c r="E238" s="344"/>
    </row>
    <row r="239" spans="1:5" s="343" customFormat="1" ht="15.75" customHeight="1" x14ac:dyDescent="0.25">
      <c r="A239" s="344"/>
      <c r="B239" s="124"/>
      <c r="C239" s="344"/>
      <c r="D239" s="344"/>
      <c r="E239" s="344"/>
    </row>
    <row r="240" spans="1:5" s="343" customFormat="1" ht="15.75" customHeight="1" x14ac:dyDescent="0.25">
      <c r="A240" s="344"/>
      <c r="B240" s="124"/>
      <c r="C240" s="344"/>
      <c r="D240" s="344"/>
      <c r="E240" s="344"/>
    </row>
    <row r="241" spans="1:5" s="343" customFormat="1" ht="15.75" customHeight="1" x14ac:dyDescent="0.25">
      <c r="A241" s="344"/>
      <c r="B241" s="124"/>
      <c r="C241" s="344"/>
      <c r="D241" s="344"/>
      <c r="E241" s="344"/>
    </row>
    <row r="242" spans="1:5" s="343" customFormat="1" ht="15.75" customHeight="1" x14ac:dyDescent="0.25">
      <c r="A242" s="344"/>
      <c r="B242" s="124"/>
      <c r="C242" s="344"/>
      <c r="D242" s="344"/>
      <c r="E242" s="344"/>
    </row>
    <row r="243" spans="1:5" s="343" customFormat="1" ht="15.75" customHeight="1" x14ac:dyDescent="0.25">
      <c r="A243" s="344"/>
      <c r="B243" s="124"/>
      <c r="C243" s="344"/>
      <c r="D243" s="344"/>
      <c r="E243" s="344"/>
    </row>
    <row r="244" spans="1:5" s="343" customFormat="1" ht="15.75" customHeight="1" x14ac:dyDescent="0.25">
      <c r="A244" s="344"/>
      <c r="B244" s="124"/>
      <c r="C244" s="344"/>
      <c r="D244" s="344"/>
      <c r="E244" s="344"/>
    </row>
    <row r="245" spans="1:5" s="343" customFormat="1" ht="15.75" customHeight="1" x14ac:dyDescent="0.25">
      <c r="A245" s="344"/>
      <c r="B245" s="124"/>
      <c r="C245" s="344"/>
      <c r="D245" s="344"/>
      <c r="E245" s="344"/>
    </row>
    <row r="246" spans="1:5" s="343" customFormat="1" ht="15.75" customHeight="1" x14ac:dyDescent="0.25">
      <c r="A246" s="344"/>
      <c r="B246" s="124"/>
      <c r="C246" s="344"/>
      <c r="D246" s="344"/>
      <c r="E246" s="344"/>
    </row>
    <row r="247" spans="1:5" s="343" customFormat="1" ht="15.75" customHeight="1" x14ac:dyDescent="0.25">
      <c r="A247" s="344"/>
      <c r="B247" s="124"/>
      <c r="C247" s="344"/>
      <c r="D247" s="344"/>
      <c r="E247" s="344"/>
    </row>
    <row r="248" spans="1:5" s="343" customFormat="1" ht="15.75" customHeight="1" x14ac:dyDescent="0.25">
      <c r="A248" s="344"/>
      <c r="B248" s="124"/>
      <c r="C248" s="344"/>
      <c r="D248" s="344"/>
      <c r="E248" s="344"/>
    </row>
    <row r="249" spans="1:5" s="343" customFormat="1" ht="15.75" customHeight="1" x14ac:dyDescent="0.25">
      <c r="A249" s="344"/>
      <c r="B249" s="124"/>
      <c r="C249" s="344"/>
      <c r="D249" s="344"/>
      <c r="E249" s="344"/>
    </row>
    <row r="250" spans="1:5" s="343" customFormat="1" ht="15.75" customHeight="1" x14ac:dyDescent="0.25">
      <c r="A250" s="344"/>
      <c r="B250" s="124"/>
      <c r="C250" s="344"/>
      <c r="D250" s="344"/>
      <c r="E250" s="344"/>
    </row>
    <row r="251" spans="1:5" s="343" customFormat="1" ht="15.75" customHeight="1" x14ac:dyDescent="0.25">
      <c r="A251" s="344"/>
      <c r="B251" s="124"/>
      <c r="C251" s="344"/>
      <c r="D251" s="344"/>
      <c r="E251" s="344"/>
    </row>
    <row r="252" spans="1:5" s="343" customFormat="1" ht="15.75" customHeight="1" x14ac:dyDescent="0.25">
      <c r="A252" s="344"/>
      <c r="B252" s="124"/>
      <c r="C252" s="344"/>
      <c r="D252" s="344"/>
      <c r="E252" s="344"/>
    </row>
    <row r="253" spans="1:5" s="343" customFormat="1" ht="15.75" customHeight="1" x14ac:dyDescent="0.25">
      <c r="A253" s="344"/>
      <c r="B253" s="124"/>
      <c r="C253" s="344"/>
      <c r="D253" s="344"/>
      <c r="E253" s="344"/>
    </row>
    <row r="254" spans="1:5" s="343" customFormat="1" ht="15.75" customHeight="1" x14ac:dyDescent="0.25">
      <c r="A254" s="344"/>
      <c r="B254" s="124"/>
      <c r="C254" s="344"/>
      <c r="D254" s="344"/>
      <c r="E254" s="344"/>
    </row>
    <row r="255" spans="1:5" s="343" customFormat="1" ht="15.75" customHeight="1" x14ac:dyDescent="0.25">
      <c r="A255" s="344"/>
      <c r="B255" s="124"/>
      <c r="C255" s="344"/>
      <c r="D255" s="344"/>
      <c r="E255" s="344"/>
    </row>
    <row r="256" spans="1:5" s="343" customFormat="1" ht="15.75" customHeight="1" x14ac:dyDescent="0.25">
      <c r="A256" s="344"/>
      <c r="B256" s="124"/>
      <c r="C256" s="344"/>
      <c r="D256" s="344"/>
      <c r="E256" s="344"/>
    </row>
    <row r="257" spans="1:5" s="343" customFormat="1" ht="15.75" customHeight="1" x14ac:dyDescent="0.25">
      <c r="A257" s="344"/>
      <c r="B257" s="124"/>
      <c r="C257" s="344"/>
      <c r="D257" s="344"/>
      <c r="E257" s="344"/>
    </row>
    <row r="258" spans="1:5" s="343" customFormat="1" ht="15.75" customHeight="1" x14ac:dyDescent="0.25">
      <c r="A258" s="344"/>
      <c r="B258" s="124"/>
      <c r="C258" s="344"/>
      <c r="D258" s="344"/>
      <c r="E258" s="344"/>
    </row>
    <row r="259" spans="1:5" s="343" customFormat="1" ht="15.75" customHeight="1" x14ac:dyDescent="0.25">
      <c r="A259" s="344"/>
      <c r="B259" s="124"/>
      <c r="C259" s="344"/>
      <c r="D259" s="344"/>
      <c r="E259" s="344"/>
    </row>
    <row r="260" spans="1:5" ht="15.75" customHeight="1" x14ac:dyDescent="0.25">
      <c r="A260" s="28"/>
      <c r="B260" s="26"/>
      <c r="C260" s="287"/>
      <c r="D260" s="28"/>
      <c r="E260" s="28"/>
    </row>
    <row r="261" spans="1:5" ht="15.75" customHeight="1" x14ac:dyDescent="0.25">
      <c r="A261" s="28"/>
      <c r="B261" s="26"/>
      <c r="C261" s="287"/>
      <c r="D261" s="28"/>
      <c r="E261" s="28"/>
    </row>
    <row r="262" spans="1:5" ht="15.75" customHeight="1" x14ac:dyDescent="0.25">
      <c r="A262" s="28"/>
      <c r="B262" s="26"/>
      <c r="C262" s="287"/>
      <c r="D262" s="28"/>
      <c r="E262" s="28"/>
    </row>
    <row r="263" spans="1:5" ht="15.75" customHeight="1" x14ac:dyDescent="0.25">
      <c r="A263" s="28"/>
      <c r="B263" s="26"/>
      <c r="C263" s="287"/>
      <c r="D263" s="28"/>
      <c r="E263" s="28"/>
    </row>
    <row r="264" spans="1:5" ht="15.75" customHeight="1" x14ac:dyDescent="0.25">
      <c r="A264" s="28"/>
      <c r="B264" s="26"/>
      <c r="C264" s="287"/>
      <c r="D264" s="28"/>
      <c r="E264" s="28"/>
    </row>
    <row r="265" spans="1:5" ht="15.75" customHeight="1" x14ac:dyDescent="0.25">
      <c r="A265" s="28"/>
      <c r="B265" s="26"/>
      <c r="C265" s="287"/>
      <c r="D265" s="28"/>
      <c r="E265" s="28"/>
    </row>
    <row r="266" spans="1:5" ht="15.75" customHeight="1" x14ac:dyDescent="0.25">
      <c r="A266" s="28"/>
      <c r="B266" s="26"/>
      <c r="C266" s="287"/>
      <c r="D266" s="28"/>
      <c r="E266" s="28"/>
    </row>
    <row r="267" spans="1:5" ht="15.75" customHeight="1" x14ac:dyDescent="0.25">
      <c r="A267" s="28"/>
      <c r="B267" s="26"/>
      <c r="C267" s="287"/>
      <c r="D267" s="28"/>
      <c r="E267" s="28"/>
    </row>
    <row r="268" spans="1:5" ht="15.75" customHeight="1" x14ac:dyDescent="0.25">
      <c r="A268" s="28"/>
      <c r="B268" s="26"/>
      <c r="C268" s="287"/>
      <c r="D268" s="28"/>
      <c r="E268" s="28"/>
    </row>
    <row r="269" spans="1:5" ht="15.75" customHeight="1" x14ac:dyDescent="0.25">
      <c r="A269" s="28"/>
      <c r="B269" s="26"/>
      <c r="C269" s="287"/>
      <c r="D269" s="28"/>
      <c r="E269" s="28"/>
    </row>
    <row r="270" spans="1:5" ht="15.75" customHeight="1" x14ac:dyDescent="0.25">
      <c r="A270" s="28"/>
      <c r="B270" s="26"/>
      <c r="C270" s="287"/>
      <c r="D270" s="28"/>
      <c r="E270" s="28"/>
    </row>
    <row r="271" spans="1:5" ht="15.75" customHeight="1" x14ac:dyDescent="0.25">
      <c r="A271" s="28"/>
      <c r="B271" s="26"/>
      <c r="C271" s="287"/>
      <c r="D271" s="28"/>
      <c r="E271" s="28"/>
    </row>
    <row r="272" spans="1:5" ht="15.75" customHeight="1" x14ac:dyDescent="0.25">
      <c r="A272" s="28"/>
      <c r="B272" s="26"/>
      <c r="C272" s="287"/>
      <c r="D272" s="28"/>
      <c r="E272" s="28"/>
    </row>
    <row r="273" spans="1:5" ht="15.75" customHeight="1" x14ac:dyDescent="0.25">
      <c r="A273" s="28"/>
      <c r="B273" s="26"/>
      <c r="C273" s="287"/>
      <c r="D273" s="28"/>
      <c r="E273" s="28"/>
    </row>
    <row r="274" spans="1:5" ht="15.75" customHeight="1" x14ac:dyDescent="0.25">
      <c r="A274" s="28"/>
      <c r="B274" s="26"/>
      <c r="C274" s="287"/>
      <c r="D274" s="28"/>
      <c r="E274" s="28"/>
    </row>
    <row r="275" spans="1:5" ht="15.75" customHeight="1" x14ac:dyDescent="0.25">
      <c r="A275" s="28"/>
      <c r="B275" s="26"/>
      <c r="C275" s="287"/>
      <c r="D275" s="28"/>
      <c r="E275" s="28"/>
    </row>
    <row r="276" spans="1:5" ht="15.75" customHeight="1" x14ac:dyDescent="0.25">
      <c r="A276" s="28"/>
      <c r="B276" s="26"/>
      <c r="C276" s="287"/>
      <c r="D276" s="28"/>
      <c r="E276" s="28"/>
    </row>
    <row r="277" spans="1:5" ht="15.75" customHeight="1" x14ac:dyDescent="0.25">
      <c r="A277" s="28"/>
      <c r="B277" s="26"/>
      <c r="C277" s="287"/>
      <c r="D277" s="28"/>
      <c r="E277" s="28"/>
    </row>
    <row r="278" spans="1:5" ht="15.75" customHeight="1" x14ac:dyDescent="0.25">
      <c r="A278" s="28"/>
      <c r="B278" s="26"/>
      <c r="C278" s="287"/>
      <c r="D278" s="28"/>
      <c r="E278" s="28"/>
    </row>
    <row r="279" spans="1:5" ht="15.75" customHeight="1" x14ac:dyDescent="0.25">
      <c r="A279" s="28"/>
      <c r="B279" s="26"/>
      <c r="C279" s="287"/>
      <c r="D279" s="28"/>
      <c r="E279" s="28"/>
    </row>
    <row r="280" spans="1:5" ht="15.75" customHeight="1" x14ac:dyDescent="0.25">
      <c r="A280" s="28"/>
      <c r="B280" s="26"/>
      <c r="C280" s="287"/>
      <c r="D280" s="28"/>
      <c r="E280" s="28"/>
    </row>
    <row r="281" spans="1:5" ht="15.75" customHeight="1" x14ac:dyDescent="0.25">
      <c r="A281" s="28"/>
      <c r="B281" s="26"/>
      <c r="C281" s="287"/>
      <c r="D281" s="28"/>
      <c r="E281" s="28"/>
    </row>
    <row r="282" spans="1:5" ht="15.75" customHeight="1" x14ac:dyDescent="0.25">
      <c r="A282" s="28"/>
      <c r="B282" s="26"/>
      <c r="C282" s="287"/>
      <c r="D282" s="28"/>
      <c r="E282" s="28"/>
    </row>
    <row r="283" spans="1:5" ht="15.75" customHeight="1" x14ac:dyDescent="0.25">
      <c r="A283" s="28"/>
      <c r="B283" s="26"/>
      <c r="C283" s="287"/>
      <c r="D283" s="28"/>
      <c r="E283" s="28"/>
    </row>
    <row r="284" spans="1:5" ht="15.75" customHeight="1" x14ac:dyDescent="0.25">
      <c r="A284" s="28"/>
      <c r="B284" s="26"/>
      <c r="C284" s="287"/>
      <c r="D284" s="28"/>
      <c r="E284" s="28"/>
    </row>
    <row r="285" spans="1:5" ht="15.75" customHeight="1" x14ac:dyDescent="0.25">
      <c r="A285" s="28"/>
      <c r="B285" s="26"/>
      <c r="C285" s="287"/>
      <c r="D285" s="28"/>
      <c r="E285" s="28"/>
    </row>
    <row r="286" spans="1:5" ht="15.75" customHeight="1" x14ac:dyDescent="0.25">
      <c r="A286" s="28"/>
      <c r="B286" s="26"/>
      <c r="C286" s="287"/>
      <c r="D286" s="28"/>
      <c r="E286" s="28"/>
    </row>
    <row r="287" spans="1:5" ht="15.75" customHeight="1" x14ac:dyDescent="0.25">
      <c r="A287" s="28"/>
      <c r="B287" s="26"/>
      <c r="C287" s="287"/>
      <c r="D287" s="28"/>
      <c r="E287" s="28"/>
    </row>
    <row r="288" spans="1:5" ht="15.75" customHeight="1" x14ac:dyDescent="0.25">
      <c r="A288" s="28"/>
      <c r="B288" s="26"/>
      <c r="C288" s="287"/>
      <c r="D288" s="28"/>
      <c r="E288" s="28"/>
    </row>
    <row r="289" spans="1:5" ht="15.75" customHeight="1" x14ac:dyDescent="0.25">
      <c r="A289" s="28"/>
      <c r="B289" s="26"/>
      <c r="C289" s="287"/>
      <c r="D289" s="28"/>
      <c r="E289" s="28"/>
    </row>
    <row r="290" spans="1:5" ht="15.75" customHeight="1" x14ac:dyDescent="0.25">
      <c r="A290" s="28"/>
      <c r="B290" s="26"/>
      <c r="C290" s="287"/>
      <c r="D290" s="28"/>
      <c r="E290" s="28"/>
    </row>
    <row r="291" spans="1:5" ht="15.75" customHeight="1" x14ac:dyDescent="0.25">
      <c r="A291" s="28"/>
      <c r="B291" s="26"/>
      <c r="C291" s="287"/>
      <c r="D291" s="28"/>
      <c r="E291" s="28"/>
    </row>
    <row r="292" spans="1:5" ht="15.75" customHeight="1" x14ac:dyDescent="0.25">
      <c r="A292" s="28"/>
      <c r="B292" s="26"/>
      <c r="C292" s="287"/>
      <c r="D292" s="28"/>
      <c r="E292" s="28"/>
    </row>
    <row r="293" spans="1:5" ht="15.75" customHeight="1" x14ac:dyDescent="0.25">
      <c r="A293" s="28"/>
      <c r="B293" s="26"/>
      <c r="C293" s="287"/>
      <c r="D293" s="28"/>
      <c r="E293" s="28"/>
    </row>
    <row r="294" spans="1:5" ht="15.75" customHeight="1" x14ac:dyDescent="0.25">
      <c r="A294" s="28"/>
      <c r="B294" s="26"/>
      <c r="C294" s="287"/>
      <c r="D294" s="28"/>
      <c r="E294" s="28"/>
    </row>
    <row r="295" spans="1:5" ht="15.75" customHeight="1" x14ac:dyDescent="0.25">
      <c r="A295" s="28"/>
      <c r="B295" s="26"/>
      <c r="C295" s="287"/>
      <c r="D295" s="28"/>
      <c r="E295" s="28"/>
    </row>
    <row r="296" spans="1:5" ht="15.75" customHeight="1" x14ac:dyDescent="0.25">
      <c r="A296" s="28"/>
      <c r="B296" s="26"/>
      <c r="C296" s="287"/>
      <c r="D296" s="28"/>
      <c r="E296" s="28"/>
    </row>
    <row r="297" spans="1:5" ht="15.75" customHeight="1" x14ac:dyDescent="0.25">
      <c r="A297" s="28"/>
      <c r="B297" s="26"/>
      <c r="C297" s="287"/>
      <c r="D297" s="28"/>
      <c r="E297" s="28"/>
    </row>
    <row r="298" spans="1:5" ht="15.75" customHeight="1" x14ac:dyDescent="0.25">
      <c r="A298" s="28"/>
      <c r="B298" s="26"/>
      <c r="C298" s="287"/>
      <c r="D298" s="28"/>
      <c r="E298" s="28"/>
    </row>
    <row r="299" spans="1:5" ht="15.75" customHeight="1" x14ac:dyDescent="0.25">
      <c r="A299" s="28"/>
      <c r="B299" s="26"/>
      <c r="C299" s="287"/>
      <c r="D299" s="28"/>
      <c r="E299" s="28"/>
    </row>
    <row r="300" spans="1:5" ht="15.75" customHeight="1" x14ac:dyDescent="0.25">
      <c r="A300" s="28"/>
      <c r="B300" s="26"/>
      <c r="C300" s="287"/>
      <c r="D300" s="28"/>
      <c r="E300" s="28"/>
    </row>
    <row r="301" spans="1:5" ht="15.75" customHeight="1" x14ac:dyDescent="0.25">
      <c r="A301" s="28"/>
      <c r="B301" s="26"/>
      <c r="C301" s="287"/>
      <c r="D301" s="28"/>
      <c r="E301" s="28"/>
    </row>
    <row r="302" spans="1:5" ht="15.75" customHeight="1" x14ac:dyDescent="0.25">
      <c r="A302" s="28"/>
      <c r="B302" s="26"/>
      <c r="C302" s="287"/>
      <c r="D302" s="28"/>
      <c r="E302" s="28"/>
    </row>
    <row r="303" spans="1:5" ht="15.75" customHeight="1" x14ac:dyDescent="0.25">
      <c r="A303" s="28"/>
      <c r="B303" s="26"/>
      <c r="C303" s="287"/>
      <c r="D303" s="28"/>
      <c r="E303" s="28"/>
    </row>
    <row r="304" spans="1:5" ht="15.75" customHeight="1" x14ac:dyDescent="0.25">
      <c r="A304" s="28"/>
      <c r="B304" s="26"/>
      <c r="C304" s="287"/>
      <c r="D304" s="28"/>
      <c r="E304" s="28"/>
    </row>
    <row r="305" spans="1:5" ht="15.75" customHeight="1" x14ac:dyDescent="0.25">
      <c r="A305" s="28"/>
      <c r="B305" s="26"/>
      <c r="C305" s="287"/>
      <c r="D305" s="28"/>
      <c r="E305" s="28"/>
    </row>
    <row r="306" spans="1:5" ht="15.75" customHeight="1" x14ac:dyDescent="0.25">
      <c r="A306" s="28"/>
      <c r="B306" s="26"/>
      <c r="C306" s="287"/>
      <c r="D306" s="28"/>
      <c r="E306" s="28"/>
    </row>
    <row r="307" spans="1:5" ht="15.75" customHeight="1" x14ac:dyDescent="0.25">
      <c r="A307" s="28"/>
      <c r="B307" s="26"/>
      <c r="C307" s="287"/>
      <c r="D307" s="28"/>
      <c r="E307" s="28"/>
    </row>
    <row r="308" spans="1:5" ht="15.75" customHeight="1" x14ac:dyDescent="0.25">
      <c r="A308" s="28"/>
      <c r="B308" s="26"/>
      <c r="C308" s="287"/>
      <c r="D308" s="28"/>
      <c r="E308" s="28"/>
    </row>
    <row r="309" spans="1:5" ht="15.75" customHeight="1" x14ac:dyDescent="0.25">
      <c r="A309" s="28"/>
      <c r="B309" s="26"/>
      <c r="C309" s="287"/>
      <c r="D309" s="28"/>
      <c r="E309" s="28"/>
    </row>
    <row r="310" spans="1:5" ht="15.75" customHeight="1" x14ac:dyDescent="0.25">
      <c r="A310" s="28"/>
      <c r="B310" s="26"/>
      <c r="C310" s="287"/>
      <c r="D310" s="28"/>
      <c r="E310" s="28"/>
    </row>
    <row r="311" spans="1:5" ht="15.75" customHeight="1" x14ac:dyDescent="0.25">
      <c r="A311" s="28"/>
      <c r="B311" s="26"/>
      <c r="C311" s="287"/>
      <c r="D311" s="28"/>
      <c r="E311" s="28"/>
    </row>
    <row r="312" spans="1:5" ht="15.75" customHeight="1" x14ac:dyDescent="0.25">
      <c r="A312" s="28"/>
      <c r="B312" s="26"/>
      <c r="C312" s="287"/>
      <c r="D312" s="28"/>
      <c r="E312" s="28"/>
    </row>
    <row r="313" spans="1:5" ht="15.75" customHeight="1" x14ac:dyDescent="0.25">
      <c r="A313" s="28"/>
      <c r="B313" s="26"/>
      <c r="C313" s="287"/>
      <c r="D313" s="28"/>
      <c r="E313" s="28"/>
    </row>
    <row r="314" spans="1:5" ht="15.75" customHeight="1" x14ac:dyDescent="0.25">
      <c r="A314" s="28"/>
      <c r="B314" s="26"/>
      <c r="C314" s="287"/>
      <c r="D314" s="28"/>
      <c r="E314" s="28"/>
    </row>
    <row r="315" spans="1:5" ht="15.75" customHeight="1" x14ac:dyDescent="0.25">
      <c r="A315" s="28"/>
      <c r="B315" s="26"/>
      <c r="C315" s="287"/>
      <c r="D315" s="28"/>
      <c r="E315" s="28"/>
    </row>
    <row r="316" spans="1:5" ht="15.75" customHeight="1" x14ac:dyDescent="0.25">
      <c r="A316" s="28"/>
      <c r="B316" s="26"/>
      <c r="C316" s="287"/>
      <c r="D316" s="28"/>
      <c r="E316" s="28"/>
    </row>
    <row r="317" spans="1:5" ht="15.75" customHeight="1" x14ac:dyDescent="0.25">
      <c r="A317" s="28"/>
      <c r="B317" s="26"/>
      <c r="C317" s="287"/>
      <c r="D317" s="28"/>
      <c r="E317" s="28"/>
    </row>
    <row r="318" spans="1:5" ht="15.75" customHeight="1" x14ac:dyDescent="0.25">
      <c r="A318" s="28"/>
      <c r="B318" s="26"/>
      <c r="C318" s="287"/>
      <c r="D318" s="28"/>
      <c r="E318" s="28"/>
    </row>
    <row r="319" spans="1:5" ht="15.75" customHeight="1" x14ac:dyDescent="0.25"/>
    <row r="320" spans="1:5"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autoFilter ref="A7:D161"/>
  <mergeCells count="93">
    <mergeCell ref="A197:X197"/>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C163:D163"/>
    <mergeCell ref="E163:F163"/>
    <mergeCell ref="G163:H163"/>
    <mergeCell ref="I163:J163"/>
    <mergeCell ref="K163:L163"/>
    <mergeCell ref="M163:N163"/>
    <mergeCell ref="O163:P163"/>
    <mergeCell ref="Q163:R163"/>
    <mergeCell ref="S163:T163"/>
    <mergeCell ref="C5:H5"/>
    <mergeCell ref="I5:N5"/>
    <mergeCell ref="O5:X5"/>
    <mergeCell ref="C6:D6"/>
    <mergeCell ref="E6:F6"/>
    <mergeCell ref="G6:H6"/>
    <mergeCell ref="W6:X6"/>
    <mergeCell ref="I6:J6"/>
    <mergeCell ref="K6:L6"/>
    <mergeCell ref="M6:N6"/>
    <mergeCell ref="O6:P6"/>
    <mergeCell ref="Q6:R6"/>
    <mergeCell ref="S6:T6"/>
    <mergeCell ref="B181:C181"/>
    <mergeCell ref="U6:V6"/>
    <mergeCell ref="U163:V163"/>
    <mergeCell ref="W163:X163"/>
  </mergeCells>
  <dataValidations count="1">
    <dataValidation type="list" allowBlank="1" sqref="C10:C11 C13:C14 C17:C18 C20:C22 C24 C26 C29 C32:C36 C38:C40 C42:C43 C45 C47 C49 C52 C54 C56 C58 C62:C74 C76:C77 C79:C85 C91:C97 C99:C100 C102:C105 C108 C110 C112 C114 C117:C118 C123 C126:C136 C139 C141 C143 C145 C148 C153 C156 C161 E10:E11 E13:E14 E17:E18 E20:E22 E24 E26 E29 E32:E36 E38:E40 E42:E43 E45 E47 E49 E52 E54 E56 E58 E62:E74 E76:E77 E79:E85 E91:E97 E99:E100 E102:E105 E108 E110 E112 E114 E117:E118 E123 E126:E136 E139 E141 E143 E145 E148 E153 E156 E161 G10:G11 G13:G14 G17:G18 G20:G22 G24 G26 G29 G32:G36 G38:G40 G42:G43 G45 G47 G49 G52 G54 G56 G58 G62:G74 G76:G77 G79:G85 G91:G97 G99:G100 G102:G105 G108 G110 G112 G114 G117:G118 G123 G126:G136 G139 G141 G143 G145 G148 G153 G156 G161 I10:I11 I13:I14 I17:I18 I20:I22 I24 I26 I29 I32:I36 I38:I40 I42:I43 I45 I47 I49 I52 I54 I56 I58 I62:I74 I76:I77 I79:I85 I91:I97 I99:I100 I102:I105 I108 I110 I112 I114 I117:I118 I123 I126:I136 I139 I141 I143 I145 I148 I153 I156 I161 K10:K11 K13:K14 K17:K18 K20:K22 K24 K26 K29 K32:K36 K38:K40 K42:K43 K45 K47 K49 K52 K54 K56 K58 K62:K74 K76:K77 K79:K85 K91:K97 K99:K100 K102:K105 K108 K110 K112 K114 K117:K118 K123 K126:K136 K139 K141 K143 K145 K148 K153 K156 K161 M10:M11 M13:M14 M17:M18 M20:M22 M24 M26 M29 M32:M36 M38:M40 M42:M43 M45 M47 M49 M52 M54 M56 M58 M62:M74 M76:M77 M79:M85 M91:M97 M99:M100 M102:M105 M108 M110 M112 M114 M117:M118 M123 M126:M136 M139 M141 M143 M145 M148 M153 M156 M161 O10:O11 O13:O14 O17:O18 O20:O22 O24 O26 O29 O32:O36 O38:O40 O42:O43 O45 O47 O49 O52 O54 O56 O58 O62:O74 O76:O77 O79:O85 O91:O97 O99:O100 O102:O105 O108 O110 O112 O114 O117:O118 O123 O126:O136 O139 O141 O143 O145 O148 O153 O156 O161 U10:U11 U13:U14 U17:U18 U20:U22 U24 U26 U29 U32:U36 U38:U40 U42:U43 U45 U47 U49 U52 U54 U56 U58 U62:U74 U76:U77 U79:U85 U91:U97 U99:U100 U102:U105 U108 U110 U112 U114 U117:U118 U123 U126:U136 U139 U141 U143 U145 U148 U153 U156 U161 Q10:Q11 Q13:Q14 Q17:Q18 Q20:Q22 Q24 Q26 Q29 Q32:Q36 Q38:Q40 Q42:Q43 Q45 Q47 Q49 Q52 Q54 Q56 Q58 Q62:Q74 Q76:Q77 Q79:Q85 Q91:Q97 Q99:Q100 Q102:Q105 Q108 Q110 Q112 Q114 Q117:Q118 Q123 Q126:Q136 Q139 Q141 Q143 Q145 Q148 Q153 Q156 Q161 S10:S11 S13:S14 S17:S18 S20:S22 S24 S26 S29 S32:S36 S38:S40 S42:S43 S45 S47 S49 S52 S54 S56 S58 S62:S74 S76:S77 S79:S85 S91:S97 S99:S100 S102:S105 S108 S110 S112 S114 S117:S118 S123 S126:S136 S139 S141 S143 S145 S148 S153 S156 S161 W10:W11 W13:W14 W17:W18 W20:W22 W24 W26 W29 W32:W36 W38:W40 W42:W43 W45 W47 W49 W52 W54 W56 W58 W62:W74 W76:W77 W79:W85 W91:W97 W99:W100 W102:W105 W108 W110 W112 W114 W117:W118 W123 W126:W136 W139 W141 W143 W145 W148 W153 W156 W161">
      <formula1>"C,NC,NA"</formula1>
    </dataValidation>
  </dataValidations>
  <hyperlinks>
    <hyperlink ref="B4" location="'Tabla de contenido'!A1" display="VOLVER A TABLA DE CONTENIDO"/>
  </hyperlinks>
  <pageMargins left="0.7" right="0.7" top="0.75" bottom="0.75" header="0" footer="0"/>
  <pageSetup scale="10"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9000"/>
  </sheetPr>
  <dimension ref="A1:IX993"/>
  <sheetViews>
    <sheetView view="pageBreakPreview" zoomScale="55" zoomScaleNormal="10" zoomScaleSheetLayoutView="55" workbookViewId="0">
      <selection activeCell="A130" sqref="A130:X130"/>
    </sheetView>
  </sheetViews>
  <sheetFormatPr baseColWidth="10" defaultColWidth="14.42578125" defaultRowHeight="15" customHeight="1" outlineLevelCol="1" x14ac:dyDescent="0.25"/>
  <cols>
    <col min="1" max="1" width="11.42578125" customWidth="1"/>
    <col min="2" max="2" width="59.42578125" customWidth="1"/>
    <col min="3" max="3" width="18.42578125" customWidth="1"/>
    <col min="4" max="4" width="36.28515625" customWidth="1" outlineLevel="1"/>
    <col min="5" max="5" width="21.85546875" customWidth="1"/>
    <col min="6" max="6" width="41" customWidth="1"/>
    <col min="7" max="7" width="21.7109375" customWidth="1"/>
    <col min="8" max="8" width="41" customWidth="1"/>
    <col min="9" max="9" width="21.7109375" customWidth="1"/>
    <col min="10" max="10" width="41" customWidth="1"/>
    <col min="11" max="11" width="21.7109375" customWidth="1"/>
    <col min="12" max="12" width="41" customWidth="1"/>
    <col min="13" max="13" width="21.7109375" customWidth="1"/>
    <col min="14" max="14" width="41" customWidth="1"/>
    <col min="15" max="15" width="21.7109375" customWidth="1"/>
    <col min="16" max="16" width="41" customWidth="1"/>
    <col min="17" max="17" width="21.7109375" customWidth="1"/>
    <col min="18" max="18" width="41" customWidth="1"/>
    <col min="19" max="19" width="21.7109375" customWidth="1"/>
    <col min="20" max="20" width="41" customWidth="1"/>
    <col min="21" max="21" width="18.85546875" style="343" customWidth="1"/>
    <col min="22" max="22" width="35.140625" style="343" customWidth="1"/>
    <col min="23" max="23" width="21.7109375" customWidth="1"/>
    <col min="24" max="24" width="41"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2467</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119"/>
      <c r="T3" s="119"/>
      <c r="U3" s="341"/>
      <c r="V3" s="341"/>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28"/>
      <c r="D4" s="128"/>
      <c r="E4" s="117"/>
      <c r="U4" s="343"/>
      <c r="V4" s="343"/>
    </row>
    <row r="5" spans="1:258" x14ac:dyDescent="0.25">
      <c r="A5" s="58"/>
      <c r="B5" s="59" t="s">
        <v>600</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row>
    <row r="6" spans="1:258" ht="15.75" x14ac:dyDescent="0.25">
      <c r="A6" s="62"/>
      <c r="B6" s="63" t="s">
        <v>735</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row>
    <row r="7" spans="1:258" ht="15.75" x14ac:dyDescent="0.25">
      <c r="A7" s="64" t="s">
        <v>66</v>
      </c>
      <c r="B7" s="65" t="s">
        <v>67</v>
      </c>
      <c r="C7" s="129" t="s">
        <v>68</v>
      </c>
      <c r="D7" s="129" t="s">
        <v>69</v>
      </c>
      <c r="E7" s="129" t="s">
        <v>68</v>
      </c>
      <c r="F7" s="129" t="s">
        <v>69</v>
      </c>
      <c r="G7" s="129" t="s">
        <v>68</v>
      </c>
      <c r="H7" s="129"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row>
    <row r="8" spans="1:258" x14ac:dyDescent="0.25">
      <c r="A8" s="52" t="s">
        <v>736</v>
      </c>
      <c r="B8" s="157" t="s">
        <v>737</v>
      </c>
      <c r="C8" s="176"/>
      <c r="D8" s="177"/>
      <c r="E8" s="176"/>
      <c r="F8" s="177"/>
      <c r="G8" s="176"/>
      <c r="H8" s="177"/>
      <c r="I8" s="176"/>
      <c r="J8" s="177"/>
      <c r="K8" s="176"/>
      <c r="L8" s="177"/>
      <c r="M8" s="176"/>
      <c r="N8" s="177"/>
      <c r="O8" s="176"/>
      <c r="P8" s="177"/>
      <c r="Q8" s="176"/>
      <c r="R8" s="177"/>
      <c r="S8" s="176"/>
      <c r="T8" s="177"/>
      <c r="U8" s="176"/>
      <c r="V8" s="387"/>
      <c r="W8" s="176"/>
      <c r="X8" s="177"/>
    </row>
    <row r="9" spans="1:258" ht="30" x14ac:dyDescent="0.25">
      <c r="A9" s="52" t="s">
        <v>736</v>
      </c>
      <c r="B9" s="157" t="s">
        <v>732</v>
      </c>
      <c r="C9" s="178"/>
      <c r="D9" s="179"/>
      <c r="E9" s="178"/>
      <c r="F9" s="179"/>
      <c r="G9" s="178"/>
      <c r="H9" s="179"/>
      <c r="I9" s="178"/>
      <c r="J9" s="179"/>
      <c r="K9" s="178"/>
      <c r="L9" s="179"/>
      <c r="M9" s="178"/>
      <c r="N9" s="179"/>
      <c r="O9" s="178"/>
      <c r="P9" s="179"/>
      <c r="Q9" s="178"/>
      <c r="R9" s="179"/>
      <c r="S9" s="178"/>
      <c r="T9" s="179"/>
      <c r="U9" s="178"/>
      <c r="V9" s="388"/>
      <c r="W9" s="178"/>
      <c r="X9" s="179"/>
    </row>
    <row r="10" spans="1:258" ht="28.5" x14ac:dyDescent="0.25">
      <c r="A10" s="56" t="s">
        <v>736</v>
      </c>
      <c r="B10" s="172" t="s">
        <v>738</v>
      </c>
      <c r="C10" s="180"/>
      <c r="D10" s="181"/>
      <c r="E10" s="180"/>
      <c r="F10" s="181"/>
      <c r="G10" s="180"/>
      <c r="H10" s="181"/>
      <c r="I10" s="180"/>
      <c r="J10" s="181"/>
      <c r="K10" s="180"/>
      <c r="L10" s="181"/>
      <c r="M10" s="180"/>
      <c r="N10" s="181"/>
      <c r="O10" s="180"/>
      <c r="P10" s="181"/>
      <c r="Q10" s="180"/>
      <c r="R10" s="181"/>
      <c r="S10" s="180"/>
      <c r="T10" s="181"/>
      <c r="U10" s="180"/>
      <c r="V10" s="389"/>
      <c r="W10" s="180"/>
      <c r="X10" s="181"/>
    </row>
    <row r="11" spans="1:258" ht="42.75" x14ac:dyDescent="0.25">
      <c r="A11" s="56" t="s">
        <v>736</v>
      </c>
      <c r="B11" s="172" t="s">
        <v>739</v>
      </c>
      <c r="C11" s="180"/>
      <c r="D11" s="181"/>
      <c r="E11" s="180"/>
      <c r="F11" s="181"/>
      <c r="G11" s="180"/>
      <c r="H11" s="181"/>
      <c r="I11" s="180"/>
      <c r="J11" s="181"/>
      <c r="K11" s="180"/>
      <c r="L11" s="181"/>
      <c r="M11" s="180"/>
      <c r="N11" s="181"/>
      <c r="O11" s="180"/>
      <c r="P11" s="181"/>
      <c r="Q11" s="180"/>
      <c r="R11" s="181"/>
      <c r="S11" s="180"/>
      <c r="T11" s="181"/>
      <c r="U11" s="180"/>
      <c r="V11" s="389"/>
      <c r="W11" s="180"/>
      <c r="X11" s="181"/>
    </row>
    <row r="12" spans="1:258" ht="114" x14ac:dyDescent="0.25">
      <c r="A12" s="56" t="s">
        <v>736</v>
      </c>
      <c r="B12" s="172" t="s">
        <v>740</v>
      </c>
      <c r="C12" s="180"/>
      <c r="D12" s="181"/>
      <c r="E12" s="180"/>
      <c r="F12" s="181"/>
      <c r="G12" s="180"/>
      <c r="H12" s="181"/>
      <c r="I12" s="180"/>
      <c r="J12" s="181"/>
      <c r="K12" s="180"/>
      <c r="L12" s="181"/>
      <c r="M12" s="180"/>
      <c r="N12" s="181"/>
      <c r="O12" s="180"/>
      <c r="P12" s="181"/>
      <c r="Q12" s="180"/>
      <c r="R12" s="181"/>
      <c r="S12" s="180"/>
      <c r="T12" s="181"/>
      <c r="U12" s="180"/>
      <c r="V12" s="389"/>
      <c r="W12" s="180"/>
      <c r="X12" s="181"/>
    </row>
    <row r="13" spans="1:258" x14ac:dyDescent="0.25">
      <c r="A13" s="52" t="s">
        <v>736</v>
      </c>
      <c r="B13" s="157" t="s">
        <v>343</v>
      </c>
      <c r="C13" s="178"/>
      <c r="D13" s="179"/>
      <c r="E13" s="178"/>
      <c r="F13" s="179"/>
      <c r="G13" s="178"/>
      <c r="H13" s="179"/>
      <c r="I13" s="178"/>
      <c r="J13" s="179"/>
      <c r="K13" s="178"/>
      <c r="L13" s="179"/>
      <c r="M13" s="178"/>
      <c r="N13" s="179"/>
      <c r="O13" s="178"/>
      <c r="P13" s="179"/>
      <c r="Q13" s="178"/>
      <c r="R13" s="179"/>
      <c r="S13" s="178"/>
      <c r="T13" s="179"/>
      <c r="U13" s="178"/>
      <c r="V13" s="388"/>
      <c r="W13" s="178"/>
      <c r="X13" s="179"/>
    </row>
    <row r="14" spans="1:258" ht="30" x14ac:dyDescent="0.25">
      <c r="A14" s="52" t="s">
        <v>736</v>
      </c>
      <c r="B14" s="157" t="s">
        <v>611</v>
      </c>
      <c r="C14" s="178"/>
      <c r="D14" s="179"/>
      <c r="E14" s="178"/>
      <c r="F14" s="179"/>
      <c r="G14" s="178"/>
      <c r="H14" s="179"/>
      <c r="I14" s="178"/>
      <c r="J14" s="179"/>
      <c r="K14" s="178"/>
      <c r="L14" s="179"/>
      <c r="M14" s="178"/>
      <c r="N14" s="179"/>
      <c r="O14" s="178"/>
      <c r="P14" s="179"/>
      <c r="Q14" s="178"/>
      <c r="R14" s="179"/>
      <c r="S14" s="178"/>
      <c r="T14" s="179"/>
      <c r="U14" s="178"/>
      <c r="V14" s="388"/>
      <c r="W14" s="178"/>
      <c r="X14" s="179"/>
    </row>
    <row r="15" spans="1:258" ht="28.5" x14ac:dyDescent="0.25">
      <c r="A15" s="56" t="s">
        <v>736</v>
      </c>
      <c r="B15" s="173" t="s">
        <v>741</v>
      </c>
      <c r="C15" s="180"/>
      <c r="D15" s="182"/>
      <c r="E15" s="180"/>
      <c r="F15" s="182"/>
      <c r="G15" s="180"/>
      <c r="H15" s="182"/>
      <c r="I15" s="180"/>
      <c r="J15" s="182"/>
      <c r="K15" s="180"/>
      <c r="L15" s="182"/>
      <c r="M15" s="180"/>
      <c r="N15" s="182"/>
      <c r="O15" s="180"/>
      <c r="P15" s="182"/>
      <c r="Q15" s="180"/>
      <c r="R15" s="182"/>
      <c r="S15" s="180"/>
      <c r="T15" s="182"/>
      <c r="U15" s="180"/>
      <c r="V15" s="390"/>
      <c r="W15" s="180"/>
      <c r="X15" s="182"/>
    </row>
    <row r="16" spans="1:258" ht="28.5" x14ac:dyDescent="0.25">
      <c r="A16" s="56" t="s">
        <v>736</v>
      </c>
      <c r="B16" s="173" t="s">
        <v>742</v>
      </c>
      <c r="C16" s="180"/>
      <c r="D16" s="182"/>
      <c r="E16" s="180"/>
      <c r="F16" s="182"/>
      <c r="G16" s="180"/>
      <c r="H16" s="182"/>
      <c r="I16" s="180"/>
      <c r="J16" s="182"/>
      <c r="K16" s="180"/>
      <c r="L16" s="182"/>
      <c r="M16" s="180"/>
      <c r="N16" s="182"/>
      <c r="O16" s="180"/>
      <c r="P16" s="182"/>
      <c r="Q16" s="180"/>
      <c r="R16" s="182"/>
      <c r="S16" s="180"/>
      <c r="T16" s="182"/>
      <c r="U16" s="180"/>
      <c r="V16" s="390"/>
      <c r="W16" s="180"/>
      <c r="X16" s="182"/>
    </row>
    <row r="17" spans="1:24" x14ac:dyDescent="0.25">
      <c r="A17" s="52" t="s">
        <v>736</v>
      </c>
      <c r="B17" s="157" t="s">
        <v>743</v>
      </c>
      <c r="C17" s="178"/>
      <c r="D17" s="179"/>
      <c r="E17" s="178"/>
      <c r="F17" s="179"/>
      <c r="G17" s="178"/>
      <c r="H17" s="179"/>
      <c r="I17" s="178"/>
      <c r="J17" s="179"/>
      <c r="K17" s="178"/>
      <c r="L17" s="179"/>
      <c r="M17" s="178"/>
      <c r="N17" s="179"/>
      <c r="O17" s="178"/>
      <c r="P17" s="179"/>
      <c r="Q17" s="178"/>
      <c r="R17" s="179"/>
      <c r="S17" s="178"/>
      <c r="T17" s="179"/>
      <c r="U17" s="178"/>
      <c r="V17" s="388"/>
      <c r="W17" s="178"/>
      <c r="X17" s="179"/>
    </row>
    <row r="18" spans="1:24" ht="28.5" x14ac:dyDescent="0.25">
      <c r="A18" s="56" t="s">
        <v>736</v>
      </c>
      <c r="B18" s="173" t="s">
        <v>744</v>
      </c>
      <c r="C18" s="180"/>
      <c r="D18" s="183"/>
      <c r="E18" s="180"/>
      <c r="F18" s="183"/>
      <c r="G18" s="180"/>
      <c r="H18" s="183"/>
      <c r="I18" s="180"/>
      <c r="J18" s="183"/>
      <c r="K18" s="180"/>
      <c r="L18" s="183"/>
      <c r="M18" s="180"/>
      <c r="N18" s="183"/>
      <c r="O18" s="180"/>
      <c r="P18" s="183"/>
      <c r="Q18" s="180"/>
      <c r="R18" s="183"/>
      <c r="S18" s="180"/>
      <c r="T18" s="183"/>
      <c r="U18" s="180"/>
      <c r="V18" s="391"/>
      <c r="W18" s="180"/>
      <c r="X18" s="183"/>
    </row>
    <row r="19" spans="1:24" ht="42.75" x14ac:dyDescent="0.25">
      <c r="A19" s="56" t="s">
        <v>736</v>
      </c>
      <c r="B19" s="174" t="s">
        <v>745</v>
      </c>
      <c r="C19" s="180"/>
      <c r="D19" s="183"/>
      <c r="E19" s="180"/>
      <c r="F19" s="183"/>
      <c r="G19" s="180"/>
      <c r="H19" s="183"/>
      <c r="I19" s="180"/>
      <c r="J19" s="183"/>
      <c r="K19" s="180"/>
      <c r="L19" s="183"/>
      <c r="M19" s="180"/>
      <c r="N19" s="183"/>
      <c r="O19" s="180"/>
      <c r="P19" s="183"/>
      <c r="Q19" s="180"/>
      <c r="R19" s="183"/>
      <c r="S19" s="180"/>
      <c r="T19" s="183"/>
      <c r="U19" s="180"/>
      <c r="V19" s="391"/>
      <c r="W19" s="180"/>
      <c r="X19" s="183"/>
    </row>
    <row r="20" spans="1:24" ht="57" x14ac:dyDescent="0.25">
      <c r="A20" s="56" t="s">
        <v>736</v>
      </c>
      <c r="B20" s="174" t="s">
        <v>746</v>
      </c>
      <c r="C20" s="180"/>
      <c r="D20" s="183"/>
      <c r="E20" s="180"/>
      <c r="F20" s="183"/>
      <c r="G20" s="180"/>
      <c r="H20" s="183"/>
      <c r="I20" s="180"/>
      <c r="J20" s="183"/>
      <c r="K20" s="180"/>
      <c r="L20" s="183"/>
      <c r="M20" s="180"/>
      <c r="N20" s="183"/>
      <c r="O20" s="180"/>
      <c r="P20" s="183"/>
      <c r="Q20" s="180"/>
      <c r="R20" s="183"/>
      <c r="S20" s="180"/>
      <c r="T20" s="183"/>
      <c r="U20" s="180"/>
      <c r="V20" s="391"/>
      <c r="W20" s="180"/>
      <c r="X20" s="183"/>
    </row>
    <row r="21" spans="1:24" x14ac:dyDescent="0.25">
      <c r="A21" s="52" t="s">
        <v>736</v>
      </c>
      <c r="B21" s="157" t="s">
        <v>648</v>
      </c>
      <c r="C21" s="178"/>
      <c r="D21" s="179"/>
      <c r="E21" s="178"/>
      <c r="F21" s="179"/>
      <c r="G21" s="178"/>
      <c r="H21" s="179"/>
      <c r="I21" s="178"/>
      <c r="J21" s="179"/>
      <c r="K21" s="178"/>
      <c r="L21" s="179"/>
      <c r="M21" s="178"/>
      <c r="N21" s="179"/>
      <c r="O21" s="178"/>
      <c r="P21" s="179"/>
      <c r="Q21" s="178"/>
      <c r="R21" s="179"/>
      <c r="S21" s="178"/>
      <c r="T21" s="179"/>
      <c r="U21" s="178"/>
      <c r="V21" s="388"/>
      <c r="W21" s="178"/>
      <c r="X21" s="179"/>
    </row>
    <row r="22" spans="1:24" ht="57" x14ac:dyDescent="0.25">
      <c r="A22" s="56" t="s">
        <v>736</v>
      </c>
      <c r="B22" s="174" t="s">
        <v>747</v>
      </c>
      <c r="C22" s="180"/>
      <c r="D22" s="183"/>
      <c r="E22" s="180"/>
      <c r="F22" s="183"/>
      <c r="G22" s="180"/>
      <c r="H22" s="183"/>
      <c r="I22" s="180"/>
      <c r="J22" s="183"/>
      <c r="K22" s="180"/>
      <c r="L22" s="183"/>
      <c r="M22" s="180"/>
      <c r="N22" s="183"/>
      <c r="O22" s="180"/>
      <c r="P22" s="183"/>
      <c r="Q22" s="180"/>
      <c r="R22" s="183"/>
      <c r="S22" s="180"/>
      <c r="T22" s="183"/>
      <c r="U22" s="180"/>
      <c r="V22" s="391"/>
      <c r="W22" s="180"/>
      <c r="X22" s="183"/>
    </row>
    <row r="23" spans="1:24" x14ac:dyDescent="0.25">
      <c r="A23" s="52" t="s">
        <v>736</v>
      </c>
      <c r="B23" s="157" t="s">
        <v>748</v>
      </c>
      <c r="C23" s="178"/>
      <c r="D23" s="179"/>
      <c r="E23" s="178"/>
      <c r="F23" s="179"/>
      <c r="G23" s="178"/>
      <c r="H23" s="179"/>
      <c r="I23" s="178"/>
      <c r="J23" s="179"/>
      <c r="K23" s="178"/>
      <c r="L23" s="179"/>
      <c r="M23" s="178"/>
      <c r="N23" s="179"/>
      <c r="O23" s="178"/>
      <c r="P23" s="179"/>
      <c r="Q23" s="178"/>
      <c r="R23" s="179"/>
      <c r="S23" s="178"/>
      <c r="T23" s="179"/>
      <c r="U23" s="178"/>
      <c r="V23" s="388"/>
      <c r="W23" s="178"/>
      <c r="X23" s="179"/>
    </row>
    <row r="24" spans="1:24" ht="85.5" x14ac:dyDescent="0.25">
      <c r="A24" s="56" t="s">
        <v>736</v>
      </c>
      <c r="B24" s="174" t="s">
        <v>749</v>
      </c>
      <c r="C24" s="180"/>
      <c r="D24" s="183"/>
      <c r="E24" s="180"/>
      <c r="F24" s="183"/>
      <c r="G24" s="180"/>
      <c r="H24" s="183"/>
      <c r="I24" s="180"/>
      <c r="J24" s="183"/>
      <c r="K24" s="180"/>
      <c r="L24" s="183"/>
      <c r="M24" s="180"/>
      <c r="N24" s="183"/>
      <c r="O24" s="180"/>
      <c r="P24" s="183"/>
      <c r="Q24" s="180"/>
      <c r="R24" s="183"/>
      <c r="S24" s="180"/>
      <c r="T24" s="183"/>
      <c r="U24" s="180"/>
      <c r="V24" s="391"/>
      <c r="W24" s="180"/>
      <c r="X24" s="183"/>
    </row>
    <row r="25" spans="1:24" x14ac:dyDescent="0.25">
      <c r="A25" s="52" t="s">
        <v>750</v>
      </c>
      <c r="B25" s="157" t="s">
        <v>737</v>
      </c>
      <c r="C25" s="178"/>
      <c r="D25" s="179"/>
      <c r="E25" s="178"/>
      <c r="F25" s="179"/>
      <c r="G25" s="178"/>
      <c r="H25" s="179"/>
      <c r="I25" s="178"/>
      <c r="J25" s="179"/>
      <c r="K25" s="178"/>
      <c r="L25" s="179"/>
      <c r="M25" s="178"/>
      <c r="N25" s="179"/>
      <c r="O25" s="178"/>
      <c r="P25" s="179"/>
      <c r="Q25" s="178"/>
      <c r="R25" s="179"/>
      <c r="S25" s="178"/>
      <c r="T25" s="179"/>
      <c r="U25" s="178"/>
      <c r="V25" s="388"/>
      <c r="W25" s="178"/>
      <c r="X25" s="179"/>
    </row>
    <row r="26" spans="1:24" x14ac:dyDescent="0.25">
      <c r="A26" s="52" t="s">
        <v>750</v>
      </c>
      <c r="B26" s="157" t="s">
        <v>751</v>
      </c>
      <c r="C26" s="178"/>
      <c r="D26" s="179"/>
      <c r="E26" s="178"/>
      <c r="F26" s="179"/>
      <c r="G26" s="178"/>
      <c r="H26" s="179"/>
      <c r="I26" s="178"/>
      <c r="J26" s="179"/>
      <c r="K26" s="178"/>
      <c r="L26" s="179"/>
      <c r="M26" s="178"/>
      <c r="N26" s="179"/>
      <c r="O26" s="178"/>
      <c r="P26" s="179"/>
      <c r="Q26" s="178"/>
      <c r="R26" s="179"/>
      <c r="S26" s="178"/>
      <c r="T26" s="179"/>
      <c r="U26" s="178"/>
      <c r="V26" s="388"/>
      <c r="W26" s="178"/>
      <c r="X26" s="179"/>
    </row>
    <row r="27" spans="1:24" ht="28.5" x14ac:dyDescent="0.25">
      <c r="A27" s="56" t="s">
        <v>750</v>
      </c>
      <c r="B27" s="174" t="s">
        <v>752</v>
      </c>
      <c r="C27" s="180"/>
      <c r="D27" s="184"/>
      <c r="E27" s="180"/>
      <c r="F27" s="184"/>
      <c r="G27" s="180"/>
      <c r="H27" s="184"/>
      <c r="I27" s="180"/>
      <c r="J27" s="184"/>
      <c r="K27" s="180"/>
      <c r="L27" s="184"/>
      <c r="M27" s="180"/>
      <c r="N27" s="184"/>
      <c r="O27" s="180"/>
      <c r="P27" s="184"/>
      <c r="Q27" s="180"/>
      <c r="R27" s="184"/>
      <c r="S27" s="180"/>
      <c r="T27" s="184"/>
      <c r="U27" s="180"/>
      <c r="V27" s="392"/>
      <c r="W27" s="180"/>
      <c r="X27" s="184"/>
    </row>
    <row r="28" spans="1:24" ht="28.5" x14ac:dyDescent="0.25">
      <c r="A28" s="56" t="s">
        <v>750</v>
      </c>
      <c r="B28" s="174" t="s">
        <v>753</v>
      </c>
      <c r="C28" s="180"/>
      <c r="D28" s="184"/>
      <c r="E28" s="180"/>
      <c r="F28" s="184"/>
      <c r="G28" s="180"/>
      <c r="H28" s="184"/>
      <c r="I28" s="180"/>
      <c r="J28" s="184"/>
      <c r="K28" s="180"/>
      <c r="L28" s="184"/>
      <c r="M28" s="180"/>
      <c r="N28" s="184"/>
      <c r="O28" s="180"/>
      <c r="P28" s="184"/>
      <c r="Q28" s="180"/>
      <c r="R28" s="184"/>
      <c r="S28" s="180"/>
      <c r="T28" s="184"/>
      <c r="U28" s="180"/>
      <c r="V28" s="392"/>
      <c r="W28" s="180"/>
      <c r="X28" s="184"/>
    </row>
    <row r="29" spans="1:24" ht="30" x14ac:dyDescent="0.25">
      <c r="A29" s="52" t="s">
        <v>750</v>
      </c>
      <c r="B29" s="157" t="s">
        <v>754</v>
      </c>
      <c r="C29" s="178"/>
      <c r="D29" s="179"/>
      <c r="E29" s="178"/>
      <c r="F29" s="179"/>
      <c r="G29" s="178"/>
      <c r="H29" s="179"/>
      <c r="I29" s="178"/>
      <c r="J29" s="179"/>
      <c r="K29" s="178"/>
      <c r="L29" s="179"/>
      <c r="M29" s="178"/>
      <c r="N29" s="179"/>
      <c r="O29" s="178"/>
      <c r="P29" s="179"/>
      <c r="Q29" s="178"/>
      <c r="R29" s="179"/>
      <c r="S29" s="178"/>
      <c r="T29" s="179"/>
      <c r="U29" s="178"/>
      <c r="V29" s="388"/>
      <c r="W29" s="178"/>
      <c r="X29" s="179"/>
    </row>
    <row r="30" spans="1:24" ht="28.5" x14ac:dyDescent="0.25">
      <c r="A30" s="56" t="s">
        <v>750</v>
      </c>
      <c r="B30" s="174" t="s">
        <v>755</v>
      </c>
      <c r="C30" s="180"/>
      <c r="D30" s="184"/>
      <c r="E30" s="180"/>
      <c r="F30" s="184"/>
      <c r="G30" s="180"/>
      <c r="H30" s="184"/>
      <c r="I30" s="180"/>
      <c r="J30" s="184"/>
      <c r="K30" s="180"/>
      <c r="L30" s="184"/>
      <c r="M30" s="180"/>
      <c r="N30" s="184"/>
      <c r="O30" s="180"/>
      <c r="P30" s="184"/>
      <c r="Q30" s="180"/>
      <c r="R30" s="184"/>
      <c r="S30" s="180"/>
      <c r="T30" s="184"/>
      <c r="U30" s="180"/>
      <c r="V30" s="392"/>
      <c r="W30" s="180"/>
      <c r="X30" s="184"/>
    </row>
    <row r="31" spans="1:24" x14ac:dyDescent="0.25">
      <c r="A31" s="52" t="s">
        <v>750</v>
      </c>
      <c r="B31" s="157" t="s">
        <v>343</v>
      </c>
      <c r="C31" s="178"/>
      <c r="D31" s="179"/>
      <c r="E31" s="178"/>
      <c r="F31" s="179"/>
      <c r="G31" s="178"/>
      <c r="H31" s="179"/>
      <c r="I31" s="178"/>
      <c r="J31" s="179"/>
      <c r="K31" s="178"/>
      <c r="L31" s="179"/>
      <c r="M31" s="178"/>
      <c r="N31" s="179"/>
      <c r="O31" s="178"/>
      <c r="P31" s="179"/>
      <c r="Q31" s="178"/>
      <c r="R31" s="179"/>
      <c r="S31" s="178"/>
      <c r="T31" s="179"/>
      <c r="U31" s="178"/>
      <c r="V31" s="388"/>
      <c r="W31" s="178"/>
      <c r="X31" s="179"/>
    </row>
    <row r="32" spans="1:24" ht="30" x14ac:dyDescent="0.25">
      <c r="A32" s="52" t="s">
        <v>750</v>
      </c>
      <c r="B32" s="157" t="s">
        <v>611</v>
      </c>
      <c r="C32" s="178"/>
      <c r="D32" s="179"/>
      <c r="E32" s="178"/>
      <c r="F32" s="179"/>
      <c r="G32" s="178"/>
      <c r="H32" s="179"/>
      <c r="I32" s="178"/>
      <c r="J32" s="179"/>
      <c r="K32" s="178"/>
      <c r="L32" s="179"/>
      <c r="M32" s="178"/>
      <c r="N32" s="179"/>
      <c r="O32" s="178"/>
      <c r="P32" s="179"/>
      <c r="Q32" s="178"/>
      <c r="R32" s="179"/>
      <c r="S32" s="178"/>
      <c r="T32" s="179"/>
      <c r="U32" s="178"/>
      <c r="V32" s="388"/>
      <c r="W32" s="178"/>
      <c r="X32" s="179"/>
    </row>
    <row r="33" spans="1:24" ht="28.5" x14ac:dyDescent="0.25">
      <c r="A33" s="56" t="s">
        <v>750</v>
      </c>
      <c r="B33" s="174" t="s">
        <v>756</v>
      </c>
      <c r="C33" s="180"/>
      <c r="D33" s="184"/>
      <c r="E33" s="180"/>
      <c r="F33" s="184"/>
      <c r="G33" s="180"/>
      <c r="H33" s="184"/>
      <c r="I33" s="180"/>
      <c r="J33" s="184"/>
      <c r="K33" s="180"/>
      <c r="L33" s="184"/>
      <c r="M33" s="180"/>
      <c r="N33" s="184"/>
      <c r="O33" s="180"/>
      <c r="P33" s="184"/>
      <c r="Q33" s="180"/>
      <c r="R33" s="184"/>
      <c r="S33" s="180"/>
      <c r="T33" s="184"/>
      <c r="U33" s="180"/>
      <c r="V33" s="392"/>
      <c r="W33" s="180"/>
      <c r="X33" s="184"/>
    </row>
    <row r="34" spans="1:24" x14ac:dyDescent="0.25">
      <c r="A34" s="52" t="s">
        <v>750</v>
      </c>
      <c r="B34" s="157" t="s">
        <v>698</v>
      </c>
      <c r="C34" s="178"/>
      <c r="D34" s="179"/>
      <c r="E34" s="178"/>
      <c r="F34" s="179"/>
      <c r="G34" s="178"/>
      <c r="H34" s="179"/>
      <c r="I34" s="178"/>
      <c r="J34" s="179"/>
      <c r="K34" s="178"/>
      <c r="L34" s="179"/>
      <c r="M34" s="178"/>
      <c r="N34" s="179"/>
      <c r="O34" s="178"/>
      <c r="P34" s="179"/>
      <c r="Q34" s="178"/>
      <c r="R34" s="179"/>
      <c r="S34" s="178"/>
      <c r="T34" s="179"/>
      <c r="U34" s="178"/>
      <c r="V34" s="388"/>
      <c r="W34" s="178"/>
      <c r="X34" s="179"/>
    </row>
    <row r="35" spans="1:24" ht="28.5" x14ac:dyDescent="0.25">
      <c r="A35" s="56" t="s">
        <v>750</v>
      </c>
      <c r="B35" s="174" t="s">
        <v>757</v>
      </c>
      <c r="C35" s="180"/>
      <c r="D35" s="184"/>
      <c r="E35" s="180"/>
      <c r="F35" s="184"/>
      <c r="G35" s="180"/>
      <c r="H35" s="184"/>
      <c r="I35" s="180"/>
      <c r="J35" s="184"/>
      <c r="K35" s="180"/>
      <c r="L35" s="184"/>
      <c r="M35" s="180"/>
      <c r="N35" s="184"/>
      <c r="O35" s="180"/>
      <c r="P35" s="184"/>
      <c r="Q35" s="180"/>
      <c r="R35" s="184"/>
      <c r="S35" s="180"/>
      <c r="T35" s="184"/>
      <c r="U35" s="180"/>
      <c r="V35" s="392"/>
      <c r="W35" s="180"/>
      <c r="X35" s="184"/>
    </row>
    <row r="36" spans="1:24" x14ac:dyDescent="0.25">
      <c r="A36" s="52" t="s">
        <v>750</v>
      </c>
      <c r="B36" s="157" t="s">
        <v>700</v>
      </c>
      <c r="C36" s="178"/>
      <c r="D36" s="179"/>
      <c r="E36" s="178"/>
      <c r="F36" s="179"/>
      <c r="G36" s="178"/>
      <c r="H36" s="179"/>
      <c r="I36" s="178"/>
      <c r="J36" s="179"/>
      <c r="K36" s="178"/>
      <c r="L36" s="179"/>
      <c r="M36" s="178"/>
      <c r="N36" s="179"/>
      <c r="O36" s="178"/>
      <c r="P36" s="179"/>
      <c r="Q36" s="178"/>
      <c r="R36" s="179"/>
      <c r="S36" s="178"/>
      <c r="T36" s="179"/>
      <c r="U36" s="178"/>
      <c r="V36" s="388"/>
      <c r="W36" s="178"/>
      <c r="X36" s="179"/>
    </row>
    <row r="37" spans="1:24" ht="28.5" x14ac:dyDescent="0.25">
      <c r="A37" s="56" t="s">
        <v>750</v>
      </c>
      <c r="B37" s="174" t="s">
        <v>758</v>
      </c>
      <c r="C37" s="180"/>
      <c r="D37" s="184"/>
      <c r="E37" s="180"/>
      <c r="F37" s="184"/>
      <c r="G37" s="180"/>
      <c r="H37" s="184"/>
      <c r="I37" s="180"/>
      <c r="J37" s="184"/>
      <c r="K37" s="180"/>
      <c r="L37" s="184"/>
      <c r="M37" s="180"/>
      <c r="N37" s="184"/>
      <c r="O37" s="180"/>
      <c r="P37" s="184"/>
      <c r="Q37" s="180"/>
      <c r="R37" s="184"/>
      <c r="S37" s="180"/>
      <c r="T37" s="184"/>
      <c r="U37" s="180"/>
      <c r="V37" s="392"/>
      <c r="W37" s="180"/>
      <c r="X37" s="184"/>
    </row>
    <row r="38" spans="1:24" x14ac:dyDescent="0.25">
      <c r="A38" s="52" t="s">
        <v>750</v>
      </c>
      <c r="B38" s="157" t="s">
        <v>748</v>
      </c>
      <c r="C38" s="178"/>
      <c r="D38" s="179"/>
      <c r="E38" s="178"/>
      <c r="F38" s="179"/>
      <c r="G38" s="178"/>
      <c r="H38" s="179"/>
      <c r="I38" s="178"/>
      <c r="J38" s="179"/>
      <c r="K38" s="178"/>
      <c r="L38" s="179"/>
      <c r="M38" s="178"/>
      <c r="N38" s="179"/>
      <c r="O38" s="178"/>
      <c r="P38" s="179"/>
      <c r="Q38" s="178"/>
      <c r="R38" s="179"/>
      <c r="S38" s="178"/>
      <c r="T38" s="179"/>
      <c r="U38" s="178"/>
      <c r="V38" s="388"/>
      <c r="W38" s="178"/>
      <c r="X38" s="179"/>
    </row>
    <row r="39" spans="1:24" ht="28.5" x14ac:dyDescent="0.25">
      <c r="A39" s="56" t="s">
        <v>750</v>
      </c>
      <c r="B39" s="174" t="s">
        <v>759</v>
      </c>
      <c r="C39" s="180"/>
      <c r="D39" s="184"/>
      <c r="E39" s="180"/>
      <c r="F39" s="184"/>
      <c r="G39" s="180"/>
      <c r="H39" s="184"/>
      <c r="I39" s="180"/>
      <c r="J39" s="184"/>
      <c r="K39" s="180"/>
      <c r="L39" s="184"/>
      <c r="M39" s="180"/>
      <c r="N39" s="184"/>
      <c r="O39" s="180"/>
      <c r="P39" s="184"/>
      <c r="Q39" s="180"/>
      <c r="R39" s="184"/>
      <c r="S39" s="180"/>
      <c r="T39" s="184"/>
      <c r="U39" s="180"/>
      <c r="V39" s="392"/>
      <c r="W39" s="180"/>
      <c r="X39" s="184"/>
    </row>
    <row r="40" spans="1:24" x14ac:dyDescent="0.25">
      <c r="A40" s="52" t="s">
        <v>760</v>
      </c>
      <c r="B40" s="157" t="s">
        <v>737</v>
      </c>
      <c r="C40" s="178"/>
      <c r="D40" s="179"/>
      <c r="E40" s="178"/>
      <c r="F40" s="179"/>
      <c r="G40" s="178"/>
      <c r="H40" s="179"/>
      <c r="I40" s="178"/>
      <c r="J40" s="179"/>
      <c r="K40" s="178"/>
      <c r="L40" s="179"/>
      <c r="M40" s="178"/>
      <c r="N40" s="179"/>
      <c r="O40" s="178"/>
      <c r="P40" s="179"/>
      <c r="Q40" s="178"/>
      <c r="R40" s="179"/>
      <c r="S40" s="178"/>
      <c r="T40" s="179"/>
      <c r="U40" s="178"/>
      <c r="V40" s="388"/>
      <c r="W40" s="178"/>
      <c r="X40" s="179"/>
    </row>
    <row r="41" spans="1:24" ht="30" x14ac:dyDescent="0.25">
      <c r="A41" s="52" t="s">
        <v>760</v>
      </c>
      <c r="B41" s="157" t="s">
        <v>761</v>
      </c>
      <c r="C41" s="178"/>
      <c r="D41" s="179"/>
      <c r="E41" s="178"/>
      <c r="F41" s="179"/>
      <c r="G41" s="178"/>
      <c r="H41" s="179"/>
      <c r="I41" s="178"/>
      <c r="J41" s="179"/>
      <c r="K41" s="178"/>
      <c r="L41" s="179"/>
      <c r="M41" s="178"/>
      <c r="N41" s="179"/>
      <c r="O41" s="178"/>
      <c r="P41" s="179"/>
      <c r="Q41" s="178"/>
      <c r="R41" s="179"/>
      <c r="S41" s="178"/>
      <c r="T41" s="179"/>
      <c r="U41" s="178"/>
      <c r="V41" s="388"/>
      <c r="W41" s="178"/>
      <c r="X41" s="179"/>
    </row>
    <row r="42" spans="1:24" ht="28.5" x14ac:dyDescent="0.25">
      <c r="A42" s="56" t="s">
        <v>760</v>
      </c>
      <c r="B42" s="174" t="s">
        <v>762</v>
      </c>
      <c r="C42" s="180"/>
      <c r="D42" s="184"/>
      <c r="E42" s="180"/>
      <c r="F42" s="184"/>
      <c r="G42" s="180"/>
      <c r="H42" s="184"/>
      <c r="I42" s="180"/>
      <c r="J42" s="184"/>
      <c r="K42" s="180"/>
      <c r="L42" s="184"/>
      <c r="M42" s="180"/>
      <c r="N42" s="184"/>
      <c r="O42" s="180"/>
      <c r="P42" s="184"/>
      <c r="Q42" s="180"/>
      <c r="R42" s="184"/>
      <c r="S42" s="180"/>
      <c r="T42" s="184"/>
      <c r="U42" s="180"/>
      <c r="V42" s="392"/>
      <c r="W42" s="180"/>
      <c r="X42" s="184"/>
    </row>
    <row r="43" spans="1:24" ht="42.75" x14ac:dyDescent="0.25">
      <c r="A43" s="56" t="s">
        <v>760</v>
      </c>
      <c r="B43" s="174" t="s">
        <v>763</v>
      </c>
      <c r="C43" s="180"/>
      <c r="D43" s="184"/>
      <c r="E43" s="180"/>
      <c r="F43" s="184"/>
      <c r="G43" s="180"/>
      <c r="H43" s="184"/>
      <c r="I43" s="180"/>
      <c r="J43" s="184"/>
      <c r="K43" s="180"/>
      <c r="L43" s="184"/>
      <c r="M43" s="180"/>
      <c r="N43" s="184"/>
      <c r="O43" s="180"/>
      <c r="P43" s="184"/>
      <c r="Q43" s="180"/>
      <c r="R43" s="184"/>
      <c r="S43" s="180"/>
      <c r="T43" s="184"/>
      <c r="U43" s="180"/>
      <c r="V43" s="392"/>
      <c r="W43" s="180"/>
      <c r="X43" s="184"/>
    </row>
    <row r="44" spans="1:24" x14ac:dyDescent="0.25">
      <c r="A44" s="52" t="s">
        <v>760</v>
      </c>
      <c r="B44" s="157" t="s">
        <v>343</v>
      </c>
      <c r="C44" s="178"/>
      <c r="D44" s="179"/>
      <c r="E44" s="178"/>
      <c r="F44" s="179"/>
      <c r="G44" s="178"/>
      <c r="H44" s="179"/>
      <c r="I44" s="178"/>
      <c r="J44" s="179"/>
      <c r="K44" s="178"/>
      <c r="L44" s="179"/>
      <c r="M44" s="178"/>
      <c r="N44" s="179"/>
      <c r="O44" s="178"/>
      <c r="P44" s="179"/>
      <c r="Q44" s="178"/>
      <c r="R44" s="179"/>
      <c r="S44" s="178"/>
      <c r="T44" s="179"/>
      <c r="U44" s="178"/>
      <c r="V44" s="388"/>
      <c r="W44" s="178"/>
      <c r="X44" s="179"/>
    </row>
    <row r="45" spans="1:24" ht="30" x14ac:dyDescent="0.25">
      <c r="A45" s="52" t="s">
        <v>760</v>
      </c>
      <c r="B45" s="157" t="s">
        <v>611</v>
      </c>
      <c r="C45" s="178"/>
      <c r="D45" s="179"/>
      <c r="E45" s="178"/>
      <c r="F45" s="179"/>
      <c r="G45" s="178"/>
      <c r="H45" s="179"/>
      <c r="I45" s="178"/>
      <c r="J45" s="179"/>
      <c r="K45" s="178"/>
      <c r="L45" s="179"/>
      <c r="M45" s="178"/>
      <c r="N45" s="179"/>
      <c r="O45" s="178"/>
      <c r="P45" s="179"/>
      <c r="Q45" s="178"/>
      <c r="R45" s="179"/>
      <c r="S45" s="178"/>
      <c r="T45" s="179"/>
      <c r="U45" s="178"/>
      <c r="V45" s="388"/>
      <c r="W45" s="178"/>
      <c r="X45" s="179"/>
    </row>
    <row r="46" spans="1:24" ht="28.5" x14ac:dyDescent="0.25">
      <c r="A46" s="56" t="s">
        <v>760</v>
      </c>
      <c r="B46" s="174" t="s">
        <v>644</v>
      </c>
      <c r="C46" s="180"/>
      <c r="D46" s="184"/>
      <c r="E46" s="180"/>
      <c r="F46" s="184"/>
      <c r="G46" s="180"/>
      <c r="H46" s="184"/>
      <c r="I46" s="180"/>
      <c r="J46" s="184"/>
      <c r="K46" s="180"/>
      <c r="L46" s="184"/>
      <c r="M46" s="180"/>
      <c r="N46" s="184"/>
      <c r="O46" s="180"/>
      <c r="P46" s="184"/>
      <c r="Q46" s="180"/>
      <c r="R46" s="184"/>
      <c r="S46" s="180"/>
      <c r="T46" s="184"/>
      <c r="U46" s="180"/>
      <c r="V46" s="392"/>
      <c r="W46" s="180"/>
      <c r="X46" s="184"/>
    </row>
    <row r="47" spans="1:24" x14ac:dyDescent="0.25">
      <c r="A47" s="52" t="s">
        <v>760</v>
      </c>
      <c r="B47" s="157" t="s">
        <v>764</v>
      </c>
      <c r="C47" s="178"/>
      <c r="D47" s="179"/>
      <c r="E47" s="178"/>
      <c r="F47" s="179"/>
      <c r="G47" s="178"/>
      <c r="H47" s="179"/>
      <c r="I47" s="178"/>
      <c r="J47" s="179"/>
      <c r="K47" s="178"/>
      <c r="L47" s="179"/>
      <c r="M47" s="178"/>
      <c r="N47" s="179"/>
      <c r="O47" s="178"/>
      <c r="P47" s="179"/>
      <c r="Q47" s="178"/>
      <c r="R47" s="179"/>
      <c r="S47" s="178"/>
      <c r="T47" s="179"/>
      <c r="U47" s="178"/>
      <c r="V47" s="388"/>
      <c r="W47" s="178"/>
      <c r="X47" s="179"/>
    </row>
    <row r="48" spans="1:24" ht="42.75" x14ac:dyDescent="0.25">
      <c r="A48" s="56" t="s">
        <v>760</v>
      </c>
      <c r="B48" s="174" t="s">
        <v>765</v>
      </c>
      <c r="C48" s="180"/>
      <c r="D48" s="184"/>
      <c r="E48" s="180"/>
      <c r="F48" s="184"/>
      <c r="G48" s="180"/>
      <c r="H48" s="184"/>
      <c r="I48" s="180"/>
      <c r="J48" s="184"/>
      <c r="K48" s="180"/>
      <c r="L48" s="184"/>
      <c r="M48" s="180"/>
      <c r="N48" s="184"/>
      <c r="O48" s="180"/>
      <c r="P48" s="184"/>
      <c r="Q48" s="180"/>
      <c r="R48" s="184"/>
      <c r="S48" s="180"/>
      <c r="T48" s="184"/>
      <c r="U48" s="180"/>
      <c r="V48" s="392"/>
      <c r="W48" s="180"/>
      <c r="X48" s="184"/>
    </row>
    <row r="49" spans="1:24" x14ac:dyDescent="0.25">
      <c r="A49" s="52" t="s">
        <v>760</v>
      </c>
      <c r="B49" s="157" t="s">
        <v>700</v>
      </c>
      <c r="C49" s="178"/>
      <c r="D49" s="179"/>
      <c r="E49" s="178"/>
      <c r="F49" s="179"/>
      <c r="G49" s="178"/>
      <c r="H49" s="179"/>
      <c r="I49" s="178"/>
      <c r="J49" s="179"/>
      <c r="K49" s="178"/>
      <c r="L49" s="179"/>
      <c r="M49" s="178"/>
      <c r="N49" s="179"/>
      <c r="O49" s="178"/>
      <c r="P49" s="179"/>
      <c r="Q49" s="178"/>
      <c r="R49" s="179"/>
      <c r="S49" s="178"/>
      <c r="T49" s="179"/>
      <c r="U49" s="178"/>
      <c r="V49" s="388"/>
      <c r="W49" s="178"/>
      <c r="X49" s="179"/>
    </row>
    <row r="50" spans="1:24" ht="28.5" x14ac:dyDescent="0.25">
      <c r="A50" s="56" t="s">
        <v>760</v>
      </c>
      <c r="B50" s="173" t="s">
        <v>766</v>
      </c>
      <c r="C50" s="180"/>
      <c r="D50" s="184"/>
      <c r="E50" s="180"/>
      <c r="F50" s="184"/>
      <c r="G50" s="180"/>
      <c r="H50" s="184"/>
      <c r="I50" s="180"/>
      <c r="J50" s="184"/>
      <c r="K50" s="180"/>
      <c r="L50" s="184"/>
      <c r="M50" s="180"/>
      <c r="N50" s="184"/>
      <c r="O50" s="180"/>
      <c r="P50" s="184"/>
      <c r="Q50" s="180"/>
      <c r="R50" s="184"/>
      <c r="S50" s="180"/>
      <c r="T50" s="184"/>
      <c r="U50" s="180"/>
      <c r="V50" s="392"/>
      <c r="W50" s="180"/>
      <c r="X50" s="184"/>
    </row>
    <row r="51" spans="1:24" x14ac:dyDescent="0.25">
      <c r="A51" s="52" t="s">
        <v>760</v>
      </c>
      <c r="B51" s="157" t="s">
        <v>748</v>
      </c>
      <c r="C51" s="178"/>
      <c r="D51" s="179"/>
      <c r="E51" s="178"/>
      <c r="F51" s="179"/>
      <c r="G51" s="178"/>
      <c r="H51" s="179"/>
      <c r="I51" s="178"/>
      <c r="J51" s="179"/>
      <c r="K51" s="178"/>
      <c r="L51" s="179"/>
      <c r="M51" s="178"/>
      <c r="N51" s="179"/>
      <c r="O51" s="178"/>
      <c r="P51" s="179"/>
      <c r="Q51" s="178"/>
      <c r="R51" s="179"/>
      <c r="S51" s="178"/>
      <c r="T51" s="179"/>
      <c r="U51" s="178"/>
      <c r="V51" s="388"/>
      <c r="W51" s="178"/>
      <c r="X51" s="179"/>
    </row>
    <row r="52" spans="1:24" ht="28.5" x14ac:dyDescent="0.25">
      <c r="A52" s="56" t="s">
        <v>760</v>
      </c>
      <c r="B52" s="173" t="s">
        <v>649</v>
      </c>
      <c r="C52" s="180"/>
      <c r="D52" s="184"/>
      <c r="E52" s="180"/>
      <c r="F52" s="184"/>
      <c r="G52" s="180"/>
      <c r="H52" s="184"/>
      <c r="I52" s="180"/>
      <c r="J52" s="184"/>
      <c r="K52" s="180"/>
      <c r="L52" s="184"/>
      <c r="M52" s="180"/>
      <c r="N52" s="184"/>
      <c r="O52" s="180"/>
      <c r="P52" s="184"/>
      <c r="Q52" s="180"/>
      <c r="R52" s="184"/>
      <c r="S52" s="180"/>
      <c r="T52" s="184"/>
      <c r="U52" s="180"/>
      <c r="V52" s="392"/>
      <c r="W52" s="180"/>
      <c r="X52" s="184"/>
    </row>
    <row r="53" spans="1:24" x14ac:dyDescent="0.25">
      <c r="A53" s="52" t="s">
        <v>767</v>
      </c>
      <c r="B53" s="157" t="s">
        <v>737</v>
      </c>
      <c r="C53" s="178"/>
      <c r="D53" s="179"/>
      <c r="E53" s="178"/>
      <c r="F53" s="179"/>
      <c r="G53" s="178"/>
      <c r="H53" s="179"/>
      <c r="I53" s="178"/>
      <c r="J53" s="179"/>
      <c r="K53" s="178"/>
      <c r="L53" s="179"/>
      <c r="M53" s="178"/>
      <c r="N53" s="179"/>
      <c r="O53" s="178"/>
      <c r="P53" s="179"/>
      <c r="Q53" s="178"/>
      <c r="R53" s="179"/>
      <c r="S53" s="178"/>
      <c r="T53" s="179"/>
      <c r="U53" s="178"/>
      <c r="V53" s="388"/>
      <c r="W53" s="178"/>
      <c r="X53" s="179"/>
    </row>
    <row r="54" spans="1:24" ht="30" x14ac:dyDescent="0.25">
      <c r="A54" s="52" t="s">
        <v>767</v>
      </c>
      <c r="B54" s="157" t="s">
        <v>732</v>
      </c>
      <c r="C54" s="178"/>
      <c r="D54" s="179"/>
      <c r="E54" s="178"/>
      <c r="F54" s="179"/>
      <c r="G54" s="178"/>
      <c r="H54" s="179"/>
      <c r="I54" s="178"/>
      <c r="J54" s="179"/>
      <c r="K54" s="178"/>
      <c r="L54" s="179"/>
      <c r="M54" s="178"/>
      <c r="N54" s="179"/>
      <c r="O54" s="178"/>
      <c r="P54" s="179"/>
      <c r="Q54" s="178"/>
      <c r="R54" s="179"/>
      <c r="S54" s="178"/>
      <c r="T54" s="179"/>
      <c r="U54" s="178"/>
      <c r="V54" s="388"/>
      <c r="W54" s="178"/>
      <c r="X54" s="179"/>
    </row>
    <row r="55" spans="1:24" ht="28.5" x14ac:dyDescent="0.25">
      <c r="A55" s="56" t="s">
        <v>767</v>
      </c>
      <c r="B55" s="173" t="s">
        <v>768</v>
      </c>
      <c r="C55" s="180"/>
      <c r="D55" s="184"/>
      <c r="E55" s="180"/>
      <c r="F55" s="184"/>
      <c r="G55" s="180"/>
      <c r="H55" s="184"/>
      <c r="I55" s="180"/>
      <c r="J55" s="184"/>
      <c r="K55" s="180"/>
      <c r="L55" s="184"/>
      <c r="M55" s="180"/>
      <c r="N55" s="184"/>
      <c r="O55" s="180"/>
      <c r="P55" s="184"/>
      <c r="Q55" s="180"/>
      <c r="R55" s="184"/>
      <c r="S55" s="180"/>
      <c r="T55" s="184"/>
      <c r="U55" s="180"/>
      <c r="V55" s="392"/>
      <c r="W55" s="180"/>
      <c r="X55" s="184"/>
    </row>
    <row r="56" spans="1:24" x14ac:dyDescent="0.25">
      <c r="A56" s="52" t="s">
        <v>767</v>
      </c>
      <c r="B56" s="157" t="s">
        <v>343</v>
      </c>
      <c r="C56" s="178"/>
      <c r="D56" s="179"/>
      <c r="E56" s="178"/>
      <c r="F56" s="179"/>
      <c r="G56" s="178"/>
      <c r="H56" s="179"/>
      <c r="I56" s="178"/>
      <c r="J56" s="179"/>
      <c r="K56" s="178"/>
      <c r="L56" s="179"/>
      <c r="M56" s="178"/>
      <c r="N56" s="179"/>
      <c r="O56" s="178"/>
      <c r="P56" s="179"/>
      <c r="Q56" s="178"/>
      <c r="R56" s="179"/>
      <c r="S56" s="178"/>
      <c r="T56" s="179"/>
      <c r="U56" s="178"/>
      <c r="V56" s="388"/>
      <c r="W56" s="178"/>
      <c r="X56" s="179"/>
    </row>
    <row r="57" spans="1:24" ht="30" x14ac:dyDescent="0.25">
      <c r="A57" s="52" t="s">
        <v>767</v>
      </c>
      <c r="B57" s="157" t="s">
        <v>611</v>
      </c>
      <c r="C57" s="178"/>
      <c r="D57" s="179"/>
      <c r="E57" s="178"/>
      <c r="F57" s="179"/>
      <c r="G57" s="178"/>
      <c r="H57" s="179"/>
      <c r="I57" s="178"/>
      <c r="J57" s="179"/>
      <c r="K57" s="178"/>
      <c r="L57" s="179"/>
      <c r="M57" s="178"/>
      <c r="N57" s="179"/>
      <c r="O57" s="178"/>
      <c r="P57" s="179"/>
      <c r="Q57" s="178"/>
      <c r="R57" s="179"/>
      <c r="S57" s="178"/>
      <c r="T57" s="179"/>
      <c r="U57" s="178"/>
      <c r="V57" s="388"/>
      <c r="W57" s="178"/>
      <c r="X57" s="179"/>
    </row>
    <row r="58" spans="1:24" ht="30" x14ac:dyDescent="0.25">
      <c r="A58" s="52" t="s">
        <v>767</v>
      </c>
      <c r="B58" s="157" t="s">
        <v>769</v>
      </c>
      <c r="C58" s="178"/>
      <c r="D58" s="179"/>
      <c r="E58" s="178"/>
      <c r="F58" s="179"/>
      <c r="G58" s="178"/>
      <c r="H58" s="179"/>
      <c r="I58" s="178"/>
      <c r="J58" s="179"/>
      <c r="K58" s="178"/>
      <c r="L58" s="179"/>
      <c r="M58" s="178"/>
      <c r="N58" s="179"/>
      <c r="O58" s="178"/>
      <c r="P58" s="179"/>
      <c r="Q58" s="178"/>
      <c r="R58" s="179"/>
      <c r="S58" s="178"/>
      <c r="T58" s="179"/>
      <c r="U58" s="178"/>
      <c r="V58" s="388"/>
      <c r="W58" s="178"/>
      <c r="X58" s="179"/>
    </row>
    <row r="59" spans="1:24" x14ac:dyDescent="0.25">
      <c r="A59" s="52" t="s">
        <v>767</v>
      </c>
      <c r="B59" s="157" t="s">
        <v>748</v>
      </c>
      <c r="C59" s="178"/>
      <c r="D59" s="179"/>
      <c r="E59" s="178"/>
      <c r="F59" s="179"/>
      <c r="G59" s="178"/>
      <c r="H59" s="179"/>
      <c r="I59" s="178"/>
      <c r="J59" s="179"/>
      <c r="K59" s="178"/>
      <c r="L59" s="179"/>
      <c r="M59" s="178"/>
      <c r="N59" s="179"/>
      <c r="O59" s="178"/>
      <c r="P59" s="179"/>
      <c r="Q59" s="178"/>
      <c r="R59" s="179"/>
      <c r="S59" s="178"/>
      <c r="T59" s="179"/>
      <c r="U59" s="178"/>
      <c r="V59" s="388"/>
      <c r="W59" s="178"/>
      <c r="X59" s="179"/>
    </row>
    <row r="60" spans="1:24" ht="28.5" x14ac:dyDescent="0.25">
      <c r="A60" s="56" t="s">
        <v>767</v>
      </c>
      <c r="B60" s="173" t="s">
        <v>770</v>
      </c>
      <c r="C60" s="180"/>
      <c r="D60" s="184"/>
      <c r="E60" s="180"/>
      <c r="F60" s="184"/>
      <c r="G60" s="180"/>
      <c r="H60" s="184"/>
      <c r="I60" s="180"/>
      <c r="J60" s="184"/>
      <c r="K60" s="180"/>
      <c r="L60" s="184"/>
      <c r="M60" s="180"/>
      <c r="N60" s="184"/>
      <c r="O60" s="180"/>
      <c r="P60" s="184"/>
      <c r="Q60" s="180"/>
      <c r="R60" s="184"/>
      <c r="S60" s="180"/>
      <c r="T60" s="184"/>
      <c r="U60" s="180"/>
      <c r="V60" s="392"/>
      <c r="W60" s="180"/>
      <c r="X60" s="184"/>
    </row>
    <row r="61" spans="1:24" x14ac:dyDescent="0.25">
      <c r="A61" s="52" t="s">
        <v>771</v>
      </c>
      <c r="B61" s="157" t="s">
        <v>737</v>
      </c>
      <c r="C61" s="178"/>
      <c r="D61" s="179"/>
      <c r="E61" s="178"/>
      <c r="F61" s="179"/>
      <c r="G61" s="178"/>
      <c r="H61" s="179"/>
      <c r="I61" s="178"/>
      <c r="J61" s="179"/>
      <c r="K61" s="178"/>
      <c r="L61" s="179"/>
      <c r="M61" s="178"/>
      <c r="N61" s="179"/>
      <c r="O61" s="178"/>
      <c r="P61" s="179"/>
      <c r="Q61" s="178"/>
      <c r="R61" s="179"/>
      <c r="S61" s="178"/>
      <c r="T61" s="179"/>
      <c r="U61" s="178"/>
      <c r="V61" s="388"/>
      <c r="W61" s="178"/>
      <c r="X61" s="179"/>
    </row>
    <row r="62" spans="1:24" ht="30" x14ac:dyDescent="0.25">
      <c r="A62" s="52" t="s">
        <v>771</v>
      </c>
      <c r="B62" s="157" t="s">
        <v>732</v>
      </c>
      <c r="C62" s="178"/>
      <c r="D62" s="179"/>
      <c r="E62" s="178"/>
      <c r="F62" s="179"/>
      <c r="G62" s="178"/>
      <c r="H62" s="179"/>
      <c r="I62" s="178"/>
      <c r="J62" s="179"/>
      <c r="K62" s="178"/>
      <c r="L62" s="179"/>
      <c r="M62" s="178"/>
      <c r="N62" s="179"/>
      <c r="O62" s="178"/>
      <c r="P62" s="179"/>
      <c r="Q62" s="178"/>
      <c r="R62" s="179"/>
      <c r="S62" s="178"/>
      <c r="T62" s="179"/>
      <c r="U62" s="178"/>
      <c r="V62" s="388"/>
      <c r="W62" s="178"/>
      <c r="X62" s="179"/>
    </row>
    <row r="63" spans="1:24" ht="28.5" x14ac:dyDescent="0.25">
      <c r="A63" s="56" t="s">
        <v>771</v>
      </c>
      <c r="B63" s="173" t="s">
        <v>772</v>
      </c>
      <c r="C63" s="180"/>
      <c r="D63" s="184"/>
      <c r="E63" s="180"/>
      <c r="F63" s="184"/>
      <c r="G63" s="180"/>
      <c r="H63" s="184"/>
      <c r="I63" s="180"/>
      <c r="J63" s="184"/>
      <c r="K63" s="180"/>
      <c r="L63" s="184"/>
      <c r="M63" s="180"/>
      <c r="N63" s="184"/>
      <c r="O63" s="180"/>
      <c r="P63" s="184"/>
      <c r="Q63" s="180"/>
      <c r="R63" s="184"/>
      <c r="S63" s="180"/>
      <c r="T63" s="184"/>
      <c r="U63" s="180"/>
      <c r="V63" s="392"/>
      <c r="W63" s="180"/>
      <c r="X63" s="184"/>
    </row>
    <row r="64" spans="1:24" ht="42.75" x14ac:dyDescent="0.25">
      <c r="A64" s="56" t="s">
        <v>771</v>
      </c>
      <c r="B64" s="173" t="s">
        <v>773</v>
      </c>
      <c r="C64" s="180"/>
      <c r="D64" s="184"/>
      <c r="E64" s="180"/>
      <c r="F64" s="184"/>
      <c r="G64" s="180"/>
      <c r="H64" s="184"/>
      <c r="I64" s="180"/>
      <c r="J64" s="184"/>
      <c r="K64" s="180"/>
      <c r="L64" s="184"/>
      <c r="M64" s="180"/>
      <c r="N64" s="184"/>
      <c r="O64" s="180"/>
      <c r="P64" s="184"/>
      <c r="Q64" s="180"/>
      <c r="R64" s="184"/>
      <c r="S64" s="180"/>
      <c r="T64" s="184"/>
      <c r="U64" s="180"/>
      <c r="V64" s="392"/>
      <c r="W64" s="180"/>
      <c r="X64" s="184"/>
    </row>
    <row r="65" spans="1:24" ht="57" x14ac:dyDescent="0.25">
      <c r="A65" s="56" t="s">
        <v>771</v>
      </c>
      <c r="B65" s="173" t="s">
        <v>774</v>
      </c>
      <c r="C65" s="180"/>
      <c r="D65" s="184"/>
      <c r="E65" s="180"/>
      <c r="F65" s="184"/>
      <c r="G65" s="180"/>
      <c r="H65" s="184"/>
      <c r="I65" s="180"/>
      <c r="J65" s="184"/>
      <c r="K65" s="180"/>
      <c r="L65" s="184"/>
      <c r="M65" s="180"/>
      <c r="N65" s="184"/>
      <c r="O65" s="180"/>
      <c r="P65" s="184"/>
      <c r="Q65" s="180"/>
      <c r="R65" s="184"/>
      <c r="S65" s="180"/>
      <c r="T65" s="184"/>
      <c r="U65" s="180"/>
      <c r="V65" s="392"/>
      <c r="W65" s="180"/>
      <c r="X65" s="184"/>
    </row>
    <row r="66" spans="1:24" ht="99.75" x14ac:dyDescent="0.25">
      <c r="A66" s="56" t="s">
        <v>771</v>
      </c>
      <c r="B66" s="173" t="s">
        <v>775</v>
      </c>
      <c r="C66" s="180"/>
      <c r="D66" s="184"/>
      <c r="E66" s="180"/>
      <c r="F66" s="184"/>
      <c r="G66" s="180"/>
      <c r="H66" s="184"/>
      <c r="I66" s="180"/>
      <c r="J66" s="184"/>
      <c r="K66" s="180"/>
      <c r="L66" s="184"/>
      <c r="M66" s="180"/>
      <c r="N66" s="184"/>
      <c r="O66" s="180"/>
      <c r="P66" s="184"/>
      <c r="Q66" s="180"/>
      <c r="R66" s="184"/>
      <c r="S66" s="180"/>
      <c r="T66" s="184"/>
      <c r="U66" s="180"/>
      <c r="V66" s="392"/>
      <c r="W66" s="180"/>
      <c r="X66" s="184"/>
    </row>
    <row r="67" spans="1:24" x14ac:dyDescent="0.25">
      <c r="A67" s="52" t="s">
        <v>771</v>
      </c>
      <c r="B67" s="157" t="s">
        <v>343</v>
      </c>
      <c r="C67" s="178"/>
      <c r="D67" s="179"/>
      <c r="E67" s="178"/>
      <c r="F67" s="179"/>
      <c r="G67" s="178"/>
      <c r="H67" s="179"/>
      <c r="I67" s="178"/>
      <c r="J67" s="179"/>
      <c r="K67" s="178"/>
      <c r="L67" s="179"/>
      <c r="M67" s="178"/>
      <c r="N67" s="179"/>
      <c r="O67" s="178"/>
      <c r="P67" s="179"/>
      <c r="Q67" s="178"/>
      <c r="R67" s="179"/>
      <c r="S67" s="178"/>
      <c r="T67" s="179"/>
      <c r="U67" s="178"/>
      <c r="V67" s="388"/>
      <c r="W67" s="178"/>
      <c r="X67" s="179"/>
    </row>
    <row r="68" spans="1:24" ht="30" x14ac:dyDescent="0.25">
      <c r="A68" s="52" t="s">
        <v>771</v>
      </c>
      <c r="B68" s="157" t="s">
        <v>776</v>
      </c>
      <c r="C68" s="178"/>
      <c r="D68" s="179"/>
      <c r="E68" s="178"/>
      <c r="F68" s="179"/>
      <c r="G68" s="178"/>
      <c r="H68" s="179"/>
      <c r="I68" s="178"/>
      <c r="J68" s="179"/>
      <c r="K68" s="178"/>
      <c r="L68" s="179"/>
      <c r="M68" s="178"/>
      <c r="N68" s="179"/>
      <c r="O68" s="178"/>
      <c r="P68" s="179"/>
      <c r="Q68" s="178"/>
      <c r="R68" s="179"/>
      <c r="S68" s="178"/>
      <c r="T68" s="179"/>
      <c r="U68" s="178"/>
      <c r="V68" s="388"/>
      <c r="W68" s="178"/>
      <c r="X68" s="179"/>
    </row>
    <row r="69" spans="1:24" ht="28.5" x14ac:dyDescent="0.25">
      <c r="A69" s="56" t="s">
        <v>771</v>
      </c>
      <c r="B69" s="173" t="s">
        <v>777</v>
      </c>
      <c r="C69" s="180"/>
      <c r="D69" s="184"/>
      <c r="E69" s="180"/>
      <c r="F69" s="184"/>
      <c r="G69" s="180"/>
      <c r="H69" s="184"/>
      <c r="I69" s="180"/>
      <c r="J69" s="184"/>
      <c r="K69" s="180"/>
      <c r="L69" s="184"/>
      <c r="M69" s="180"/>
      <c r="N69" s="184"/>
      <c r="O69" s="180"/>
      <c r="P69" s="184"/>
      <c r="Q69" s="180"/>
      <c r="R69" s="184"/>
      <c r="S69" s="180"/>
      <c r="T69" s="184"/>
      <c r="U69" s="180"/>
      <c r="V69" s="392"/>
      <c r="W69" s="180"/>
      <c r="X69" s="184"/>
    </row>
    <row r="70" spans="1:24" x14ac:dyDescent="0.25">
      <c r="A70" s="52" t="s">
        <v>771</v>
      </c>
      <c r="B70" s="157" t="s">
        <v>778</v>
      </c>
      <c r="C70" s="178"/>
      <c r="D70" s="179"/>
      <c r="E70" s="178"/>
      <c r="F70" s="179"/>
      <c r="G70" s="178"/>
      <c r="H70" s="179"/>
      <c r="I70" s="178"/>
      <c r="J70" s="179"/>
      <c r="K70" s="178"/>
      <c r="L70" s="179"/>
      <c r="M70" s="178"/>
      <c r="N70" s="179"/>
      <c r="O70" s="178"/>
      <c r="P70" s="179"/>
      <c r="Q70" s="178"/>
      <c r="R70" s="179"/>
      <c r="S70" s="178"/>
      <c r="T70" s="179"/>
      <c r="U70" s="178"/>
      <c r="V70" s="388"/>
      <c r="W70" s="178"/>
      <c r="X70" s="179"/>
    </row>
    <row r="71" spans="1:24" ht="42.75" x14ac:dyDescent="0.25">
      <c r="A71" s="56" t="s">
        <v>771</v>
      </c>
      <c r="B71" s="173" t="s">
        <v>779</v>
      </c>
      <c r="C71" s="180"/>
      <c r="D71" s="184"/>
      <c r="E71" s="180"/>
      <c r="F71" s="184"/>
      <c r="G71" s="180"/>
      <c r="H71" s="184"/>
      <c r="I71" s="180"/>
      <c r="J71" s="184"/>
      <c r="K71" s="180"/>
      <c r="L71" s="184"/>
      <c r="M71" s="180"/>
      <c r="N71" s="184"/>
      <c r="O71" s="180"/>
      <c r="P71" s="184"/>
      <c r="Q71" s="180"/>
      <c r="R71" s="184"/>
      <c r="S71" s="180"/>
      <c r="T71" s="184"/>
      <c r="U71" s="180"/>
      <c r="V71" s="392"/>
      <c r="W71" s="180"/>
      <c r="X71" s="184"/>
    </row>
    <row r="72" spans="1:24" x14ac:dyDescent="0.25">
      <c r="A72" s="52" t="s">
        <v>771</v>
      </c>
      <c r="B72" s="157" t="s">
        <v>648</v>
      </c>
      <c r="C72" s="178"/>
      <c r="D72" s="179"/>
      <c r="E72" s="178"/>
      <c r="F72" s="179"/>
      <c r="G72" s="178"/>
      <c r="H72" s="179"/>
      <c r="I72" s="178"/>
      <c r="J72" s="179"/>
      <c r="K72" s="178"/>
      <c r="L72" s="179"/>
      <c r="M72" s="178"/>
      <c r="N72" s="179"/>
      <c r="O72" s="178"/>
      <c r="P72" s="179"/>
      <c r="Q72" s="178"/>
      <c r="R72" s="179"/>
      <c r="S72" s="178"/>
      <c r="T72" s="179"/>
      <c r="U72" s="178"/>
      <c r="V72" s="388"/>
      <c r="W72" s="178"/>
      <c r="X72" s="179"/>
    </row>
    <row r="73" spans="1:24" ht="28.5" x14ac:dyDescent="0.25">
      <c r="A73" s="56" t="s">
        <v>771</v>
      </c>
      <c r="B73" s="173" t="s">
        <v>780</v>
      </c>
      <c r="C73" s="180"/>
      <c r="D73" s="184"/>
      <c r="E73" s="180"/>
      <c r="F73" s="184"/>
      <c r="G73" s="180"/>
      <c r="H73" s="184"/>
      <c r="I73" s="180"/>
      <c r="J73" s="184"/>
      <c r="K73" s="180"/>
      <c r="L73" s="184"/>
      <c r="M73" s="180"/>
      <c r="N73" s="184"/>
      <c r="O73" s="180"/>
      <c r="P73" s="184"/>
      <c r="Q73" s="180"/>
      <c r="R73" s="184"/>
      <c r="S73" s="180"/>
      <c r="T73" s="184"/>
      <c r="U73" s="180"/>
      <c r="V73" s="392"/>
      <c r="W73" s="180"/>
      <c r="X73" s="184"/>
    </row>
    <row r="74" spans="1:24" x14ac:dyDescent="0.25">
      <c r="A74" s="52" t="s">
        <v>771</v>
      </c>
      <c r="B74" s="157" t="s">
        <v>620</v>
      </c>
      <c r="C74" s="178"/>
      <c r="D74" s="179"/>
      <c r="E74" s="178"/>
      <c r="F74" s="179"/>
      <c r="G74" s="178"/>
      <c r="H74" s="179"/>
      <c r="I74" s="178"/>
      <c r="J74" s="179"/>
      <c r="K74" s="178"/>
      <c r="L74" s="179"/>
      <c r="M74" s="178"/>
      <c r="N74" s="179"/>
      <c r="O74" s="178"/>
      <c r="P74" s="179"/>
      <c r="Q74" s="178"/>
      <c r="R74" s="179"/>
      <c r="S74" s="178"/>
      <c r="T74" s="179"/>
      <c r="U74" s="178"/>
      <c r="V74" s="388"/>
      <c r="W74" s="178"/>
      <c r="X74" s="179"/>
    </row>
    <row r="75" spans="1:24" ht="28.5" x14ac:dyDescent="0.25">
      <c r="A75" s="56" t="s">
        <v>771</v>
      </c>
      <c r="B75" s="173" t="s">
        <v>781</v>
      </c>
      <c r="C75" s="180"/>
      <c r="D75" s="184"/>
      <c r="E75" s="180"/>
      <c r="F75" s="184"/>
      <c r="G75" s="180"/>
      <c r="H75" s="184"/>
      <c r="I75" s="180"/>
      <c r="J75" s="184"/>
      <c r="K75" s="180"/>
      <c r="L75" s="184"/>
      <c r="M75" s="180"/>
      <c r="N75" s="184"/>
      <c r="O75" s="180"/>
      <c r="P75" s="184"/>
      <c r="Q75" s="180"/>
      <c r="R75" s="184"/>
      <c r="S75" s="180"/>
      <c r="T75" s="184"/>
      <c r="U75" s="180"/>
      <c r="V75" s="392"/>
      <c r="W75" s="180"/>
      <c r="X75" s="184"/>
    </row>
    <row r="76" spans="1:24" x14ac:dyDescent="0.25">
      <c r="A76" s="52" t="s">
        <v>782</v>
      </c>
      <c r="B76" s="157" t="s">
        <v>737</v>
      </c>
      <c r="C76" s="178"/>
      <c r="D76" s="179"/>
      <c r="E76" s="178"/>
      <c r="F76" s="179"/>
      <c r="G76" s="178"/>
      <c r="H76" s="179"/>
      <c r="I76" s="178"/>
      <c r="J76" s="179"/>
      <c r="K76" s="178"/>
      <c r="L76" s="179"/>
      <c r="M76" s="178"/>
      <c r="N76" s="179"/>
      <c r="O76" s="178"/>
      <c r="P76" s="179"/>
      <c r="Q76" s="178"/>
      <c r="R76" s="179"/>
      <c r="S76" s="178"/>
      <c r="T76" s="179"/>
      <c r="U76" s="178"/>
      <c r="V76" s="388"/>
      <c r="W76" s="178"/>
      <c r="X76" s="179"/>
    </row>
    <row r="77" spans="1:24" ht="30" x14ac:dyDescent="0.25">
      <c r="A77" s="52" t="s">
        <v>782</v>
      </c>
      <c r="B77" s="157" t="s">
        <v>732</v>
      </c>
      <c r="C77" s="178"/>
      <c r="D77" s="179"/>
      <c r="E77" s="178"/>
      <c r="F77" s="179"/>
      <c r="G77" s="178"/>
      <c r="H77" s="179"/>
      <c r="I77" s="178"/>
      <c r="J77" s="179"/>
      <c r="K77" s="178"/>
      <c r="L77" s="179"/>
      <c r="M77" s="178"/>
      <c r="N77" s="179"/>
      <c r="O77" s="178"/>
      <c r="P77" s="179"/>
      <c r="Q77" s="178"/>
      <c r="R77" s="179"/>
      <c r="S77" s="178"/>
      <c r="T77" s="179"/>
      <c r="U77" s="178"/>
      <c r="V77" s="388"/>
      <c r="W77" s="178"/>
      <c r="X77" s="179"/>
    </row>
    <row r="78" spans="1:24" ht="28.5" x14ac:dyDescent="0.25">
      <c r="A78" s="56" t="s">
        <v>782</v>
      </c>
      <c r="B78" s="173" t="s">
        <v>783</v>
      </c>
      <c r="C78" s="180"/>
      <c r="D78" s="184"/>
      <c r="E78" s="180"/>
      <c r="F78" s="184"/>
      <c r="G78" s="180"/>
      <c r="H78" s="184"/>
      <c r="I78" s="180"/>
      <c r="J78" s="184"/>
      <c r="K78" s="180"/>
      <c r="L78" s="184"/>
      <c r="M78" s="180"/>
      <c r="N78" s="184"/>
      <c r="O78" s="180"/>
      <c r="P78" s="184"/>
      <c r="Q78" s="180"/>
      <c r="R78" s="184"/>
      <c r="S78" s="180"/>
      <c r="T78" s="184"/>
      <c r="U78" s="180"/>
      <c r="V78" s="392"/>
      <c r="W78" s="180"/>
      <c r="X78" s="184"/>
    </row>
    <row r="79" spans="1:24" x14ac:dyDescent="0.25">
      <c r="A79" s="52" t="s">
        <v>782</v>
      </c>
      <c r="B79" s="157" t="s">
        <v>343</v>
      </c>
      <c r="C79" s="178"/>
      <c r="D79" s="179"/>
      <c r="E79" s="178"/>
      <c r="F79" s="179"/>
      <c r="G79" s="178"/>
      <c r="H79" s="179"/>
      <c r="I79" s="178"/>
      <c r="J79" s="179"/>
      <c r="K79" s="178"/>
      <c r="L79" s="179"/>
      <c r="M79" s="178"/>
      <c r="N79" s="179"/>
      <c r="O79" s="178"/>
      <c r="P79" s="179"/>
      <c r="Q79" s="178"/>
      <c r="R79" s="179"/>
      <c r="S79" s="178"/>
      <c r="T79" s="179"/>
      <c r="U79" s="178"/>
      <c r="V79" s="388"/>
      <c r="W79" s="178"/>
      <c r="X79" s="179"/>
    </row>
    <row r="80" spans="1:24" ht="30" x14ac:dyDescent="0.25">
      <c r="A80" s="52" t="s">
        <v>782</v>
      </c>
      <c r="B80" s="157" t="s">
        <v>776</v>
      </c>
      <c r="C80" s="178"/>
      <c r="D80" s="179"/>
      <c r="E80" s="178"/>
      <c r="F80" s="179"/>
      <c r="G80" s="178"/>
      <c r="H80" s="179"/>
      <c r="I80" s="178"/>
      <c r="J80" s="179"/>
      <c r="K80" s="178"/>
      <c r="L80" s="179"/>
      <c r="M80" s="178"/>
      <c r="N80" s="179"/>
      <c r="O80" s="178"/>
      <c r="P80" s="179"/>
      <c r="Q80" s="178"/>
      <c r="R80" s="179"/>
      <c r="S80" s="178"/>
      <c r="T80" s="179"/>
      <c r="U80" s="178"/>
      <c r="V80" s="388"/>
      <c r="W80" s="178"/>
      <c r="X80" s="179"/>
    </row>
    <row r="81" spans="1:24" ht="30" x14ac:dyDescent="0.25">
      <c r="A81" s="52" t="s">
        <v>782</v>
      </c>
      <c r="B81" s="157" t="s">
        <v>769</v>
      </c>
      <c r="C81" s="178"/>
      <c r="D81" s="179"/>
      <c r="E81" s="178"/>
      <c r="F81" s="179"/>
      <c r="G81" s="178"/>
      <c r="H81" s="179"/>
      <c r="I81" s="178"/>
      <c r="J81" s="179"/>
      <c r="K81" s="178"/>
      <c r="L81" s="179"/>
      <c r="M81" s="178"/>
      <c r="N81" s="179"/>
      <c r="O81" s="178"/>
      <c r="P81" s="179"/>
      <c r="Q81" s="178"/>
      <c r="R81" s="179"/>
      <c r="S81" s="178"/>
      <c r="T81" s="179"/>
      <c r="U81" s="178"/>
      <c r="V81" s="388"/>
      <c r="W81" s="178"/>
      <c r="X81" s="179"/>
    </row>
    <row r="82" spans="1:24" x14ac:dyDescent="0.25">
      <c r="A82" s="52" t="s">
        <v>782</v>
      </c>
      <c r="B82" s="157" t="s">
        <v>748</v>
      </c>
      <c r="C82" s="178"/>
      <c r="D82" s="179"/>
      <c r="E82" s="178"/>
      <c r="F82" s="179"/>
      <c r="G82" s="178"/>
      <c r="H82" s="179"/>
      <c r="I82" s="178"/>
      <c r="J82" s="179"/>
      <c r="K82" s="178"/>
      <c r="L82" s="179"/>
      <c r="M82" s="178"/>
      <c r="N82" s="179"/>
      <c r="O82" s="178"/>
      <c r="P82" s="179"/>
      <c r="Q82" s="178"/>
      <c r="R82" s="179"/>
      <c r="S82" s="178"/>
      <c r="T82" s="179"/>
      <c r="U82" s="178"/>
      <c r="V82" s="388"/>
      <c r="W82" s="178"/>
      <c r="X82" s="179"/>
    </row>
    <row r="83" spans="1:24" ht="28.5" x14ac:dyDescent="0.25">
      <c r="A83" s="56" t="s">
        <v>782</v>
      </c>
      <c r="B83" s="173" t="s">
        <v>696</v>
      </c>
      <c r="C83" s="180"/>
      <c r="D83" s="184"/>
      <c r="E83" s="180"/>
      <c r="F83" s="184"/>
      <c r="G83" s="180"/>
      <c r="H83" s="184"/>
      <c r="I83" s="180"/>
      <c r="J83" s="184"/>
      <c r="K83" s="180"/>
      <c r="L83" s="184"/>
      <c r="M83" s="180"/>
      <c r="N83" s="184"/>
      <c r="O83" s="180"/>
      <c r="P83" s="184"/>
      <c r="Q83" s="180"/>
      <c r="R83" s="184"/>
      <c r="S83" s="180"/>
      <c r="T83" s="184"/>
      <c r="U83" s="180"/>
      <c r="V83" s="392"/>
      <c r="W83" s="180"/>
      <c r="X83" s="184"/>
    </row>
    <row r="84" spans="1:24" x14ac:dyDescent="0.25">
      <c r="A84" s="52" t="s">
        <v>784</v>
      </c>
      <c r="B84" s="157" t="s">
        <v>737</v>
      </c>
      <c r="C84" s="178"/>
      <c r="D84" s="179"/>
      <c r="E84" s="178"/>
      <c r="F84" s="179"/>
      <c r="G84" s="178"/>
      <c r="H84" s="179"/>
      <c r="I84" s="178"/>
      <c r="J84" s="179"/>
      <c r="K84" s="178"/>
      <c r="L84" s="179"/>
      <c r="M84" s="178"/>
      <c r="N84" s="179"/>
      <c r="O84" s="178"/>
      <c r="P84" s="179"/>
      <c r="Q84" s="178"/>
      <c r="R84" s="179"/>
      <c r="S84" s="178"/>
      <c r="T84" s="179"/>
      <c r="U84" s="178"/>
      <c r="V84" s="388"/>
      <c r="W84" s="178"/>
      <c r="X84" s="179"/>
    </row>
    <row r="85" spans="1:24" ht="30" x14ac:dyDescent="0.25">
      <c r="A85" s="52" t="s">
        <v>784</v>
      </c>
      <c r="B85" s="157" t="s">
        <v>785</v>
      </c>
      <c r="C85" s="178"/>
      <c r="D85" s="179"/>
      <c r="E85" s="178"/>
      <c r="F85" s="179"/>
      <c r="G85" s="178"/>
      <c r="H85" s="179"/>
      <c r="I85" s="178"/>
      <c r="J85" s="179"/>
      <c r="K85" s="178"/>
      <c r="L85" s="179"/>
      <c r="M85" s="178"/>
      <c r="N85" s="179"/>
      <c r="O85" s="178"/>
      <c r="P85" s="179"/>
      <c r="Q85" s="178"/>
      <c r="R85" s="179"/>
      <c r="S85" s="178"/>
      <c r="T85" s="179"/>
      <c r="U85" s="178"/>
      <c r="V85" s="388"/>
      <c r="W85" s="178"/>
      <c r="X85" s="179"/>
    </row>
    <row r="86" spans="1:24" x14ac:dyDescent="0.25">
      <c r="A86" s="56" t="s">
        <v>784</v>
      </c>
      <c r="B86" s="173" t="s">
        <v>786</v>
      </c>
      <c r="C86" s="180"/>
      <c r="D86" s="184"/>
      <c r="E86" s="180"/>
      <c r="F86" s="184"/>
      <c r="G86" s="180"/>
      <c r="H86" s="184"/>
      <c r="I86" s="180"/>
      <c r="J86" s="184"/>
      <c r="K86" s="180"/>
      <c r="L86" s="184"/>
      <c r="M86" s="180"/>
      <c r="N86" s="184"/>
      <c r="O86" s="180"/>
      <c r="P86" s="184"/>
      <c r="Q86" s="180"/>
      <c r="R86" s="184"/>
      <c r="S86" s="180"/>
      <c r="T86" s="184"/>
      <c r="U86" s="180"/>
      <c r="V86" s="392"/>
      <c r="W86" s="180"/>
      <c r="X86" s="184"/>
    </row>
    <row r="87" spans="1:24" ht="30" x14ac:dyDescent="0.25">
      <c r="A87" s="66" t="s">
        <v>784</v>
      </c>
      <c r="B87" s="175" t="s">
        <v>787</v>
      </c>
      <c r="C87" s="185"/>
      <c r="D87" s="186"/>
      <c r="E87" s="185"/>
      <c r="F87" s="186"/>
      <c r="G87" s="185"/>
      <c r="H87" s="186"/>
      <c r="I87" s="185"/>
      <c r="J87" s="186"/>
      <c r="K87" s="185"/>
      <c r="L87" s="186"/>
      <c r="M87" s="185"/>
      <c r="N87" s="186"/>
      <c r="O87" s="185"/>
      <c r="P87" s="186"/>
      <c r="Q87" s="185"/>
      <c r="R87" s="186"/>
      <c r="S87" s="185"/>
      <c r="T87" s="186"/>
      <c r="U87" s="185"/>
      <c r="V87" s="393"/>
      <c r="W87" s="185"/>
      <c r="X87" s="186"/>
    </row>
    <row r="88" spans="1:24" x14ac:dyDescent="0.25">
      <c r="A88" s="56" t="s">
        <v>784</v>
      </c>
      <c r="B88" s="173" t="s">
        <v>788</v>
      </c>
      <c r="C88" s="180"/>
      <c r="D88" s="184"/>
      <c r="E88" s="180"/>
      <c r="F88" s="184"/>
      <c r="G88" s="180"/>
      <c r="H88" s="184"/>
      <c r="I88" s="180"/>
      <c r="J88" s="184"/>
      <c r="K88" s="180"/>
      <c r="L88" s="184"/>
      <c r="M88" s="180"/>
      <c r="N88" s="184"/>
      <c r="O88" s="180"/>
      <c r="P88" s="184"/>
      <c r="Q88" s="180"/>
      <c r="R88" s="184"/>
      <c r="S88" s="180"/>
      <c r="T88" s="184"/>
      <c r="U88" s="180"/>
      <c r="V88" s="392"/>
      <c r="W88" s="180"/>
      <c r="X88" s="184"/>
    </row>
    <row r="89" spans="1:24" ht="28.5" x14ac:dyDescent="0.25">
      <c r="A89" s="56" t="s">
        <v>784</v>
      </c>
      <c r="B89" s="173" t="s">
        <v>789</v>
      </c>
      <c r="C89" s="180"/>
      <c r="D89" s="184"/>
      <c r="E89" s="180"/>
      <c r="F89" s="184"/>
      <c r="G89" s="180"/>
      <c r="H89" s="184"/>
      <c r="I89" s="180"/>
      <c r="J89" s="184"/>
      <c r="K89" s="180"/>
      <c r="L89" s="184"/>
      <c r="M89" s="180"/>
      <c r="N89" s="184"/>
      <c r="O89" s="180"/>
      <c r="P89" s="184"/>
      <c r="Q89" s="180"/>
      <c r="R89" s="184"/>
      <c r="S89" s="180"/>
      <c r="T89" s="184"/>
      <c r="U89" s="180"/>
      <c r="V89" s="392"/>
      <c r="W89" s="180"/>
      <c r="X89" s="184"/>
    </row>
    <row r="90" spans="1:24" x14ac:dyDescent="0.25">
      <c r="A90" s="52" t="s">
        <v>784</v>
      </c>
      <c r="B90" s="157" t="s">
        <v>343</v>
      </c>
      <c r="C90" s="178"/>
      <c r="D90" s="179"/>
      <c r="E90" s="178"/>
      <c r="F90" s="179"/>
      <c r="G90" s="178"/>
      <c r="H90" s="179"/>
      <c r="I90" s="178"/>
      <c r="J90" s="179"/>
      <c r="K90" s="178"/>
      <c r="L90" s="179"/>
      <c r="M90" s="178"/>
      <c r="N90" s="179"/>
      <c r="O90" s="178"/>
      <c r="P90" s="179"/>
      <c r="Q90" s="178"/>
      <c r="R90" s="179"/>
      <c r="S90" s="178"/>
      <c r="T90" s="179"/>
      <c r="U90" s="178"/>
      <c r="V90" s="388"/>
      <c r="W90" s="178"/>
      <c r="X90" s="179"/>
    </row>
    <row r="91" spans="1:24" ht="30" x14ac:dyDescent="0.25">
      <c r="A91" s="52" t="s">
        <v>784</v>
      </c>
      <c r="B91" s="157" t="s">
        <v>776</v>
      </c>
      <c r="C91" s="178"/>
      <c r="D91" s="179"/>
      <c r="E91" s="178"/>
      <c r="F91" s="179"/>
      <c r="G91" s="178"/>
      <c r="H91" s="179"/>
      <c r="I91" s="178"/>
      <c r="J91" s="179"/>
      <c r="K91" s="178"/>
      <c r="L91" s="179"/>
      <c r="M91" s="178"/>
      <c r="N91" s="179"/>
      <c r="O91" s="178"/>
      <c r="P91" s="179"/>
      <c r="Q91" s="178"/>
      <c r="R91" s="179"/>
      <c r="S91" s="178"/>
      <c r="T91" s="179"/>
      <c r="U91" s="178"/>
      <c r="V91" s="388"/>
      <c r="W91" s="178"/>
      <c r="X91" s="179"/>
    </row>
    <row r="92" spans="1:24" ht="30" x14ac:dyDescent="0.25">
      <c r="A92" s="52" t="s">
        <v>784</v>
      </c>
      <c r="B92" s="157" t="s">
        <v>769</v>
      </c>
      <c r="C92" s="178"/>
      <c r="D92" s="179"/>
      <c r="E92" s="178"/>
      <c r="F92" s="179"/>
      <c r="G92" s="178"/>
      <c r="H92" s="179"/>
      <c r="I92" s="178"/>
      <c r="J92" s="179"/>
      <c r="K92" s="178"/>
      <c r="L92" s="179"/>
      <c r="M92" s="178"/>
      <c r="N92" s="179"/>
      <c r="O92" s="178"/>
      <c r="P92" s="179"/>
      <c r="Q92" s="178"/>
      <c r="R92" s="179"/>
      <c r="S92" s="178"/>
      <c r="T92" s="179"/>
      <c r="U92" s="178"/>
      <c r="V92" s="388"/>
      <c r="W92" s="178"/>
      <c r="X92" s="179"/>
    </row>
    <row r="93" spans="1:24" x14ac:dyDescent="0.25">
      <c r="A93" s="52" t="s">
        <v>784</v>
      </c>
      <c r="B93" s="157" t="s">
        <v>748</v>
      </c>
      <c r="C93" s="178"/>
      <c r="D93" s="179"/>
      <c r="E93" s="178"/>
      <c r="F93" s="179"/>
      <c r="G93" s="178"/>
      <c r="H93" s="179"/>
      <c r="I93" s="178"/>
      <c r="J93" s="179"/>
      <c r="K93" s="178"/>
      <c r="L93" s="179"/>
      <c r="M93" s="178"/>
      <c r="N93" s="179"/>
      <c r="O93" s="178"/>
      <c r="P93" s="179"/>
      <c r="Q93" s="178"/>
      <c r="R93" s="179"/>
      <c r="S93" s="178"/>
      <c r="T93" s="179"/>
      <c r="U93" s="178"/>
      <c r="V93" s="388"/>
      <c r="W93" s="178"/>
      <c r="X93" s="179"/>
    </row>
    <row r="94" spans="1:24" x14ac:dyDescent="0.25">
      <c r="A94" s="56" t="s">
        <v>784</v>
      </c>
      <c r="B94" s="173" t="s">
        <v>790</v>
      </c>
      <c r="C94" s="187"/>
      <c r="D94" s="188"/>
      <c r="E94" s="187"/>
      <c r="F94" s="188"/>
      <c r="G94" s="187"/>
      <c r="H94" s="188"/>
      <c r="I94" s="187"/>
      <c r="J94" s="188"/>
      <c r="K94" s="187"/>
      <c r="L94" s="188"/>
      <c r="M94" s="187"/>
      <c r="N94" s="188"/>
      <c r="O94" s="187"/>
      <c r="P94" s="188"/>
      <c r="Q94" s="187"/>
      <c r="R94" s="188"/>
      <c r="S94" s="187"/>
      <c r="T94" s="188"/>
      <c r="U94" s="187"/>
      <c r="V94" s="394"/>
      <c r="W94" s="187"/>
      <c r="X94" s="188"/>
    </row>
    <row r="95" spans="1:24" ht="15.75" customHeight="1" x14ac:dyDescent="0.25">
      <c r="A95" s="17"/>
      <c r="B95" s="67"/>
      <c r="C95" s="17"/>
      <c r="D95" s="17"/>
    </row>
    <row r="96" spans="1:24" ht="15.75" customHeight="1" x14ac:dyDescent="0.25">
      <c r="A96" s="17"/>
      <c r="B96" s="124"/>
      <c r="C96" s="567" t="s">
        <v>2421</v>
      </c>
      <c r="D96" s="568"/>
      <c r="E96" s="567" t="s">
        <v>2422</v>
      </c>
      <c r="F96" s="568"/>
      <c r="G96" s="567" t="s">
        <v>2423</v>
      </c>
      <c r="H96" s="568"/>
      <c r="I96" s="569" t="s">
        <v>2424</v>
      </c>
      <c r="J96" s="570"/>
      <c r="K96" s="569" t="s">
        <v>2425</v>
      </c>
      <c r="L96" s="570"/>
      <c r="M96" s="569" t="s">
        <v>2426</v>
      </c>
      <c r="N96" s="570"/>
      <c r="O96" s="554" t="s">
        <v>2427</v>
      </c>
      <c r="P96" s="555"/>
      <c r="Q96" s="554" t="s">
        <v>2428</v>
      </c>
      <c r="R96" s="555"/>
      <c r="S96" s="554" t="s">
        <v>2429</v>
      </c>
      <c r="T96" s="555"/>
      <c r="U96" s="554" t="s">
        <v>2450</v>
      </c>
      <c r="V96" s="555"/>
      <c r="W96" s="554" t="s">
        <v>2430</v>
      </c>
      <c r="X96" s="555"/>
    </row>
    <row r="97" spans="1:24" ht="15.75" customHeight="1" x14ac:dyDescent="0.25">
      <c r="A97" s="17"/>
      <c r="B97" s="125"/>
      <c r="C97" s="133" t="s">
        <v>96</v>
      </c>
      <c r="D97" s="305">
        <f>COUNTIF(C$8:C$94,"C")</f>
        <v>0</v>
      </c>
      <c r="E97" s="133" t="s">
        <v>96</v>
      </c>
      <c r="F97" s="305">
        <f>COUNTIF(E$8:E$151,"C")</f>
        <v>0</v>
      </c>
      <c r="G97" s="133" t="s">
        <v>96</v>
      </c>
      <c r="H97" s="305">
        <f>COUNTIF(G$8:G$151,"C")</f>
        <v>0</v>
      </c>
      <c r="I97" s="133" t="s">
        <v>96</v>
      </c>
      <c r="J97" s="305">
        <f>COUNTIF(I$8:I$151,"C")</f>
        <v>0</v>
      </c>
      <c r="K97" s="133" t="s">
        <v>96</v>
      </c>
      <c r="L97" s="305">
        <f>COUNTIF(K$8:K$151,"C")</f>
        <v>0</v>
      </c>
      <c r="M97" s="133" t="s">
        <v>96</v>
      </c>
      <c r="N97" s="305">
        <f>COUNTIF(M$8:M$151,"C")</f>
        <v>0</v>
      </c>
      <c r="O97" s="133" t="s">
        <v>96</v>
      </c>
      <c r="P97" s="305">
        <f>COUNTIF(O$8:O$151,"C")</f>
        <v>0</v>
      </c>
      <c r="Q97" s="133" t="s">
        <v>96</v>
      </c>
      <c r="R97" s="305">
        <f>COUNTIF(Q$8:Q$151,"C")</f>
        <v>0</v>
      </c>
      <c r="S97" s="133" t="s">
        <v>96</v>
      </c>
      <c r="T97" s="305">
        <f>COUNTIF(S$8:S$151,"C")</f>
        <v>0</v>
      </c>
      <c r="U97" s="133" t="s">
        <v>96</v>
      </c>
      <c r="V97" s="305">
        <f>COUNTIF(U$8:U$151,"C")</f>
        <v>0</v>
      </c>
      <c r="W97" s="133" t="s">
        <v>96</v>
      </c>
      <c r="X97" s="305">
        <f>COUNTIF(W$8:W$151,"C")</f>
        <v>0</v>
      </c>
    </row>
    <row r="98" spans="1:24" ht="15.75" customHeight="1" x14ac:dyDescent="0.25">
      <c r="A98" s="17"/>
      <c r="B98" s="125"/>
      <c r="C98" s="133" t="s">
        <v>97</v>
      </c>
      <c r="D98" s="305">
        <f>COUNTIF(C$8:C$94,"NC")</f>
        <v>0</v>
      </c>
      <c r="E98" s="133" t="s">
        <v>97</v>
      </c>
      <c r="F98" s="305">
        <f>COUNTIF(E$8:E$194,"NC")</f>
        <v>0</v>
      </c>
      <c r="G98" s="133" t="s">
        <v>97</v>
      </c>
      <c r="H98" s="305">
        <f>COUNTIF(G$8:G$194,"NC")</f>
        <v>0</v>
      </c>
      <c r="I98" s="133" t="s">
        <v>97</v>
      </c>
      <c r="J98" s="305">
        <f>COUNTIF(I$8:I$194,"NC")</f>
        <v>0</v>
      </c>
      <c r="K98" s="133" t="s">
        <v>97</v>
      </c>
      <c r="L98" s="305">
        <f>COUNTIF(K$8:K$194,"NC")</f>
        <v>0</v>
      </c>
      <c r="M98" s="133" t="s">
        <v>97</v>
      </c>
      <c r="N98" s="305">
        <f>COUNTIF(M$8:M$194,"NC")</f>
        <v>0</v>
      </c>
      <c r="O98" s="133" t="s">
        <v>97</v>
      </c>
      <c r="P98" s="305">
        <f>COUNTIF(O$8:O$194,"NC")</f>
        <v>0</v>
      </c>
      <c r="Q98" s="133" t="s">
        <v>97</v>
      </c>
      <c r="R98" s="305">
        <f>COUNTIF(Q$8:Q$194,"NC")</f>
        <v>0</v>
      </c>
      <c r="S98" s="133" t="s">
        <v>97</v>
      </c>
      <c r="T98" s="305">
        <f>COUNTIF(S$8:S$194,"NC")</f>
        <v>0</v>
      </c>
      <c r="U98" s="133" t="s">
        <v>97</v>
      </c>
      <c r="V98" s="305">
        <f>COUNTIF(U$8:U$194,"NC")</f>
        <v>0</v>
      </c>
      <c r="W98" s="133" t="s">
        <v>97</v>
      </c>
      <c r="X98" s="305">
        <f>COUNTIF(W$8:W$194,"NC")</f>
        <v>0</v>
      </c>
    </row>
    <row r="99" spans="1:24" ht="15.75" customHeight="1" x14ac:dyDescent="0.25">
      <c r="A99" s="17"/>
      <c r="B99" s="125"/>
      <c r="C99" s="133" t="s">
        <v>98</v>
      </c>
      <c r="D99" s="305">
        <f>COUNTIF(C$8:C$94,"NA")</f>
        <v>0</v>
      </c>
      <c r="E99" s="133" t="s">
        <v>98</v>
      </c>
      <c r="F99" s="305">
        <f>COUNTIF(E$8:E$194,"NA")</f>
        <v>0</v>
      </c>
      <c r="G99" s="133" t="s">
        <v>98</v>
      </c>
      <c r="H99" s="305">
        <f>COUNTIF(G$8:G$194,"NA")</f>
        <v>0</v>
      </c>
      <c r="I99" s="133" t="s">
        <v>98</v>
      </c>
      <c r="J99" s="305">
        <f>COUNTIF(I$8:I$194,"NA")</f>
        <v>0</v>
      </c>
      <c r="K99" s="133" t="s">
        <v>98</v>
      </c>
      <c r="L99" s="305">
        <f>COUNTIF(K$8:K$194,"NA")</f>
        <v>0</v>
      </c>
      <c r="M99" s="133" t="s">
        <v>98</v>
      </c>
      <c r="N99" s="305">
        <f>COUNTIF(M$8:M$194,"NA")</f>
        <v>0</v>
      </c>
      <c r="O99" s="133" t="s">
        <v>98</v>
      </c>
      <c r="P99" s="305">
        <f>COUNTIF(O$8:O$194,"NA")</f>
        <v>0</v>
      </c>
      <c r="Q99" s="133" t="s">
        <v>98</v>
      </c>
      <c r="R99" s="305">
        <f>COUNTIF(Q$8:Q$194,"NA")</f>
        <v>0</v>
      </c>
      <c r="S99" s="133" t="s">
        <v>98</v>
      </c>
      <c r="T99" s="305">
        <f>COUNTIF(S$8:S$194,"NA")</f>
        <v>0</v>
      </c>
      <c r="U99" s="133" t="s">
        <v>98</v>
      </c>
      <c r="V99" s="305">
        <f>COUNTIF(U$8:U$194,"NA")</f>
        <v>0</v>
      </c>
      <c r="W99" s="133" t="s">
        <v>98</v>
      </c>
      <c r="X99" s="305">
        <f>COUNTIF(W$8:W$194,"NA")</f>
        <v>0</v>
      </c>
    </row>
    <row r="100" spans="1:24" ht="15.75" customHeight="1" x14ac:dyDescent="0.25">
      <c r="A100" s="17"/>
      <c r="B100" s="124"/>
      <c r="C100" s="134" t="s">
        <v>2431</v>
      </c>
      <c r="D100" s="305">
        <f>SUM(D97:D99)</f>
        <v>0</v>
      </c>
      <c r="E100" s="134" t="s">
        <v>2431</v>
      </c>
      <c r="F100" s="305">
        <f>SUM(F97:F99)</f>
        <v>0</v>
      </c>
      <c r="G100" s="134" t="s">
        <v>2431</v>
      </c>
      <c r="H100" s="305">
        <f>SUM(H97:H99)</f>
        <v>0</v>
      </c>
      <c r="I100" s="134" t="s">
        <v>2431</v>
      </c>
      <c r="J100" s="305">
        <f>SUM(J97:J99)</f>
        <v>0</v>
      </c>
      <c r="K100" s="134" t="s">
        <v>2431</v>
      </c>
      <c r="L100" s="305">
        <f>SUM(L97:L99)</f>
        <v>0</v>
      </c>
      <c r="M100" s="134" t="s">
        <v>2431</v>
      </c>
      <c r="N100" s="305">
        <f>SUM(N97:N99)</f>
        <v>0</v>
      </c>
      <c r="O100" s="134" t="s">
        <v>2431</v>
      </c>
      <c r="P100" s="305">
        <f>SUM(P97:P99)</f>
        <v>0</v>
      </c>
      <c r="Q100" s="134" t="s">
        <v>2431</v>
      </c>
      <c r="R100" s="305">
        <f>SUM(R97:R99)</f>
        <v>0</v>
      </c>
      <c r="S100" s="134" t="s">
        <v>2431</v>
      </c>
      <c r="T100" s="305">
        <f>SUM(T97:T99)</f>
        <v>0</v>
      </c>
      <c r="U100" s="134" t="s">
        <v>2431</v>
      </c>
      <c r="V100" s="305">
        <f>SUM(V97:V99)</f>
        <v>0</v>
      </c>
      <c r="W100" s="134" t="s">
        <v>2431</v>
      </c>
      <c r="X100" s="305">
        <f>SUM(X97:X99)</f>
        <v>0</v>
      </c>
    </row>
    <row r="101" spans="1:24" ht="33" customHeight="1" x14ac:dyDescent="0.25">
      <c r="A101" s="17"/>
      <c r="B101" s="124"/>
      <c r="C101" s="141" t="s">
        <v>2432</v>
      </c>
      <c r="D101" s="144" t="e">
        <f>D97/(D100-D99)</f>
        <v>#DIV/0!</v>
      </c>
      <c r="E101" s="141" t="s">
        <v>2432</v>
      </c>
      <c r="F101" s="144" t="e">
        <f>F97/(F100-F99)</f>
        <v>#DIV/0!</v>
      </c>
      <c r="G101" s="141" t="s">
        <v>2432</v>
      </c>
      <c r="H101" s="144" t="e">
        <f>H97/(H100-H99)</f>
        <v>#DIV/0!</v>
      </c>
      <c r="I101" s="141" t="s">
        <v>2432</v>
      </c>
      <c r="J101" s="144" t="e">
        <f>J97/(J100-J99)</f>
        <v>#DIV/0!</v>
      </c>
      <c r="K101" s="141" t="s">
        <v>2432</v>
      </c>
      <c r="L101" s="144" t="e">
        <f>L97/(L100-L99)</f>
        <v>#DIV/0!</v>
      </c>
      <c r="M101" s="141" t="s">
        <v>2432</v>
      </c>
      <c r="N101" s="144" t="e">
        <f>N97/(N100-N99)</f>
        <v>#DIV/0!</v>
      </c>
      <c r="O101" s="141" t="s">
        <v>2432</v>
      </c>
      <c r="P101" s="144" t="e">
        <f>P97/(P100-P99)</f>
        <v>#DIV/0!</v>
      </c>
      <c r="Q101" s="141" t="s">
        <v>2432</v>
      </c>
      <c r="R101" s="144" t="e">
        <f>R97/(R100-R99)</f>
        <v>#DIV/0!</v>
      </c>
      <c r="S101" s="141" t="s">
        <v>2432</v>
      </c>
      <c r="T101" s="144" t="e">
        <f>T97/(T100-T99)</f>
        <v>#DIV/0!</v>
      </c>
      <c r="U101" s="141" t="s">
        <v>2432</v>
      </c>
      <c r="V101" s="144" t="e">
        <f>V97/(V100-V99)</f>
        <v>#DIV/0!</v>
      </c>
      <c r="W101" s="141" t="s">
        <v>2432</v>
      </c>
      <c r="X101" s="144" t="e">
        <f>X97/(X100-X99)</f>
        <v>#DIV/0!</v>
      </c>
    </row>
    <row r="102" spans="1:24" s="343" customFormat="1" ht="33" customHeight="1" x14ac:dyDescent="0.25">
      <c r="A102" s="342"/>
      <c r="B102" s="124"/>
      <c r="C102" s="362"/>
      <c r="D102" s="363"/>
      <c r="E102" s="362"/>
      <c r="F102" s="363"/>
      <c r="G102" s="362"/>
      <c r="H102" s="363"/>
      <c r="I102" s="362"/>
      <c r="J102" s="363"/>
      <c r="K102" s="362"/>
      <c r="L102" s="363"/>
      <c r="M102" s="362"/>
      <c r="N102" s="363"/>
      <c r="O102" s="362"/>
      <c r="P102" s="363"/>
      <c r="Q102" s="362"/>
      <c r="R102" s="363"/>
      <c r="S102" s="362"/>
      <c r="T102" s="363"/>
      <c r="U102" s="362"/>
      <c r="V102" s="363"/>
      <c r="W102" s="362"/>
      <c r="X102" s="363"/>
    </row>
    <row r="103" spans="1:24" s="343" customFormat="1" ht="33" customHeight="1" x14ac:dyDescent="0.25">
      <c r="A103" s="342"/>
      <c r="B103" s="124"/>
      <c r="C103" s="362"/>
      <c r="D103" s="363"/>
      <c r="E103" s="362"/>
      <c r="F103" s="363"/>
      <c r="G103" s="362"/>
      <c r="H103" s="363"/>
      <c r="I103" s="362"/>
      <c r="J103" s="363"/>
      <c r="K103" s="362"/>
      <c r="L103" s="363"/>
      <c r="M103" s="362"/>
      <c r="N103" s="363"/>
      <c r="O103" s="362"/>
      <c r="P103" s="363"/>
      <c r="Q103" s="362"/>
      <c r="R103" s="363"/>
      <c r="S103" s="362"/>
      <c r="T103" s="363"/>
      <c r="U103" s="362"/>
      <c r="V103" s="363"/>
      <c r="W103" s="362"/>
      <c r="X103" s="363"/>
    </row>
    <row r="104" spans="1:24" ht="15.75" customHeight="1" x14ac:dyDescent="0.25">
      <c r="A104" s="17"/>
      <c r="B104" s="351" t="str">
        <f>B6</f>
        <v>Servicio de Consulta Externa Especializada</v>
      </c>
      <c r="C104" s="351" t="s">
        <v>2442</v>
      </c>
      <c r="D104" s="126"/>
      <c r="E104" s="126"/>
      <c r="F104" s="121"/>
      <c r="G104" s="121"/>
      <c r="H104" s="121"/>
      <c r="I104" s="121"/>
      <c r="J104" s="121"/>
      <c r="K104" s="121"/>
      <c r="L104" s="121"/>
      <c r="M104" s="121"/>
      <c r="N104" s="121"/>
      <c r="O104" s="121"/>
      <c r="P104" s="121"/>
      <c r="Q104" s="121"/>
      <c r="R104" s="121"/>
      <c r="S104" s="121"/>
      <c r="T104" s="121"/>
      <c r="W104" s="121"/>
      <c r="X104" s="121"/>
    </row>
    <row r="105" spans="1:24" ht="15.75" customHeight="1" x14ac:dyDescent="0.25">
      <c r="A105" s="17"/>
      <c r="B105" s="142" t="s">
        <v>2433</v>
      </c>
      <c r="C105" s="320">
        <f>D97+F97+H97+J97+L97+N97+P97+R97+T97+X97</f>
        <v>0</v>
      </c>
      <c r="D105" s="323"/>
      <c r="E105" s="126"/>
      <c r="F105" s="121"/>
      <c r="G105" s="121"/>
      <c r="H105" s="121"/>
      <c r="I105" s="121"/>
      <c r="J105" s="121"/>
      <c r="K105" s="121"/>
      <c r="L105" s="121"/>
      <c r="M105" s="121"/>
      <c r="N105" s="121"/>
      <c r="O105" s="121"/>
      <c r="P105" s="121"/>
      <c r="Q105" s="121"/>
      <c r="R105" s="121"/>
      <c r="S105" s="121"/>
      <c r="T105" s="121"/>
      <c r="W105" s="121"/>
      <c r="X105" s="121"/>
    </row>
    <row r="106" spans="1:24" ht="15.75" customHeight="1" x14ac:dyDescent="0.25">
      <c r="A106" s="17"/>
      <c r="B106" s="143" t="s">
        <v>2443</v>
      </c>
      <c r="C106" s="320">
        <f>D97+F97+H97+J97+L97+N97+P97+R97+T97+X97</f>
        <v>0</v>
      </c>
      <c r="D106" s="323"/>
      <c r="E106" s="126"/>
      <c r="F106" s="121"/>
      <c r="G106" s="121"/>
      <c r="H106" s="121"/>
      <c r="I106" s="121"/>
      <c r="J106" s="121"/>
      <c r="K106" s="121"/>
      <c r="L106" s="121"/>
      <c r="M106" s="121"/>
      <c r="N106" s="121"/>
      <c r="O106" s="121"/>
      <c r="P106" s="121"/>
      <c r="Q106" s="121"/>
      <c r="R106" s="121"/>
      <c r="S106" s="121"/>
      <c r="T106" s="121"/>
      <c r="W106" s="121"/>
      <c r="X106" s="121"/>
    </row>
    <row r="107" spans="1:24" ht="15.75" customHeight="1" x14ac:dyDescent="0.25">
      <c r="A107" s="17"/>
      <c r="B107" s="143" t="s">
        <v>2444</v>
      </c>
      <c r="C107" s="320">
        <f>D98+F98+H98+J98+L98+N98+P98+R98+T98+X98</f>
        <v>0</v>
      </c>
      <c r="D107" s="324"/>
      <c r="E107" s="126"/>
      <c r="F107" s="121"/>
      <c r="G107" s="121"/>
      <c r="H107" s="121"/>
      <c r="I107" s="121"/>
      <c r="J107" s="121"/>
      <c r="K107" s="121"/>
      <c r="L107" s="121"/>
      <c r="M107" s="121"/>
      <c r="N107" s="121"/>
      <c r="O107" s="121"/>
      <c r="P107" s="121"/>
      <c r="Q107" s="121"/>
      <c r="R107" s="121"/>
      <c r="S107" s="121"/>
      <c r="T107" s="121"/>
      <c r="W107" s="121"/>
      <c r="X107" s="121"/>
    </row>
    <row r="108" spans="1:24" ht="15.75" customHeight="1" x14ac:dyDescent="0.25">
      <c r="A108" s="17"/>
      <c r="B108" s="143" t="s">
        <v>98</v>
      </c>
      <c r="C108" s="317">
        <f>D99+F99+H99+J99+L99+N99+P99+R99+T99+X99</f>
        <v>0</v>
      </c>
      <c r="D108" s="17"/>
    </row>
    <row r="109" spans="1:24" ht="15.75" customHeight="1" x14ac:dyDescent="0.25">
      <c r="A109" s="17"/>
      <c r="B109" s="143" t="s">
        <v>2434</v>
      </c>
      <c r="C109" s="318" t="e">
        <f>C106/(C105-C108)</f>
        <v>#DIV/0!</v>
      </c>
      <c r="D109" s="17"/>
    </row>
    <row r="110" spans="1:24" ht="15.75" customHeight="1" x14ac:dyDescent="0.25">
      <c r="A110" s="17"/>
      <c r="B110" s="67"/>
      <c r="C110" s="17"/>
      <c r="D110" s="17"/>
    </row>
    <row r="111" spans="1:24" ht="15.75" customHeight="1" x14ac:dyDescent="0.25">
      <c r="A111" s="17"/>
      <c r="B111" s="67"/>
      <c r="C111" s="17"/>
      <c r="D111" s="17"/>
    </row>
    <row r="112" spans="1:24" ht="15.75" customHeight="1" x14ac:dyDescent="0.25">
      <c r="A112" s="17"/>
      <c r="B112" s="67"/>
      <c r="C112" s="17"/>
      <c r="D112" s="17"/>
    </row>
    <row r="113" spans="1:4" ht="15.75" customHeight="1" x14ac:dyDescent="0.25">
      <c r="A113" s="17"/>
      <c r="B113" s="67"/>
      <c r="C113" s="17"/>
      <c r="D113" s="17"/>
    </row>
    <row r="114" spans="1:4" ht="15.75" customHeight="1" x14ac:dyDescent="0.25">
      <c r="A114" s="17"/>
      <c r="B114" s="556" t="s">
        <v>2447</v>
      </c>
      <c r="C114" s="557"/>
      <c r="D114" s="17"/>
    </row>
    <row r="115" spans="1:4" ht="15.75" customHeight="1" x14ac:dyDescent="0.25">
      <c r="A115" s="17"/>
      <c r="B115" s="396" t="s">
        <v>2445</v>
      </c>
      <c r="C115" s="396" t="s">
        <v>2446</v>
      </c>
      <c r="D115" s="17"/>
    </row>
    <row r="116" spans="1:4" ht="15.75" customHeight="1" x14ac:dyDescent="0.25">
      <c r="A116" s="17"/>
      <c r="B116" s="397" t="s">
        <v>2421</v>
      </c>
      <c r="C116" s="398" t="e">
        <f>D101</f>
        <v>#DIV/0!</v>
      </c>
      <c r="D116" s="17"/>
    </row>
    <row r="117" spans="1:4" ht="15.75" customHeight="1" x14ac:dyDescent="0.25">
      <c r="A117" s="17"/>
      <c r="B117" s="397" t="s">
        <v>2422</v>
      </c>
      <c r="C117" s="398" t="e">
        <f>F101</f>
        <v>#DIV/0!</v>
      </c>
      <c r="D117" s="17"/>
    </row>
    <row r="118" spans="1:4" ht="15.75" customHeight="1" x14ac:dyDescent="0.25">
      <c r="A118" s="17"/>
      <c r="B118" s="397" t="s">
        <v>2423</v>
      </c>
      <c r="C118" s="399" t="e">
        <f>L101</f>
        <v>#DIV/0!</v>
      </c>
      <c r="D118" s="17"/>
    </row>
    <row r="119" spans="1:4" ht="15.75" customHeight="1" x14ac:dyDescent="0.25">
      <c r="A119" s="17"/>
      <c r="B119" s="397" t="s">
        <v>2424</v>
      </c>
      <c r="C119" s="400" t="e">
        <f>N101</f>
        <v>#DIV/0!</v>
      </c>
      <c r="D119" s="17"/>
    </row>
    <row r="120" spans="1:4" ht="15.75" customHeight="1" x14ac:dyDescent="0.25">
      <c r="A120" s="17"/>
      <c r="B120" s="401" t="s">
        <v>2425</v>
      </c>
      <c r="C120" s="400" t="e">
        <f>L101</f>
        <v>#DIV/0!</v>
      </c>
      <c r="D120" s="17"/>
    </row>
    <row r="121" spans="1:4" ht="15.75" customHeight="1" x14ac:dyDescent="0.25">
      <c r="A121" s="17"/>
      <c r="B121" s="401" t="s">
        <v>2426</v>
      </c>
      <c r="C121" s="400" t="e">
        <f>N101</f>
        <v>#DIV/0!</v>
      </c>
      <c r="D121" s="17"/>
    </row>
    <row r="122" spans="1:4" ht="15.75" customHeight="1" x14ac:dyDescent="0.25">
      <c r="A122" s="17"/>
      <c r="B122" s="401" t="s">
        <v>2427</v>
      </c>
      <c r="C122" s="398" t="e">
        <f>P101</f>
        <v>#DIV/0!</v>
      </c>
      <c r="D122" s="17"/>
    </row>
    <row r="123" spans="1:4" ht="15.75" customHeight="1" x14ac:dyDescent="0.25">
      <c r="A123" s="17"/>
      <c r="B123" s="401" t="s">
        <v>2428</v>
      </c>
      <c r="C123" s="398" t="e">
        <f>R101</f>
        <v>#DIV/0!</v>
      </c>
      <c r="D123" s="17"/>
    </row>
    <row r="124" spans="1:4" ht="15.75" customHeight="1" x14ac:dyDescent="0.25">
      <c r="A124" s="17"/>
      <c r="B124" s="401" t="s">
        <v>2429</v>
      </c>
      <c r="C124" s="398" t="e">
        <f>T101</f>
        <v>#DIV/0!</v>
      </c>
      <c r="D124" s="17"/>
    </row>
    <row r="125" spans="1:4" ht="15.75" customHeight="1" x14ac:dyDescent="0.25">
      <c r="A125" s="17"/>
      <c r="B125" s="401" t="s">
        <v>2450</v>
      </c>
      <c r="C125" s="398" t="e">
        <f>V101</f>
        <v>#DIV/0!</v>
      </c>
      <c r="D125" s="17"/>
    </row>
    <row r="126" spans="1:4" ht="15.75" customHeight="1" x14ac:dyDescent="0.25">
      <c r="A126" s="17"/>
      <c r="B126" s="401" t="s">
        <v>2430</v>
      </c>
      <c r="C126" s="398" t="e">
        <f>X101</f>
        <v>#DIV/0!</v>
      </c>
      <c r="D126" s="17"/>
    </row>
    <row r="127" spans="1:4" ht="15.75" customHeight="1" x14ac:dyDescent="0.25">
      <c r="A127" s="17"/>
      <c r="B127" s="395"/>
      <c r="C127" s="17"/>
      <c r="D127" s="17"/>
    </row>
    <row r="128" spans="1:4" ht="15.75" customHeight="1" x14ac:dyDescent="0.25">
      <c r="A128" s="17"/>
      <c r="B128" s="395"/>
      <c r="C128" s="17"/>
      <c r="D128" s="17"/>
    </row>
    <row r="129" spans="1:24" ht="15.75" customHeight="1" x14ac:dyDescent="0.25">
      <c r="A129" s="17"/>
      <c r="B129" s="67"/>
      <c r="C129" s="17"/>
      <c r="D129" s="17"/>
    </row>
    <row r="130" spans="1:24" ht="111.75" customHeight="1" x14ac:dyDescent="0.25">
      <c r="A130" s="631"/>
      <c r="B130" s="631"/>
      <c r="C130" s="631"/>
      <c r="D130" s="631"/>
      <c r="E130" s="631"/>
      <c r="F130" s="631"/>
      <c r="G130" s="631"/>
      <c r="H130" s="631"/>
      <c r="I130" s="631"/>
      <c r="J130" s="631"/>
      <c r="K130" s="631"/>
      <c r="L130" s="631"/>
      <c r="M130" s="631"/>
      <c r="N130" s="631"/>
      <c r="O130" s="631"/>
      <c r="P130" s="631"/>
      <c r="Q130" s="631"/>
      <c r="R130" s="631"/>
      <c r="S130" s="631"/>
      <c r="T130" s="631"/>
      <c r="U130" s="631"/>
      <c r="V130" s="631"/>
      <c r="W130" s="631"/>
      <c r="X130" s="631"/>
    </row>
    <row r="131" spans="1:24" ht="15.75" customHeight="1" x14ac:dyDescent="0.25">
      <c r="A131" s="17"/>
      <c r="B131" s="67"/>
      <c r="C131" s="17"/>
      <c r="D131" s="17"/>
    </row>
    <row r="132" spans="1:24" ht="15.75" customHeight="1" x14ac:dyDescent="0.25">
      <c r="A132" s="17"/>
      <c r="B132" s="67"/>
      <c r="C132" s="17"/>
      <c r="D132" s="17"/>
    </row>
    <row r="133" spans="1:24" ht="15.75" customHeight="1" x14ac:dyDescent="0.25">
      <c r="A133" s="17"/>
      <c r="B133" s="67"/>
      <c r="C133" s="17"/>
      <c r="D133" s="17"/>
    </row>
    <row r="134" spans="1:24" ht="15.75" customHeight="1" x14ac:dyDescent="0.25">
      <c r="A134" s="17"/>
      <c r="B134" s="67"/>
      <c r="C134" s="17"/>
      <c r="D134" s="17"/>
    </row>
    <row r="135" spans="1:24" ht="15.75" customHeight="1" x14ac:dyDescent="0.25">
      <c r="A135" s="17"/>
      <c r="B135" s="67"/>
      <c r="C135" s="17"/>
      <c r="D135" s="17"/>
    </row>
    <row r="136" spans="1:24" ht="15.75" customHeight="1" x14ac:dyDescent="0.25">
      <c r="A136" s="17"/>
      <c r="B136" s="67"/>
      <c r="C136" s="17"/>
      <c r="D136" s="17"/>
    </row>
    <row r="137" spans="1:24" ht="15.75" customHeight="1" x14ac:dyDescent="0.25">
      <c r="A137" s="17"/>
      <c r="B137" s="67"/>
      <c r="C137" s="17"/>
      <c r="D137" s="17"/>
    </row>
    <row r="138" spans="1:24" ht="15.75" customHeight="1" x14ac:dyDescent="0.25">
      <c r="A138" s="17"/>
      <c r="B138" s="67"/>
      <c r="C138" s="17"/>
      <c r="D138" s="17"/>
    </row>
    <row r="139" spans="1:24" ht="15.75" customHeight="1" x14ac:dyDescent="0.25">
      <c r="A139" s="17"/>
      <c r="B139" s="67"/>
      <c r="C139" s="17"/>
      <c r="D139" s="17"/>
    </row>
    <row r="140" spans="1:24" ht="15.75" customHeight="1" x14ac:dyDescent="0.25">
      <c r="A140" s="17"/>
      <c r="B140" s="67"/>
      <c r="C140" s="17"/>
      <c r="D140" s="17"/>
    </row>
    <row r="141" spans="1:24" ht="15.75" customHeight="1" x14ac:dyDescent="0.25">
      <c r="A141" s="17"/>
      <c r="B141" s="67"/>
      <c r="C141" s="17"/>
      <c r="D141" s="17"/>
    </row>
    <row r="142" spans="1:24" ht="15.75" customHeight="1" x14ac:dyDescent="0.25">
      <c r="A142" s="17"/>
      <c r="B142" s="67"/>
      <c r="C142" s="17"/>
      <c r="D142" s="17"/>
    </row>
    <row r="143" spans="1:24" ht="15.75" customHeight="1" x14ac:dyDescent="0.25">
      <c r="A143" s="17"/>
      <c r="B143" s="67"/>
      <c r="C143" s="17"/>
      <c r="D143" s="17"/>
    </row>
    <row r="144" spans="1:24" ht="15.75" customHeight="1" x14ac:dyDescent="0.25">
      <c r="A144" s="17"/>
      <c r="B144" s="67"/>
      <c r="C144" s="17"/>
      <c r="D144" s="17"/>
    </row>
    <row r="145" spans="1:4" ht="15.75" customHeight="1" x14ac:dyDescent="0.25">
      <c r="A145" s="17"/>
      <c r="B145" s="67"/>
      <c r="C145" s="17"/>
      <c r="D145" s="17"/>
    </row>
    <row r="146" spans="1:4" ht="15.75" customHeight="1" x14ac:dyDescent="0.25">
      <c r="A146" s="17"/>
      <c r="B146" s="67"/>
      <c r="C146" s="17"/>
      <c r="D146" s="17"/>
    </row>
    <row r="147" spans="1:4" ht="15.75" customHeight="1" x14ac:dyDescent="0.25">
      <c r="A147" s="17"/>
      <c r="B147" s="67"/>
      <c r="C147" s="17"/>
      <c r="D147" s="17"/>
    </row>
    <row r="148" spans="1:4" ht="15.75" customHeight="1" x14ac:dyDescent="0.25">
      <c r="A148" s="17"/>
      <c r="B148" s="67"/>
      <c r="C148" s="17"/>
      <c r="D148" s="17"/>
    </row>
    <row r="149" spans="1:4" ht="15.75" customHeight="1" x14ac:dyDescent="0.25">
      <c r="A149" s="17"/>
      <c r="B149" s="67"/>
      <c r="C149" s="17"/>
      <c r="D149" s="17"/>
    </row>
    <row r="150" spans="1:4" ht="15.75" customHeight="1" x14ac:dyDescent="0.25">
      <c r="A150" s="17"/>
      <c r="B150" s="67"/>
      <c r="C150" s="17"/>
      <c r="D150" s="17"/>
    </row>
    <row r="151" spans="1:4" ht="15.75" customHeight="1" x14ac:dyDescent="0.25">
      <c r="A151" s="17"/>
      <c r="B151" s="67"/>
      <c r="C151" s="17"/>
      <c r="D151" s="17"/>
    </row>
    <row r="152" spans="1:4" ht="15.75" customHeight="1" x14ac:dyDescent="0.25">
      <c r="A152" s="17"/>
      <c r="B152" s="67"/>
      <c r="C152" s="17"/>
      <c r="D152" s="17"/>
    </row>
    <row r="153" spans="1:4" ht="15.75" customHeight="1" x14ac:dyDescent="0.25">
      <c r="A153" s="17"/>
      <c r="B153" s="67"/>
      <c r="C153" s="17"/>
      <c r="D153" s="17"/>
    </row>
    <row r="154" spans="1:4" ht="15.75" customHeight="1" x14ac:dyDescent="0.25">
      <c r="A154" s="17"/>
      <c r="B154" s="67"/>
      <c r="C154" s="17"/>
      <c r="D154" s="17"/>
    </row>
    <row r="155" spans="1:4" ht="15.75" customHeight="1" x14ac:dyDescent="0.25">
      <c r="A155" s="17"/>
      <c r="B155" s="67"/>
      <c r="C155" s="17"/>
      <c r="D155" s="17"/>
    </row>
    <row r="156" spans="1:4" ht="15.75" customHeight="1" x14ac:dyDescent="0.25">
      <c r="A156" s="17"/>
      <c r="B156" s="67"/>
      <c r="C156" s="17"/>
      <c r="D156" s="17"/>
    </row>
    <row r="157" spans="1:4" ht="15.75" customHeight="1" x14ac:dyDescent="0.25">
      <c r="A157" s="17"/>
      <c r="B157" s="67"/>
      <c r="C157" s="17"/>
      <c r="D157" s="17"/>
    </row>
    <row r="158" spans="1:4" ht="15.75" customHeight="1" x14ac:dyDescent="0.25">
      <c r="A158" s="17"/>
      <c r="B158" s="67"/>
      <c r="C158" s="17"/>
      <c r="D158" s="17"/>
    </row>
    <row r="159" spans="1:4" ht="15.75" customHeight="1" x14ac:dyDescent="0.25">
      <c r="A159" s="17"/>
      <c r="B159" s="67"/>
      <c r="C159" s="17"/>
      <c r="D159" s="17"/>
    </row>
    <row r="160" spans="1:4" ht="15.75" customHeight="1" x14ac:dyDescent="0.25">
      <c r="A160" s="17"/>
      <c r="B160" s="67"/>
      <c r="C160" s="17"/>
      <c r="D160" s="17"/>
    </row>
    <row r="161" spans="1:4" ht="15.75" customHeight="1" x14ac:dyDescent="0.25">
      <c r="A161" s="17"/>
      <c r="B161" s="67"/>
      <c r="C161" s="17"/>
      <c r="D161" s="17"/>
    </row>
    <row r="162" spans="1:4" ht="15.75" customHeight="1" x14ac:dyDescent="0.25">
      <c r="A162" s="17"/>
      <c r="B162" s="67"/>
      <c r="C162" s="17"/>
      <c r="D162" s="17"/>
    </row>
    <row r="163" spans="1:4" ht="15.75" customHeight="1" x14ac:dyDescent="0.25">
      <c r="A163" s="17"/>
      <c r="B163" s="67"/>
      <c r="C163" s="17"/>
      <c r="D163" s="17"/>
    </row>
    <row r="164" spans="1:4" ht="15.75" customHeight="1" x14ac:dyDescent="0.25">
      <c r="A164" s="17"/>
      <c r="B164" s="67"/>
      <c r="C164" s="17"/>
      <c r="D164" s="17"/>
    </row>
    <row r="165" spans="1:4" ht="15.75" customHeight="1" x14ac:dyDescent="0.25">
      <c r="A165" s="17"/>
      <c r="B165" s="67"/>
      <c r="C165" s="17"/>
      <c r="D165" s="17"/>
    </row>
    <row r="166" spans="1:4" ht="15.75" customHeight="1" x14ac:dyDescent="0.25">
      <c r="A166" s="17"/>
      <c r="B166" s="67"/>
      <c r="C166" s="17"/>
      <c r="D166" s="17"/>
    </row>
    <row r="167" spans="1:4" ht="15.75" customHeight="1" x14ac:dyDescent="0.25">
      <c r="A167" s="17"/>
      <c r="B167" s="67"/>
      <c r="C167" s="17"/>
      <c r="D167" s="17"/>
    </row>
    <row r="168" spans="1:4" ht="15.75" customHeight="1" x14ac:dyDescent="0.25">
      <c r="A168" s="17"/>
      <c r="B168" s="67"/>
      <c r="C168" s="17"/>
      <c r="D168" s="17"/>
    </row>
    <row r="169" spans="1:4" ht="15.75" customHeight="1" x14ac:dyDescent="0.25">
      <c r="A169" s="17"/>
      <c r="B169" s="67"/>
      <c r="C169" s="17"/>
      <c r="D169" s="17"/>
    </row>
    <row r="170" spans="1:4" ht="15.75" customHeight="1" x14ac:dyDescent="0.25">
      <c r="A170" s="17"/>
      <c r="B170" s="67"/>
      <c r="C170" s="17"/>
      <c r="D170" s="17"/>
    </row>
    <row r="171" spans="1:4" ht="15.75" customHeight="1" x14ac:dyDescent="0.25">
      <c r="A171" s="17"/>
      <c r="B171" s="67"/>
      <c r="C171" s="17"/>
      <c r="D171" s="17"/>
    </row>
    <row r="172" spans="1:4" ht="15.75" customHeight="1" x14ac:dyDescent="0.25">
      <c r="A172" s="17"/>
      <c r="B172" s="67"/>
      <c r="C172" s="17"/>
      <c r="D172" s="17"/>
    </row>
    <row r="173" spans="1:4" ht="15.75" customHeight="1" x14ac:dyDescent="0.25">
      <c r="A173" s="17"/>
      <c r="B173" s="67"/>
      <c r="C173" s="17"/>
      <c r="D173" s="17"/>
    </row>
    <row r="174" spans="1:4" ht="15.75" customHeight="1" x14ac:dyDescent="0.25">
      <c r="A174" s="17"/>
      <c r="B174" s="67"/>
      <c r="C174" s="17"/>
      <c r="D174" s="17"/>
    </row>
    <row r="175" spans="1:4" ht="15.75" customHeight="1" x14ac:dyDescent="0.25">
      <c r="A175" s="17"/>
      <c r="B175" s="67"/>
      <c r="C175" s="17"/>
      <c r="D175" s="17"/>
    </row>
    <row r="176" spans="1:4" ht="15.75" customHeight="1" x14ac:dyDescent="0.25">
      <c r="A176" s="17"/>
      <c r="B176" s="67"/>
      <c r="C176" s="17"/>
      <c r="D176" s="17"/>
    </row>
    <row r="177" spans="1:4" ht="15.75" customHeight="1" x14ac:dyDescent="0.25">
      <c r="A177" s="17"/>
      <c r="B177" s="67"/>
      <c r="C177" s="17"/>
      <c r="D177" s="17"/>
    </row>
    <row r="178" spans="1:4" ht="15.75" customHeight="1" x14ac:dyDescent="0.25">
      <c r="A178" s="17"/>
      <c r="B178" s="67"/>
      <c r="C178" s="17"/>
      <c r="D178" s="17"/>
    </row>
    <row r="179" spans="1:4" ht="15.75" customHeight="1" x14ac:dyDescent="0.25">
      <c r="A179" s="17"/>
      <c r="B179" s="67"/>
      <c r="C179" s="17"/>
      <c r="D179" s="17"/>
    </row>
    <row r="180" spans="1:4" ht="15.75" customHeight="1" x14ac:dyDescent="0.25">
      <c r="A180" s="17"/>
      <c r="B180" s="67"/>
      <c r="C180" s="17"/>
      <c r="D180" s="17"/>
    </row>
    <row r="181" spans="1:4" ht="15.75" customHeight="1" x14ac:dyDescent="0.25">
      <c r="A181" s="17"/>
      <c r="B181" s="67"/>
      <c r="C181" s="17"/>
      <c r="D181" s="17"/>
    </row>
    <row r="182" spans="1:4" ht="15.75" customHeight="1" x14ac:dyDescent="0.25">
      <c r="A182" s="17"/>
      <c r="B182" s="67"/>
      <c r="C182" s="17"/>
      <c r="D182" s="17"/>
    </row>
    <row r="183" spans="1:4" ht="15.75" customHeight="1" x14ac:dyDescent="0.25">
      <c r="A183" s="17"/>
      <c r="B183" s="67"/>
      <c r="C183" s="17"/>
      <c r="D183" s="17"/>
    </row>
    <row r="184" spans="1:4" ht="15.75" customHeight="1" x14ac:dyDescent="0.25">
      <c r="A184" s="17"/>
      <c r="B184" s="67"/>
      <c r="C184" s="17"/>
      <c r="D184" s="17"/>
    </row>
    <row r="185" spans="1:4" ht="15.75" customHeight="1" x14ac:dyDescent="0.25">
      <c r="A185" s="17"/>
      <c r="B185" s="67"/>
      <c r="C185" s="17"/>
      <c r="D185" s="17"/>
    </row>
    <row r="186" spans="1:4" ht="15.75" customHeight="1" x14ac:dyDescent="0.25">
      <c r="A186" s="17"/>
      <c r="B186" s="67"/>
      <c r="C186" s="17"/>
      <c r="D186" s="17"/>
    </row>
    <row r="187" spans="1:4" ht="15.75" customHeight="1" x14ac:dyDescent="0.25">
      <c r="A187" s="17"/>
      <c r="B187" s="67"/>
      <c r="C187" s="17"/>
      <c r="D187" s="17"/>
    </row>
    <row r="188" spans="1:4" ht="15.75" customHeight="1" x14ac:dyDescent="0.25">
      <c r="A188" s="17"/>
      <c r="B188" s="67"/>
      <c r="C188" s="17"/>
      <c r="D188" s="17"/>
    </row>
    <row r="189" spans="1:4" ht="15.75" customHeight="1" x14ac:dyDescent="0.25">
      <c r="A189" s="17"/>
      <c r="B189" s="67"/>
      <c r="C189" s="17"/>
      <c r="D189" s="17"/>
    </row>
    <row r="190" spans="1:4" ht="15.75" customHeight="1" x14ac:dyDescent="0.25">
      <c r="A190" s="17"/>
      <c r="B190" s="67"/>
      <c r="C190" s="17"/>
      <c r="D190" s="17"/>
    </row>
    <row r="191" spans="1:4" ht="15.75" customHeight="1" x14ac:dyDescent="0.25">
      <c r="A191" s="17"/>
      <c r="B191" s="67"/>
      <c r="C191" s="17"/>
      <c r="D191" s="17"/>
    </row>
    <row r="192" spans="1:4" ht="15.75" customHeight="1" x14ac:dyDescent="0.25">
      <c r="A192" s="17"/>
      <c r="B192" s="67"/>
      <c r="C192" s="17"/>
      <c r="D192" s="17"/>
    </row>
    <row r="193" spans="1:4" ht="15.75" customHeight="1" x14ac:dyDescent="0.25">
      <c r="A193" s="17"/>
      <c r="B193" s="67"/>
      <c r="C193" s="17"/>
      <c r="D193" s="17"/>
    </row>
    <row r="194" spans="1:4" ht="15.75" customHeight="1" x14ac:dyDescent="0.25">
      <c r="A194" s="17"/>
      <c r="B194" s="67"/>
      <c r="C194" s="17"/>
      <c r="D194" s="17"/>
    </row>
    <row r="195" spans="1:4" ht="15.75" customHeight="1" x14ac:dyDescent="0.25">
      <c r="A195" s="17"/>
      <c r="B195" s="67"/>
      <c r="C195" s="17"/>
      <c r="D195" s="17"/>
    </row>
    <row r="196" spans="1:4" ht="15.75" customHeight="1" x14ac:dyDescent="0.25">
      <c r="A196" s="17"/>
      <c r="B196" s="67"/>
      <c r="C196" s="17"/>
      <c r="D196" s="17"/>
    </row>
    <row r="197" spans="1:4" ht="15.75" customHeight="1" x14ac:dyDescent="0.25">
      <c r="A197" s="17"/>
      <c r="B197" s="67"/>
      <c r="C197" s="17"/>
      <c r="D197" s="17"/>
    </row>
    <row r="198" spans="1:4" ht="15.75" customHeight="1" x14ac:dyDescent="0.25">
      <c r="A198" s="17"/>
      <c r="B198" s="67"/>
      <c r="C198" s="17"/>
      <c r="D198" s="17"/>
    </row>
    <row r="199" spans="1:4" ht="15.75" customHeight="1" x14ac:dyDescent="0.25">
      <c r="A199" s="17"/>
      <c r="B199" s="67"/>
      <c r="C199" s="17"/>
      <c r="D199" s="17"/>
    </row>
    <row r="200" spans="1:4" ht="15.75" customHeight="1" x14ac:dyDescent="0.25">
      <c r="A200" s="17"/>
      <c r="B200" s="67"/>
      <c r="C200" s="17"/>
      <c r="D200" s="17"/>
    </row>
    <row r="201" spans="1:4" ht="15.75" customHeight="1" x14ac:dyDescent="0.25">
      <c r="A201" s="17"/>
      <c r="B201" s="67"/>
      <c r="C201" s="17"/>
      <c r="D201" s="17"/>
    </row>
    <row r="202" spans="1:4" ht="15.75" customHeight="1" x14ac:dyDescent="0.25">
      <c r="A202" s="17"/>
      <c r="B202" s="67"/>
      <c r="C202" s="17"/>
      <c r="D202" s="17"/>
    </row>
    <row r="203" spans="1:4" ht="15.75" customHeight="1" x14ac:dyDescent="0.25">
      <c r="A203" s="17"/>
      <c r="B203" s="67"/>
      <c r="C203" s="17"/>
      <c r="D203" s="17"/>
    </row>
    <row r="204" spans="1:4" ht="15.75" customHeight="1" x14ac:dyDescent="0.25">
      <c r="A204" s="17"/>
      <c r="B204" s="67"/>
      <c r="C204" s="17"/>
      <c r="D204" s="17"/>
    </row>
    <row r="205" spans="1:4" ht="15.75" customHeight="1" x14ac:dyDescent="0.25">
      <c r="A205" s="17"/>
      <c r="B205" s="67"/>
      <c r="C205" s="17"/>
      <c r="D205" s="17"/>
    </row>
    <row r="206" spans="1:4" ht="15.75" customHeight="1" x14ac:dyDescent="0.25">
      <c r="A206" s="17"/>
      <c r="B206" s="67"/>
      <c r="C206" s="17"/>
      <c r="D206" s="17"/>
    </row>
    <row r="207" spans="1:4" ht="15.75" customHeight="1" x14ac:dyDescent="0.25">
      <c r="A207" s="17"/>
      <c r="B207" s="67"/>
      <c r="C207" s="17"/>
      <c r="D207" s="17"/>
    </row>
    <row r="208" spans="1:4" ht="15.75" customHeight="1" x14ac:dyDescent="0.25">
      <c r="A208" s="17"/>
      <c r="B208" s="67"/>
      <c r="C208" s="17"/>
      <c r="D208" s="17"/>
    </row>
    <row r="209" spans="1:4" ht="15.75" customHeight="1" x14ac:dyDescent="0.25">
      <c r="A209" s="17"/>
      <c r="B209" s="67"/>
      <c r="C209" s="17"/>
      <c r="D209" s="17"/>
    </row>
    <row r="210" spans="1:4" ht="15.75" customHeight="1" x14ac:dyDescent="0.25">
      <c r="A210" s="17"/>
      <c r="B210" s="67"/>
      <c r="C210" s="17"/>
      <c r="D210" s="17"/>
    </row>
    <row r="211" spans="1:4" ht="25.5" customHeight="1" x14ac:dyDescent="0.25">
      <c r="A211" s="17"/>
      <c r="B211" s="67"/>
      <c r="C211" s="17"/>
      <c r="D211" s="17"/>
    </row>
    <row r="212" spans="1:4" ht="25.5" customHeight="1" x14ac:dyDescent="0.25">
      <c r="A212" s="17"/>
      <c r="B212" s="67"/>
      <c r="C212" s="17"/>
      <c r="D212" s="17"/>
    </row>
    <row r="213" spans="1:4" ht="15.75" customHeight="1" x14ac:dyDescent="0.25">
      <c r="A213" s="17"/>
      <c r="B213" s="67"/>
      <c r="C213" s="17"/>
      <c r="D213" s="17"/>
    </row>
    <row r="214" spans="1:4" ht="15.75" customHeight="1" x14ac:dyDescent="0.25">
      <c r="A214" s="17"/>
      <c r="B214" s="67"/>
      <c r="C214" s="17"/>
      <c r="D214" s="17"/>
    </row>
    <row r="215" spans="1:4" ht="15.75" customHeight="1" x14ac:dyDescent="0.25">
      <c r="A215" s="17"/>
      <c r="B215" s="67"/>
      <c r="C215" s="17"/>
      <c r="D215" s="17"/>
    </row>
    <row r="216" spans="1:4" ht="15.75" customHeight="1" x14ac:dyDescent="0.25">
      <c r="A216" s="17"/>
      <c r="B216" s="67"/>
      <c r="C216" s="17"/>
      <c r="D216" s="17"/>
    </row>
    <row r="217" spans="1:4" ht="15.75" customHeight="1" x14ac:dyDescent="0.25">
      <c r="A217" s="17"/>
      <c r="B217" s="67"/>
      <c r="C217" s="17"/>
      <c r="D217" s="17"/>
    </row>
    <row r="218" spans="1:4" ht="15.75" customHeight="1" x14ac:dyDescent="0.25"/>
    <row r="219" spans="1:4" ht="18.75" customHeight="1" x14ac:dyDescent="0.25"/>
    <row r="220" spans="1:4" ht="18.75" customHeight="1" x14ac:dyDescent="0.25"/>
    <row r="221" spans="1:4" ht="18.75" customHeight="1" x14ac:dyDescent="0.25"/>
    <row r="222" spans="1:4" ht="15.75" customHeight="1" x14ac:dyDescent="0.25"/>
    <row r="223" spans="1:4" ht="15.75" customHeight="1" x14ac:dyDescent="0.25"/>
    <row r="224" spans="1: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sheetData>
  <autoFilter ref="A7:D94"/>
  <mergeCells count="93">
    <mergeCell ref="A130:X130"/>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O96:P96"/>
    <mergeCell ref="Q96:R96"/>
    <mergeCell ref="S96:T96"/>
    <mergeCell ref="W96:X96"/>
    <mergeCell ref="C96:D96"/>
    <mergeCell ref="E96:F96"/>
    <mergeCell ref="G96:H96"/>
    <mergeCell ref="I96:J96"/>
    <mergeCell ref="K96:L96"/>
    <mergeCell ref="M96:N96"/>
    <mergeCell ref="C5:H5"/>
    <mergeCell ref="I5:N5"/>
    <mergeCell ref="O5:X5"/>
    <mergeCell ref="C6:D6"/>
    <mergeCell ref="E6:F6"/>
    <mergeCell ref="G6:H6"/>
    <mergeCell ref="I6:J6"/>
    <mergeCell ref="K6:L6"/>
    <mergeCell ref="M6:N6"/>
    <mergeCell ref="O6:P6"/>
    <mergeCell ref="Q6:R6"/>
    <mergeCell ref="S6:T6"/>
    <mergeCell ref="W6:X6"/>
    <mergeCell ref="U6:V6"/>
    <mergeCell ref="U96:V96"/>
    <mergeCell ref="B114:C114"/>
  </mergeCells>
  <dataValidations count="1">
    <dataValidation type="list" allowBlank="1" sqref="C10:C12 C18:C20 C22 C24 C27:C28 C30 C33 C35 C37 C42:C43 C46 C48 C50 C52 C55 C60 C63:C66 C69 C71 C73 C75 C78 C83 C86 C88:C89 C94 E10:E12 E18:E20 E22 E24 E27:E28 E30 E33 E35 E37 E42:E43 E46 E48 E50 E52 E55 E60 E63:E66 E69 E71 E73 E75 E78 E83 E86 E88:E89 E94 G10:G12 G18:G20 G22 G24 G27:G28 G30 G33 G35 G37 G42:G43 G46 G48 G50 G52 G55 G60 G63:G66 G69 G71 G73 G75 G78 G83 G86 G88:G89 G94 I10:I12 I18:I20 I22 I24 I27:I28 I30 I33 I35 I37 I42:I43 I46 I48 I50 I52 I55 I60 I63:I66 I69 I71 I73 I75 I78 I83 I86 I88:I89 I94 K10:K12 K18:K20 K22 K24 K27:K28 K30 K33 K35 K37 K42:K43 K46 K48 K50 K52 K55 K60 K63:K66 K69 K71 K73 K75 K78 K83 K86 K88:K89 K94 M10:M12 M18:M20 M22 M24 M27:M28 M30 M33 M35 M37 M42:M43 M46 M48 M50 M52 M55 M60 M63:M66 M69 M71 M73 M75 M78 M83 M86 M88:M89 M94 O10:O12 O18:O20 O22 O24 O27:O28 O30 O33 O35 O37 O42:O43 O46 O48 O50 O52 O55 O60 O63:O66 O69 O71 O73 O75 O78 O83 O86 O88:O89 O94 Q10:Q12 Q18:Q20 Q22 Q24 Q27:Q28 Q30 Q33 Q35 Q37 Q42:Q43 Q46 Q48 Q50 Q52 Q55 Q60 Q63:Q66 Q69 Q71 Q73 Q75 Q78 Q83 Q86 Q88:Q89 Q94 S10:S12 S18:S20 S22 S24 S27:S28 S30 S33 S35 S37 S42:S43 S46 S48 S50 S52 S55 S60 S63:S66 S69 S71 S73 S75 S78 S83 S86 S88:S89 S94 U10:U12 U18:U20 U22 U24 U27:U28 U30 U33 U35 U37 U42:U43 U46 U48 U50 U52 U55 U60 U63:U66 U69 U71 U73 U75 U78 U83 U86 U88:U89 U94 W10:W12 W18:W20 W22 W24 W27:W28 W30 W33 W35 W37 W42:W43 W46 W48 W50 W52 W55 W60 W63:W66 W69 W71 W73 W75 W78 W83 W86 W88:W89 W94">
      <formula1>"C,NC,NA"</formula1>
    </dataValidation>
  </dataValidations>
  <hyperlinks>
    <hyperlink ref="B4" location="'Tabla de contenido'!A1" display="VOLVER A TABLA DE CONTENIDO"/>
  </hyperlinks>
  <pageMargins left="0.7" right="0.7" top="0.75" bottom="0.75" header="0" footer="0"/>
  <pageSetup scale="12"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F9000"/>
  </sheetPr>
  <dimension ref="A1:IX1005"/>
  <sheetViews>
    <sheetView view="pageBreakPreview" topLeftCell="A88" zoomScale="55" zoomScaleNormal="80" zoomScaleSheetLayoutView="55" workbookViewId="0">
      <selection activeCell="C1" sqref="A1:XFD2"/>
    </sheetView>
  </sheetViews>
  <sheetFormatPr baseColWidth="10" defaultColWidth="14.42578125" defaultRowHeight="15" customHeight="1" outlineLevelCol="1" x14ac:dyDescent="0.25"/>
  <cols>
    <col min="1" max="1" width="11.42578125" customWidth="1"/>
    <col min="2" max="2" width="59.42578125" customWidth="1"/>
    <col min="3" max="3" width="22.28515625" customWidth="1"/>
    <col min="4" max="4" width="42.42578125" customWidth="1" outlineLevel="1"/>
    <col min="5" max="5" width="22.28515625" customWidth="1"/>
    <col min="6" max="6" width="42.42578125" customWidth="1"/>
    <col min="7" max="7" width="22.28515625" customWidth="1"/>
    <col min="8" max="8" width="42.42578125" customWidth="1"/>
    <col min="9" max="9" width="22.28515625" customWidth="1"/>
    <col min="10" max="10" width="42.42578125" customWidth="1"/>
    <col min="11" max="11" width="22.28515625" customWidth="1"/>
    <col min="12" max="12" width="42.42578125" customWidth="1"/>
    <col min="13" max="13" width="22.28515625" customWidth="1"/>
    <col min="14" max="14" width="42.42578125" customWidth="1"/>
    <col min="15" max="15" width="22.28515625" customWidth="1"/>
    <col min="16" max="16" width="42.42578125" customWidth="1"/>
    <col min="17" max="17" width="22.28515625" customWidth="1"/>
    <col min="18" max="18" width="42.42578125" customWidth="1"/>
    <col min="19" max="19" width="27.85546875" style="343" customWidth="1"/>
    <col min="20" max="20" width="42.42578125" style="343" customWidth="1"/>
    <col min="21" max="21" width="22.28515625" customWidth="1"/>
    <col min="22" max="22" width="42.42578125" customWidth="1"/>
    <col min="23" max="23" width="22.28515625" customWidth="1"/>
    <col min="24" max="24" width="42.4257812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2468</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341"/>
      <c r="T3" s="341"/>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x14ac:dyDescent="0.25">
      <c r="A4" s="16"/>
      <c r="B4" s="120" t="s">
        <v>64</v>
      </c>
      <c r="C4" s="571"/>
      <c r="D4" s="571"/>
      <c r="E4" s="17"/>
      <c r="F4" s="5"/>
      <c r="G4" s="5"/>
      <c r="H4" s="5"/>
      <c r="I4" s="5"/>
      <c r="J4" s="5"/>
      <c r="K4" s="5"/>
      <c r="L4" s="5"/>
      <c r="M4" s="5"/>
      <c r="N4" s="5"/>
      <c r="O4" s="5"/>
      <c r="P4" s="5"/>
      <c r="Q4" s="5"/>
      <c r="R4" s="5"/>
      <c r="S4" s="122"/>
      <c r="T4" s="122"/>
      <c r="U4" s="5"/>
      <c r="V4" s="5"/>
      <c r="W4" s="5"/>
      <c r="X4" s="5"/>
      <c r="Y4" s="5"/>
      <c r="Z4" s="5"/>
    </row>
    <row r="5" spans="1:258" x14ac:dyDescent="0.25">
      <c r="A5" s="58"/>
      <c r="B5" s="59" t="s">
        <v>600</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5"/>
      <c r="Z5" s="5"/>
    </row>
    <row r="6" spans="1:258" ht="15.75" x14ac:dyDescent="0.25">
      <c r="A6" s="18"/>
      <c r="B6" s="68" t="s">
        <v>791</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5"/>
      <c r="Z6" s="5"/>
    </row>
    <row r="7" spans="1:258" ht="15.75" customHeight="1" x14ac:dyDescent="0.25">
      <c r="A7" s="18" t="s">
        <v>66</v>
      </c>
      <c r="B7" s="68" t="s">
        <v>67</v>
      </c>
      <c r="C7" s="191" t="s">
        <v>68</v>
      </c>
      <c r="D7" s="191" t="s">
        <v>69</v>
      </c>
      <c r="E7" s="129" t="s">
        <v>68</v>
      </c>
      <c r="F7" s="129" t="s">
        <v>69</v>
      </c>
      <c r="G7" s="129" t="s">
        <v>68</v>
      </c>
      <c r="H7" s="129"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5"/>
      <c r="Z7" s="5"/>
    </row>
    <row r="8" spans="1:258" x14ac:dyDescent="0.25">
      <c r="A8" s="23" t="s">
        <v>792</v>
      </c>
      <c r="B8" s="189" t="s">
        <v>603</v>
      </c>
      <c r="C8" s="176"/>
      <c r="D8" s="177"/>
      <c r="E8" s="176"/>
      <c r="F8" s="177"/>
      <c r="G8" s="176"/>
      <c r="H8" s="177"/>
      <c r="I8" s="176"/>
      <c r="J8" s="177"/>
      <c r="K8" s="176"/>
      <c r="L8" s="177"/>
      <c r="M8" s="176"/>
      <c r="N8" s="177"/>
      <c r="O8" s="176"/>
      <c r="P8" s="177"/>
      <c r="Q8" s="176"/>
      <c r="R8" s="177"/>
      <c r="S8" s="387"/>
      <c r="T8" s="387"/>
      <c r="U8" s="176"/>
      <c r="V8" s="177"/>
      <c r="W8" s="176"/>
      <c r="X8" s="177"/>
      <c r="Y8" s="5"/>
      <c r="Z8" s="5"/>
    </row>
    <row r="9" spans="1:258" ht="30" x14ac:dyDescent="0.25">
      <c r="A9" s="23" t="s">
        <v>792</v>
      </c>
      <c r="B9" s="135" t="s">
        <v>793</v>
      </c>
      <c r="C9" s="178"/>
      <c r="D9" s="179"/>
      <c r="E9" s="178"/>
      <c r="F9" s="179"/>
      <c r="G9" s="178"/>
      <c r="H9" s="179"/>
      <c r="I9" s="178"/>
      <c r="J9" s="179"/>
      <c r="K9" s="178"/>
      <c r="L9" s="179"/>
      <c r="M9" s="178"/>
      <c r="N9" s="179"/>
      <c r="O9" s="178"/>
      <c r="P9" s="179"/>
      <c r="Q9" s="178"/>
      <c r="R9" s="179"/>
      <c r="S9" s="388"/>
      <c r="T9" s="388"/>
      <c r="U9" s="178"/>
      <c r="V9" s="179"/>
      <c r="W9" s="178"/>
      <c r="X9" s="179"/>
      <c r="Y9" s="5"/>
      <c r="Z9" s="5"/>
    </row>
    <row r="10" spans="1:258" ht="28.5" x14ac:dyDescent="0.25">
      <c r="A10" s="69" t="s">
        <v>792</v>
      </c>
      <c r="B10" s="149" t="s">
        <v>794</v>
      </c>
      <c r="C10" s="180"/>
      <c r="D10" s="181"/>
      <c r="E10" s="180"/>
      <c r="F10" s="181"/>
      <c r="G10" s="180"/>
      <c r="H10" s="181"/>
      <c r="I10" s="180"/>
      <c r="J10" s="181"/>
      <c r="K10" s="180"/>
      <c r="L10" s="181"/>
      <c r="M10" s="180"/>
      <c r="N10" s="181"/>
      <c r="O10" s="180"/>
      <c r="P10" s="181"/>
      <c r="Q10" s="180"/>
      <c r="R10" s="181"/>
      <c r="S10" s="389"/>
      <c r="T10" s="389"/>
      <c r="U10" s="180"/>
      <c r="V10" s="181"/>
      <c r="W10" s="180"/>
      <c r="X10" s="181"/>
      <c r="Y10" s="5"/>
      <c r="Z10" s="5"/>
    </row>
    <row r="11" spans="1:258" x14ac:dyDescent="0.25">
      <c r="A11" s="69" t="s">
        <v>792</v>
      </c>
      <c r="B11" s="149" t="s">
        <v>795</v>
      </c>
      <c r="C11" s="180"/>
      <c r="D11" s="181"/>
      <c r="E11" s="180"/>
      <c r="F11" s="181"/>
      <c r="G11" s="180"/>
      <c r="H11" s="181"/>
      <c r="I11" s="180"/>
      <c r="J11" s="181"/>
      <c r="K11" s="180"/>
      <c r="L11" s="181"/>
      <c r="M11" s="180"/>
      <c r="N11" s="181"/>
      <c r="O11" s="180"/>
      <c r="P11" s="181"/>
      <c r="Q11" s="180"/>
      <c r="R11" s="181"/>
      <c r="S11" s="389"/>
      <c r="T11" s="389"/>
      <c r="U11" s="180"/>
      <c r="V11" s="181"/>
      <c r="W11" s="180"/>
      <c r="X11" s="181"/>
      <c r="Y11" s="5"/>
      <c r="Z11" s="5"/>
    </row>
    <row r="12" spans="1:258" x14ac:dyDescent="0.25">
      <c r="A12" s="23" t="s">
        <v>792</v>
      </c>
      <c r="B12" s="189" t="s">
        <v>796</v>
      </c>
      <c r="C12" s="178"/>
      <c r="D12" s="179"/>
      <c r="E12" s="178"/>
      <c r="F12" s="179"/>
      <c r="G12" s="178"/>
      <c r="H12" s="179"/>
      <c r="I12" s="178"/>
      <c r="J12" s="179"/>
      <c r="K12" s="178"/>
      <c r="L12" s="179"/>
      <c r="M12" s="178"/>
      <c r="N12" s="179"/>
      <c r="O12" s="178"/>
      <c r="P12" s="179"/>
      <c r="Q12" s="178"/>
      <c r="R12" s="179"/>
      <c r="S12" s="388"/>
      <c r="T12" s="388"/>
      <c r="U12" s="178"/>
      <c r="V12" s="179"/>
      <c r="W12" s="178"/>
      <c r="X12" s="179"/>
      <c r="Y12" s="5"/>
      <c r="Z12" s="5"/>
    </row>
    <row r="13" spans="1:258" ht="42.75" x14ac:dyDescent="0.25">
      <c r="A13" s="69" t="s">
        <v>792</v>
      </c>
      <c r="B13" s="149" t="s">
        <v>797</v>
      </c>
      <c r="C13" s="180"/>
      <c r="D13" s="181"/>
      <c r="E13" s="180"/>
      <c r="F13" s="181"/>
      <c r="G13" s="180"/>
      <c r="H13" s="181"/>
      <c r="I13" s="180"/>
      <c r="J13" s="181"/>
      <c r="K13" s="180"/>
      <c r="L13" s="181"/>
      <c r="M13" s="180"/>
      <c r="N13" s="181"/>
      <c r="O13" s="180"/>
      <c r="P13" s="181"/>
      <c r="Q13" s="180"/>
      <c r="R13" s="181"/>
      <c r="S13" s="389"/>
      <c r="T13" s="389"/>
      <c r="U13" s="180"/>
      <c r="V13" s="181"/>
      <c r="W13" s="180"/>
      <c r="X13" s="181"/>
      <c r="Y13" s="5"/>
      <c r="Z13" s="5"/>
    </row>
    <row r="14" spans="1:258" ht="85.5" x14ac:dyDescent="0.25">
      <c r="A14" s="69" t="s">
        <v>792</v>
      </c>
      <c r="B14" s="149" t="s">
        <v>798</v>
      </c>
      <c r="C14" s="180"/>
      <c r="D14" s="181"/>
      <c r="E14" s="180"/>
      <c r="F14" s="181"/>
      <c r="G14" s="180"/>
      <c r="H14" s="181"/>
      <c r="I14" s="180"/>
      <c r="J14" s="181"/>
      <c r="K14" s="180"/>
      <c r="L14" s="181"/>
      <c r="M14" s="180"/>
      <c r="N14" s="181"/>
      <c r="O14" s="180"/>
      <c r="P14" s="181"/>
      <c r="Q14" s="180"/>
      <c r="R14" s="181"/>
      <c r="S14" s="389"/>
      <c r="T14" s="389"/>
      <c r="U14" s="180"/>
      <c r="V14" s="181"/>
      <c r="W14" s="180"/>
      <c r="X14" s="181"/>
      <c r="Y14" s="5"/>
      <c r="Z14" s="5"/>
    </row>
    <row r="15" spans="1:258" x14ac:dyDescent="0.25">
      <c r="A15" s="23" t="s">
        <v>799</v>
      </c>
      <c r="B15" s="135" t="s">
        <v>603</v>
      </c>
      <c r="C15" s="178"/>
      <c r="D15" s="179"/>
      <c r="E15" s="178"/>
      <c r="F15" s="179"/>
      <c r="G15" s="178"/>
      <c r="H15" s="179"/>
      <c r="I15" s="178"/>
      <c r="J15" s="179"/>
      <c r="K15" s="178"/>
      <c r="L15" s="179"/>
      <c r="M15" s="178"/>
      <c r="N15" s="179"/>
      <c r="O15" s="178"/>
      <c r="P15" s="179"/>
      <c r="Q15" s="178"/>
      <c r="R15" s="179"/>
      <c r="S15" s="388"/>
      <c r="T15" s="388"/>
      <c r="U15" s="178"/>
      <c r="V15" s="179"/>
      <c r="W15" s="178"/>
      <c r="X15" s="179"/>
      <c r="Y15" s="5"/>
      <c r="Z15" s="5"/>
    </row>
    <row r="16" spans="1:258" x14ac:dyDescent="0.25">
      <c r="A16" s="23" t="s">
        <v>799</v>
      </c>
      <c r="B16" s="135" t="s">
        <v>623</v>
      </c>
      <c r="C16" s="178"/>
      <c r="D16" s="179"/>
      <c r="E16" s="178"/>
      <c r="F16" s="179"/>
      <c r="G16" s="178"/>
      <c r="H16" s="179"/>
      <c r="I16" s="178"/>
      <c r="J16" s="179"/>
      <c r="K16" s="178"/>
      <c r="L16" s="179"/>
      <c r="M16" s="178"/>
      <c r="N16" s="179"/>
      <c r="O16" s="178"/>
      <c r="P16" s="179"/>
      <c r="Q16" s="178"/>
      <c r="R16" s="179"/>
      <c r="S16" s="388"/>
      <c r="T16" s="388"/>
      <c r="U16" s="178"/>
      <c r="V16" s="179"/>
      <c r="W16" s="178"/>
      <c r="X16" s="179"/>
      <c r="Y16" s="5"/>
      <c r="Z16" s="5"/>
    </row>
    <row r="17" spans="1:26" ht="28.5" x14ac:dyDescent="0.25">
      <c r="A17" s="69" t="s">
        <v>799</v>
      </c>
      <c r="B17" s="149" t="s">
        <v>800</v>
      </c>
      <c r="C17" s="180"/>
      <c r="D17" s="181"/>
      <c r="E17" s="180"/>
      <c r="F17" s="181"/>
      <c r="G17" s="180"/>
      <c r="H17" s="181"/>
      <c r="I17" s="180"/>
      <c r="J17" s="181"/>
      <c r="K17" s="180"/>
      <c r="L17" s="181"/>
      <c r="M17" s="180"/>
      <c r="N17" s="181"/>
      <c r="O17" s="180"/>
      <c r="P17" s="181"/>
      <c r="Q17" s="180"/>
      <c r="R17" s="181"/>
      <c r="S17" s="389"/>
      <c r="T17" s="389"/>
      <c r="U17" s="180"/>
      <c r="V17" s="181"/>
      <c r="W17" s="180"/>
      <c r="X17" s="181"/>
      <c r="Y17" s="5"/>
      <c r="Z17" s="5"/>
    </row>
    <row r="18" spans="1:26" ht="42.75" x14ac:dyDescent="0.25">
      <c r="A18" s="69" t="s">
        <v>799</v>
      </c>
      <c r="B18" s="149" t="s">
        <v>801</v>
      </c>
      <c r="C18" s="180"/>
      <c r="D18" s="181"/>
      <c r="E18" s="180"/>
      <c r="F18" s="181"/>
      <c r="G18" s="180"/>
      <c r="H18" s="181"/>
      <c r="I18" s="180"/>
      <c r="J18" s="181"/>
      <c r="K18" s="180"/>
      <c r="L18" s="181"/>
      <c r="M18" s="180"/>
      <c r="N18" s="181"/>
      <c r="O18" s="180"/>
      <c r="P18" s="181"/>
      <c r="Q18" s="180"/>
      <c r="R18" s="181"/>
      <c r="S18" s="389"/>
      <c r="T18" s="389"/>
      <c r="U18" s="180"/>
      <c r="V18" s="181"/>
      <c r="W18" s="180"/>
      <c r="X18" s="181"/>
      <c r="Y18" s="5"/>
      <c r="Z18" s="5"/>
    </row>
    <row r="19" spans="1:26" ht="28.5" x14ac:dyDescent="0.25">
      <c r="A19" s="69" t="s">
        <v>799</v>
      </c>
      <c r="B19" s="149" t="s">
        <v>802</v>
      </c>
      <c r="C19" s="180"/>
      <c r="D19" s="181"/>
      <c r="E19" s="180"/>
      <c r="F19" s="181"/>
      <c r="G19" s="180"/>
      <c r="H19" s="181"/>
      <c r="I19" s="180"/>
      <c r="J19" s="181"/>
      <c r="K19" s="180"/>
      <c r="L19" s="181"/>
      <c r="M19" s="180"/>
      <c r="N19" s="181"/>
      <c r="O19" s="180"/>
      <c r="P19" s="181"/>
      <c r="Q19" s="180"/>
      <c r="R19" s="181"/>
      <c r="S19" s="389"/>
      <c r="T19" s="389"/>
      <c r="U19" s="180"/>
      <c r="V19" s="181"/>
      <c r="W19" s="180"/>
      <c r="X19" s="181"/>
      <c r="Y19" s="5"/>
      <c r="Z19" s="5"/>
    </row>
    <row r="20" spans="1:26" ht="28.5" x14ac:dyDescent="0.25">
      <c r="A20" s="69" t="s">
        <v>799</v>
      </c>
      <c r="B20" s="149" t="s">
        <v>803</v>
      </c>
      <c r="C20" s="180"/>
      <c r="D20" s="181"/>
      <c r="E20" s="180"/>
      <c r="F20" s="181"/>
      <c r="G20" s="180"/>
      <c r="H20" s="181"/>
      <c r="I20" s="180"/>
      <c r="J20" s="181"/>
      <c r="K20" s="180"/>
      <c r="L20" s="181"/>
      <c r="M20" s="180"/>
      <c r="N20" s="181"/>
      <c r="O20" s="180"/>
      <c r="P20" s="181"/>
      <c r="Q20" s="180"/>
      <c r="R20" s="181"/>
      <c r="S20" s="389"/>
      <c r="T20" s="389"/>
      <c r="U20" s="180"/>
      <c r="V20" s="181"/>
      <c r="W20" s="180"/>
      <c r="X20" s="181"/>
      <c r="Y20" s="5"/>
      <c r="Z20" s="5"/>
    </row>
    <row r="21" spans="1:26" x14ac:dyDescent="0.25">
      <c r="A21" s="69" t="s">
        <v>799</v>
      </c>
      <c r="B21" s="149" t="s">
        <v>804</v>
      </c>
      <c r="C21" s="180"/>
      <c r="D21" s="181"/>
      <c r="E21" s="180"/>
      <c r="F21" s="181"/>
      <c r="G21" s="180"/>
      <c r="H21" s="181"/>
      <c r="I21" s="180"/>
      <c r="J21" s="181"/>
      <c r="K21" s="180"/>
      <c r="L21" s="181"/>
      <c r="M21" s="180"/>
      <c r="N21" s="181"/>
      <c r="O21" s="180"/>
      <c r="P21" s="181"/>
      <c r="Q21" s="180"/>
      <c r="R21" s="181"/>
      <c r="S21" s="389"/>
      <c r="T21" s="389"/>
      <c r="U21" s="180"/>
      <c r="V21" s="181"/>
      <c r="W21" s="180"/>
      <c r="X21" s="181"/>
      <c r="Y21" s="5"/>
      <c r="Z21" s="5"/>
    </row>
    <row r="22" spans="1:26" ht="28.5" x14ac:dyDescent="0.25">
      <c r="A22" s="69" t="s">
        <v>799</v>
      </c>
      <c r="B22" s="149" t="s">
        <v>805</v>
      </c>
      <c r="C22" s="180"/>
      <c r="D22" s="181"/>
      <c r="E22" s="180"/>
      <c r="F22" s="181"/>
      <c r="G22" s="180"/>
      <c r="H22" s="181"/>
      <c r="I22" s="180"/>
      <c r="J22" s="181"/>
      <c r="K22" s="180"/>
      <c r="L22" s="181"/>
      <c r="M22" s="180"/>
      <c r="N22" s="181"/>
      <c r="O22" s="180"/>
      <c r="P22" s="181"/>
      <c r="Q22" s="180"/>
      <c r="R22" s="181"/>
      <c r="S22" s="389"/>
      <c r="T22" s="389"/>
      <c r="U22" s="180"/>
      <c r="V22" s="181"/>
      <c r="W22" s="180"/>
      <c r="X22" s="181"/>
      <c r="Y22" s="5"/>
      <c r="Z22" s="5"/>
    </row>
    <row r="23" spans="1:26" x14ac:dyDescent="0.25">
      <c r="A23" s="69" t="s">
        <v>799</v>
      </c>
      <c r="B23" s="149" t="s">
        <v>806</v>
      </c>
      <c r="C23" s="180"/>
      <c r="D23" s="181"/>
      <c r="E23" s="180"/>
      <c r="F23" s="181"/>
      <c r="G23" s="180"/>
      <c r="H23" s="181"/>
      <c r="I23" s="180"/>
      <c r="J23" s="181"/>
      <c r="K23" s="180"/>
      <c r="L23" s="181"/>
      <c r="M23" s="180"/>
      <c r="N23" s="181"/>
      <c r="O23" s="180"/>
      <c r="P23" s="181"/>
      <c r="Q23" s="180"/>
      <c r="R23" s="181"/>
      <c r="S23" s="389"/>
      <c r="T23" s="389"/>
      <c r="U23" s="180"/>
      <c r="V23" s="181"/>
      <c r="W23" s="180"/>
      <c r="X23" s="181"/>
      <c r="Y23" s="5"/>
      <c r="Z23" s="5"/>
    </row>
    <row r="24" spans="1:26" ht="28.5" x14ac:dyDescent="0.25">
      <c r="A24" s="69" t="s">
        <v>799</v>
      </c>
      <c r="B24" s="149" t="s">
        <v>807</v>
      </c>
      <c r="C24" s="180"/>
      <c r="D24" s="181"/>
      <c r="E24" s="180"/>
      <c r="F24" s="181"/>
      <c r="G24" s="180"/>
      <c r="H24" s="181"/>
      <c r="I24" s="180"/>
      <c r="J24" s="181"/>
      <c r="K24" s="180"/>
      <c r="L24" s="181"/>
      <c r="M24" s="180"/>
      <c r="N24" s="181"/>
      <c r="O24" s="180"/>
      <c r="P24" s="181"/>
      <c r="Q24" s="180"/>
      <c r="R24" s="181"/>
      <c r="S24" s="389"/>
      <c r="T24" s="389"/>
      <c r="U24" s="180"/>
      <c r="V24" s="181"/>
      <c r="W24" s="180"/>
      <c r="X24" s="181"/>
      <c r="Y24" s="5"/>
      <c r="Z24" s="5"/>
    </row>
    <row r="25" spans="1:26" x14ac:dyDescent="0.25">
      <c r="A25" s="69" t="s">
        <v>799</v>
      </c>
      <c r="B25" s="149" t="s">
        <v>808</v>
      </c>
      <c r="C25" s="180"/>
      <c r="D25" s="181"/>
      <c r="E25" s="180"/>
      <c r="F25" s="181"/>
      <c r="G25" s="180"/>
      <c r="H25" s="181"/>
      <c r="I25" s="180"/>
      <c r="J25" s="181"/>
      <c r="K25" s="180"/>
      <c r="L25" s="181"/>
      <c r="M25" s="180"/>
      <c r="N25" s="181"/>
      <c r="O25" s="180"/>
      <c r="P25" s="181"/>
      <c r="Q25" s="180"/>
      <c r="R25" s="181"/>
      <c r="S25" s="389"/>
      <c r="T25" s="389"/>
      <c r="U25" s="180"/>
      <c r="V25" s="181"/>
      <c r="W25" s="180"/>
      <c r="X25" s="181"/>
      <c r="Y25" s="5"/>
      <c r="Z25" s="5"/>
    </row>
    <row r="26" spans="1:26" ht="57" x14ac:dyDescent="0.25">
      <c r="A26" s="69" t="s">
        <v>799</v>
      </c>
      <c r="B26" s="149" t="s">
        <v>809</v>
      </c>
      <c r="C26" s="180"/>
      <c r="D26" s="181"/>
      <c r="E26" s="180"/>
      <c r="F26" s="181"/>
      <c r="G26" s="180"/>
      <c r="H26" s="181"/>
      <c r="I26" s="180"/>
      <c r="J26" s="181"/>
      <c r="K26" s="180"/>
      <c r="L26" s="181"/>
      <c r="M26" s="180"/>
      <c r="N26" s="181"/>
      <c r="O26" s="180"/>
      <c r="P26" s="181"/>
      <c r="Q26" s="180"/>
      <c r="R26" s="181"/>
      <c r="S26" s="389"/>
      <c r="T26" s="389"/>
      <c r="U26" s="180"/>
      <c r="V26" s="181"/>
      <c r="W26" s="180"/>
      <c r="X26" s="181"/>
      <c r="Y26" s="5"/>
      <c r="Z26" s="5"/>
    </row>
    <row r="27" spans="1:26" ht="42.75" x14ac:dyDescent="0.25">
      <c r="A27" s="69" t="s">
        <v>799</v>
      </c>
      <c r="B27" s="149" t="s">
        <v>810</v>
      </c>
      <c r="C27" s="180"/>
      <c r="D27" s="181"/>
      <c r="E27" s="180"/>
      <c r="F27" s="181"/>
      <c r="G27" s="180"/>
      <c r="H27" s="181"/>
      <c r="I27" s="180"/>
      <c r="J27" s="181"/>
      <c r="K27" s="180"/>
      <c r="L27" s="181"/>
      <c r="M27" s="180"/>
      <c r="N27" s="181"/>
      <c r="O27" s="180"/>
      <c r="P27" s="181"/>
      <c r="Q27" s="180"/>
      <c r="R27" s="181"/>
      <c r="S27" s="389"/>
      <c r="T27" s="389"/>
      <c r="U27" s="180"/>
      <c r="V27" s="181"/>
      <c r="W27" s="180"/>
      <c r="X27" s="181"/>
      <c r="Y27" s="5"/>
      <c r="Z27" s="5"/>
    </row>
    <row r="28" spans="1:26" x14ac:dyDescent="0.25">
      <c r="A28" s="69" t="s">
        <v>799</v>
      </c>
      <c r="B28" s="149" t="s">
        <v>811</v>
      </c>
      <c r="C28" s="180"/>
      <c r="D28" s="181"/>
      <c r="E28" s="180"/>
      <c r="F28" s="181"/>
      <c r="G28" s="180"/>
      <c r="H28" s="181"/>
      <c r="I28" s="180"/>
      <c r="J28" s="181"/>
      <c r="K28" s="180"/>
      <c r="L28" s="181"/>
      <c r="M28" s="180"/>
      <c r="N28" s="181"/>
      <c r="O28" s="180"/>
      <c r="P28" s="181"/>
      <c r="Q28" s="180"/>
      <c r="R28" s="181"/>
      <c r="S28" s="389"/>
      <c r="T28" s="389"/>
      <c r="U28" s="180"/>
      <c r="V28" s="181"/>
      <c r="W28" s="180"/>
      <c r="X28" s="181"/>
      <c r="Y28" s="5"/>
      <c r="Z28" s="5"/>
    </row>
    <row r="29" spans="1:26" x14ac:dyDescent="0.25">
      <c r="A29" s="23" t="s">
        <v>799</v>
      </c>
      <c r="B29" s="135" t="s">
        <v>812</v>
      </c>
      <c r="C29" s="178"/>
      <c r="D29" s="179"/>
      <c r="E29" s="178"/>
      <c r="F29" s="179"/>
      <c r="G29" s="178"/>
      <c r="H29" s="179"/>
      <c r="I29" s="178"/>
      <c r="J29" s="179"/>
      <c r="K29" s="178"/>
      <c r="L29" s="179"/>
      <c r="M29" s="178"/>
      <c r="N29" s="179"/>
      <c r="O29" s="178"/>
      <c r="P29" s="179"/>
      <c r="Q29" s="178"/>
      <c r="R29" s="179"/>
      <c r="S29" s="388"/>
      <c r="T29" s="388"/>
      <c r="U29" s="178"/>
      <c r="V29" s="179"/>
      <c r="W29" s="178"/>
      <c r="X29" s="179"/>
      <c r="Y29" s="5"/>
      <c r="Z29" s="5"/>
    </row>
    <row r="30" spans="1:26" x14ac:dyDescent="0.25">
      <c r="A30" s="69" t="s">
        <v>799</v>
      </c>
      <c r="B30" s="149" t="s">
        <v>813</v>
      </c>
      <c r="C30" s="180"/>
      <c r="D30" s="181"/>
      <c r="E30" s="180"/>
      <c r="F30" s="181"/>
      <c r="G30" s="180"/>
      <c r="H30" s="181"/>
      <c r="I30" s="180"/>
      <c r="J30" s="181"/>
      <c r="K30" s="180"/>
      <c r="L30" s="181"/>
      <c r="M30" s="180"/>
      <c r="N30" s="181"/>
      <c r="O30" s="180"/>
      <c r="P30" s="181"/>
      <c r="Q30" s="180"/>
      <c r="R30" s="181"/>
      <c r="S30" s="389"/>
      <c r="T30" s="389"/>
      <c r="U30" s="180"/>
      <c r="V30" s="181"/>
      <c r="W30" s="180"/>
      <c r="X30" s="181"/>
      <c r="Y30" s="5"/>
      <c r="Z30" s="5"/>
    </row>
    <row r="31" spans="1:26" x14ac:dyDescent="0.25">
      <c r="A31" s="69" t="s">
        <v>799</v>
      </c>
      <c r="B31" s="149" t="s">
        <v>814</v>
      </c>
      <c r="C31" s="180"/>
      <c r="D31" s="181"/>
      <c r="E31" s="180"/>
      <c r="F31" s="181"/>
      <c r="G31" s="180"/>
      <c r="H31" s="181"/>
      <c r="I31" s="180"/>
      <c r="J31" s="181"/>
      <c r="K31" s="180"/>
      <c r="L31" s="181"/>
      <c r="M31" s="180"/>
      <c r="N31" s="181"/>
      <c r="O31" s="180"/>
      <c r="P31" s="181"/>
      <c r="Q31" s="180"/>
      <c r="R31" s="181"/>
      <c r="S31" s="389"/>
      <c r="T31" s="389"/>
      <c r="U31" s="180"/>
      <c r="V31" s="181"/>
      <c r="W31" s="180"/>
      <c r="X31" s="181"/>
      <c r="Y31" s="5"/>
      <c r="Z31" s="5"/>
    </row>
    <row r="32" spans="1:26" ht="42.75" x14ac:dyDescent="0.25">
      <c r="A32" s="69" t="s">
        <v>799</v>
      </c>
      <c r="B32" s="149" t="s">
        <v>815</v>
      </c>
      <c r="C32" s="180"/>
      <c r="D32" s="181"/>
      <c r="E32" s="180"/>
      <c r="F32" s="181"/>
      <c r="G32" s="180"/>
      <c r="H32" s="181"/>
      <c r="I32" s="180"/>
      <c r="J32" s="181"/>
      <c r="K32" s="180"/>
      <c r="L32" s="181"/>
      <c r="M32" s="180"/>
      <c r="N32" s="181"/>
      <c r="O32" s="180"/>
      <c r="P32" s="181"/>
      <c r="Q32" s="180"/>
      <c r="R32" s="181"/>
      <c r="S32" s="389"/>
      <c r="T32" s="389"/>
      <c r="U32" s="180"/>
      <c r="V32" s="181"/>
      <c r="W32" s="180"/>
      <c r="X32" s="181"/>
      <c r="Y32" s="5"/>
      <c r="Z32" s="5"/>
    </row>
    <row r="33" spans="1:26" ht="28.5" x14ac:dyDescent="0.25">
      <c r="A33" s="69" t="s">
        <v>799</v>
      </c>
      <c r="B33" s="149" t="s">
        <v>816</v>
      </c>
      <c r="C33" s="180"/>
      <c r="D33" s="181"/>
      <c r="E33" s="180"/>
      <c r="F33" s="181"/>
      <c r="G33" s="180"/>
      <c r="H33" s="181"/>
      <c r="I33" s="180"/>
      <c r="J33" s="181"/>
      <c r="K33" s="180"/>
      <c r="L33" s="181"/>
      <c r="M33" s="180"/>
      <c r="N33" s="181"/>
      <c r="O33" s="180"/>
      <c r="P33" s="181"/>
      <c r="Q33" s="180"/>
      <c r="R33" s="181"/>
      <c r="S33" s="389"/>
      <c r="T33" s="389"/>
      <c r="U33" s="180"/>
      <c r="V33" s="181"/>
      <c r="W33" s="180"/>
      <c r="X33" s="181"/>
      <c r="Y33" s="5"/>
      <c r="Z33" s="5"/>
    </row>
    <row r="34" spans="1:26" x14ac:dyDescent="0.25">
      <c r="A34" s="69" t="s">
        <v>799</v>
      </c>
      <c r="B34" s="149" t="s">
        <v>817</v>
      </c>
      <c r="C34" s="180"/>
      <c r="D34" s="181"/>
      <c r="E34" s="180"/>
      <c r="F34" s="181"/>
      <c r="G34" s="180"/>
      <c r="H34" s="181"/>
      <c r="I34" s="180"/>
      <c r="J34" s="181"/>
      <c r="K34" s="180"/>
      <c r="L34" s="181"/>
      <c r="M34" s="180"/>
      <c r="N34" s="181"/>
      <c r="O34" s="180"/>
      <c r="P34" s="181"/>
      <c r="Q34" s="180"/>
      <c r="R34" s="181"/>
      <c r="S34" s="389"/>
      <c r="T34" s="389"/>
      <c r="U34" s="180"/>
      <c r="V34" s="181"/>
      <c r="W34" s="180"/>
      <c r="X34" s="181"/>
      <c r="Y34" s="5"/>
      <c r="Z34" s="5"/>
    </row>
    <row r="35" spans="1:26" ht="28.5" x14ac:dyDescent="0.25">
      <c r="A35" s="69" t="s">
        <v>799</v>
      </c>
      <c r="B35" s="149" t="s">
        <v>818</v>
      </c>
      <c r="C35" s="180"/>
      <c r="D35" s="181"/>
      <c r="E35" s="180"/>
      <c r="F35" s="181"/>
      <c r="G35" s="180"/>
      <c r="H35" s="181"/>
      <c r="I35" s="180"/>
      <c r="J35" s="181"/>
      <c r="K35" s="180"/>
      <c r="L35" s="181"/>
      <c r="M35" s="180"/>
      <c r="N35" s="181"/>
      <c r="O35" s="180"/>
      <c r="P35" s="181"/>
      <c r="Q35" s="180"/>
      <c r="R35" s="181"/>
      <c r="S35" s="389"/>
      <c r="T35" s="389"/>
      <c r="U35" s="180"/>
      <c r="V35" s="181"/>
      <c r="W35" s="180"/>
      <c r="X35" s="181"/>
      <c r="Y35" s="5"/>
      <c r="Z35" s="5"/>
    </row>
    <row r="36" spans="1:26" x14ac:dyDescent="0.25">
      <c r="A36" s="69" t="s">
        <v>799</v>
      </c>
      <c r="B36" s="149" t="s">
        <v>819</v>
      </c>
      <c r="C36" s="180"/>
      <c r="D36" s="181"/>
      <c r="E36" s="180"/>
      <c r="F36" s="181"/>
      <c r="G36" s="180"/>
      <c r="H36" s="181"/>
      <c r="I36" s="180"/>
      <c r="J36" s="181"/>
      <c r="K36" s="180"/>
      <c r="L36" s="181"/>
      <c r="M36" s="180"/>
      <c r="N36" s="181"/>
      <c r="O36" s="180"/>
      <c r="P36" s="181"/>
      <c r="Q36" s="180"/>
      <c r="R36" s="181"/>
      <c r="S36" s="389"/>
      <c r="T36" s="389"/>
      <c r="U36" s="180"/>
      <c r="V36" s="181"/>
      <c r="W36" s="180"/>
      <c r="X36" s="181"/>
      <c r="Y36" s="5"/>
      <c r="Z36" s="5"/>
    </row>
    <row r="37" spans="1:26" ht="57" x14ac:dyDescent="0.25">
      <c r="A37" s="69" t="s">
        <v>799</v>
      </c>
      <c r="B37" s="149" t="s">
        <v>820</v>
      </c>
      <c r="C37" s="180"/>
      <c r="D37" s="181"/>
      <c r="E37" s="180"/>
      <c r="F37" s="181"/>
      <c r="G37" s="180"/>
      <c r="H37" s="181"/>
      <c r="I37" s="180"/>
      <c r="J37" s="181"/>
      <c r="K37" s="180"/>
      <c r="L37" s="181"/>
      <c r="M37" s="180"/>
      <c r="N37" s="181"/>
      <c r="O37" s="180"/>
      <c r="P37" s="181"/>
      <c r="Q37" s="180"/>
      <c r="R37" s="181"/>
      <c r="S37" s="389"/>
      <c r="T37" s="389"/>
      <c r="U37" s="180"/>
      <c r="V37" s="181"/>
      <c r="W37" s="180"/>
      <c r="X37" s="181"/>
      <c r="Y37" s="5"/>
      <c r="Z37" s="5"/>
    </row>
    <row r="38" spans="1:26" ht="42.75" x14ac:dyDescent="0.25">
      <c r="A38" s="69" t="s">
        <v>799</v>
      </c>
      <c r="B38" s="149" t="s">
        <v>821</v>
      </c>
      <c r="C38" s="180"/>
      <c r="D38" s="181"/>
      <c r="E38" s="180"/>
      <c r="F38" s="181"/>
      <c r="G38" s="180"/>
      <c r="H38" s="181"/>
      <c r="I38" s="180"/>
      <c r="J38" s="181"/>
      <c r="K38" s="180"/>
      <c r="L38" s="181"/>
      <c r="M38" s="180"/>
      <c r="N38" s="181"/>
      <c r="O38" s="180"/>
      <c r="P38" s="181"/>
      <c r="Q38" s="180"/>
      <c r="R38" s="181"/>
      <c r="S38" s="389"/>
      <c r="T38" s="389"/>
      <c r="U38" s="180"/>
      <c r="V38" s="181"/>
      <c r="W38" s="180"/>
      <c r="X38" s="181"/>
      <c r="Y38" s="5"/>
      <c r="Z38" s="5"/>
    </row>
    <row r="39" spans="1:26" x14ac:dyDescent="0.25">
      <c r="A39" s="69" t="s">
        <v>799</v>
      </c>
      <c r="B39" s="149" t="s">
        <v>822</v>
      </c>
      <c r="C39" s="180"/>
      <c r="D39" s="181"/>
      <c r="E39" s="180"/>
      <c r="F39" s="181"/>
      <c r="G39" s="180"/>
      <c r="H39" s="181"/>
      <c r="I39" s="180"/>
      <c r="J39" s="181"/>
      <c r="K39" s="180"/>
      <c r="L39" s="181"/>
      <c r="M39" s="180"/>
      <c r="N39" s="181"/>
      <c r="O39" s="180"/>
      <c r="P39" s="181"/>
      <c r="Q39" s="180"/>
      <c r="R39" s="181"/>
      <c r="S39" s="389"/>
      <c r="T39" s="389"/>
      <c r="U39" s="180"/>
      <c r="V39" s="181"/>
      <c r="W39" s="180"/>
      <c r="X39" s="181"/>
      <c r="Y39" s="5"/>
      <c r="Z39" s="5"/>
    </row>
    <row r="40" spans="1:26" x14ac:dyDescent="0.25">
      <c r="A40" s="23" t="s">
        <v>799</v>
      </c>
      <c r="B40" s="135" t="s">
        <v>823</v>
      </c>
      <c r="C40" s="178"/>
      <c r="D40" s="179"/>
      <c r="E40" s="178"/>
      <c r="F40" s="179"/>
      <c r="G40" s="178"/>
      <c r="H40" s="179"/>
      <c r="I40" s="178"/>
      <c r="J40" s="179"/>
      <c r="K40" s="178"/>
      <c r="L40" s="179"/>
      <c r="M40" s="178"/>
      <c r="N40" s="179"/>
      <c r="O40" s="178"/>
      <c r="P40" s="179"/>
      <c r="Q40" s="178"/>
      <c r="R40" s="179"/>
      <c r="S40" s="388"/>
      <c r="T40" s="388"/>
      <c r="U40" s="178"/>
      <c r="V40" s="179"/>
      <c r="W40" s="178"/>
      <c r="X40" s="179"/>
      <c r="Y40" s="5"/>
      <c r="Z40" s="5"/>
    </row>
    <row r="41" spans="1:26" x14ac:dyDescent="0.25">
      <c r="A41" s="69" t="s">
        <v>799</v>
      </c>
      <c r="B41" s="149" t="s">
        <v>824</v>
      </c>
      <c r="C41" s="180"/>
      <c r="D41" s="181"/>
      <c r="E41" s="180"/>
      <c r="F41" s="181"/>
      <c r="G41" s="180"/>
      <c r="H41" s="181"/>
      <c r="I41" s="180"/>
      <c r="J41" s="181"/>
      <c r="K41" s="180"/>
      <c r="L41" s="181"/>
      <c r="M41" s="180"/>
      <c r="N41" s="181"/>
      <c r="O41" s="180"/>
      <c r="P41" s="181"/>
      <c r="Q41" s="180"/>
      <c r="R41" s="181"/>
      <c r="S41" s="389"/>
      <c r="T41" s="389"/>
      <c r="U41" s="180"/>
      <c r="V41" s="181"/>
      <c r="W41" s="180"/>
      <c r="X41" s="181"/>
      <c r="Y41" s="5"/>
      <c r="Z41" s="5"/>
    </row>
    <row r="42" spans="1:26" x14ac:dyDescent="0.25">
      <c r="A42" s="69" t="s">
        <v>799</v>
      </c>
      <c r="B42" s="149" t="s">
        <v>825</v>
      </c>
      <c r="C42" s="180"/>
      <c r="D42" s="181"/>
      <c r="E42" s="180"/>
      <c r="F42" s="181"/>
      <c r="G42" s="180"/>
      <c r="H42" s="181"/>
      <c r="I42" s="180"/>
      <c r="J42" s="181"/>
      <c r="K42" s="180"/>
      <c r="L42" s="181"/>
      <c r="M42" s="180"/>
      <c r="N42" s="181"/>
      <c r="O42" s="180"/>
      <c r="P42" s="181"/>
      <c r="Q42" s="180"/>
      <c r="R42" s="181"/>
      <c r="S42" s="389"/>
      <c r="T42" s="389"/>
      <c r="U42" s="180"/>
      <c r="V42" s="181"/>
      <c r="W42" s="180"/>
      <c r="X42" s="181"/>
      <c r="Y42" s="5"/>
      <c r="Z42" s="5"/>
    </row>
    <row r="43" spans="1:26" ht="30" x14ac:dyDescent="0.25">
      <c r="A43" s="23" t="s">
        <v>799</v>
      </c>
      <c r="B43" s="135" t="s">
        <v>754</v>
      </c>
      <c r="C43" s="178"/>
      <c r="D43" s="179"/>
      <c r="E43" s="178"/>
      <c r="F43" s="179"/>
      <c r="G43" s="178"/>
      <c r="H43" s="179"/>
      <c r="I43" s="178"/>
      <c r="J43" s="179"/>
      <c r="K43" s="178"/>
      <c r="L43" s="179"/>
      <c r="M43" s="178"/>
      <c r="N43" s="179"/>
      <c r="O43" s="178"/>
      <c r="P43" s="179"/>
      <c r="Q43" s="178"/>
      <c r="R43" s="179"/>
      <c r="S43" s="388"/>
      <c r="T43" s="388"/>
      <c r="U43" s="178"/>
      <c r="V43" s="179"/>
      <c r="W43" s="178"/>
      <c r="X43" s="179"/>
      <c r="Y43" s="5"/>
      <c r="Z43" s="5"/>
    </row>
    <row r="44" spans="1:26" ht="42.75" x14ac:dyDescent="0.25">
      <c r="A44" s="69" t="s">
        <v>799</v>
      </c>
      <c r="B44" s="149" t="s">
        <v>826</v>
      </c>
      <c r="C44" s="180"/>
      <c r="D44" s="181"/>
      <c r="E44" s="180"/>
      <c r="F44" s="181"/>
      <c r="G44" s="180"/>
      <c r="H44" s="181"/>
      <c r="I44" s="180"/>
      <c r="J44" s="181"/>
      <c r="K44" s="180"/>
      <c r="L44" s="181"/>
      <c r="M44" s="180"/>
      <c r="N44" s="181"/>
      <c r="O44" s="180"/>
      <c r="P44" s="181"/>
      <c r="Q44" s="180"/>
      <c r="R44" s="181"/>
      <c r="S44" s="389"/>
      <c r="T44" s="389"/>
      <c r="U44" s="180"/>
      <c r="V44" s="181"/>
      <c r="W44" s="180"/>
      <c r="X44" s="181"/>
      <c r="Y44" s="5"/>
      <c r="Z44" s="5"/>
    </row>
    <row r="45" spans="1:26" ht="28.5" x14ac:dyDescent="0.25">
      <c r="A45" s="69" t="s">
        <v>799</v>
      </c>
      <c r="B45" s="149" t="s">
        <v>827</v>
      </c>
      <c r="C45" s="180"/>
      <c r="D45" s="181"/>
      <c r="E45" s="180"/>
      <c r="F45" s="181"/>
      <c r="G45" s="180"/>
      <c r="H45" s="181"/>
      <c r="I45" s="180"/>
      <c r="J45" s="181"/>
      <c r="K45" s="180"/>
      <c r="L45" s="181"/>
      <c r="M45" s="180"/>
      <c r="N45" s="181"/>
      <c r="O45" s="180"/>
      <c r="P45" s="181"/>
      <c r="Q45" s="180"/>
      <c r="R45" s="181"/>
      <c r="S45" s="389"/>
      <c r="T45" s="389"/>
      <c r="U45" s="180"/>
      <c r="V45" s="181"/>
      <c r="W45" s="180"/>
      <c r="X45" s="181"/>
      <c r="Y45" s="5"/>
      <c r="Z45" s="5"/>
    </row>
    <row r="46" spans="1:26" ht="57" x14ac:dyDescent="0.25">
      <c r="A46" s="69" t="s">
        <v>799</v>
      </c>
      <c r="B46" s="149" t="s">
        <v>828</v>
      </c>
      <c r="C46" s="180"/>
      <c r="D46" s="181"/>
      <c r="E46" s="180"/>
      <c r="F46" s="181"/>
      <c r="G46" s="180"/>
      <c r="H46" s="181"/>
      <c r="I46" s="180"/>
      <c r="J46" s="181"/>
      <c r="K46" s="180"/>
      <c r="L46" s="181"/>
      <c r="M46" s="180"/>
      <c r="N46" s="181"/>
      <c r="O46" s="180"/>
      <c r="P46" s="181"/>
      <c r="Q46" s="180"/>
      <c r="R46" s="181"/>
      <c r="S46" s="389"/>
      <c r="T46" s="389"/>
      <c r="U46" s="180"/>
      <c r="V46" s="181"/>
      <c r="W46" s="180"/>
      <c r="X46" s="181"/>
      <c r="Y46" s="5"/>
      <c r="Z46" s="5"/>
    </row>
    <row r="47" spans="1:26" ht="42.75" x14ac:dyDescent="0.25">
      <c r="A47" s="69" t="s">
        <v>799</v>
      </c>
      <c r="B47" s="149" t="s">
        <v>829</v>
      </c>
      <c r="C47" s="180"/>
      <c r="D47" s="181"/>
      <c r="E47" s="180"/>
      <c r="F47" s="181"/>
      <c r="G47" s="180"/>
      <c r="H47" s="181"/>
      <c r="I47" s="180"/>
      <c r="J47" s="181"/>
      <c r="K47" s="180"/>
      <c r="L47" s="181"/>
      <c r="M47" s="180"/>
      <c r="N47" s="181"/>
      <c r="O47" s="180"/>
      <c r="P47" s="181"/>
      <c r="Q47" s="180"/>
      <c r="R47" s="181"/>
      <c r="S47" s="389"/>
      <c r="T47" s="389"/>
      <c r="U47" s="180"/>
      <c r="V47" s="181"/>
      <c r="W47" s="180"/>
      <c r="X47" s="181"/>
      <c r="Y47" s="5"/>
      <c r="Z47" s="5"/>
    </row>
    <row r="48" spans="1:26" x14ac:dyDescent="0.25">
      <c r="A48" s="69" t="s">
        <v>799</v>
      </c>
      <c r="B48" s="149" t="s">
        <v>830</v>
      </c>
      <c r="C48" s="180"/>
      <c r="D48" s="181"/>
      <c r="E48" s="180"/>
      <c r="F48" s="181"/>
      <c r="G48" s="180"/>
      <c r="H48" s="181"/>
      <c r="I48" s="180"/>
      <c r="J48" s="181"/>
      <c r="K48" s="180"/>
      <c r="L48" s="181"/>
      <c r="M48" s="180"/>
      <c r="N48" s="181"/>
      <c r="O48" s="180"/>
      <c r="P48" s="181"/>
      <c r="Q48" s="180"/>
      <c r="R48" s="181"/>
      <c r="S48" s="389"/>
      <c r="T48" s="389"/>
      <c r="U48" s="180"/>
      <c r="V48" s="181"/>
      <c r="W48" s="180"/>
      <c r="X48" s="181"/>
      <c r="Y48" s="5"/>
      <c r="Z48" s="5"/>
    </row>
    <row r="49" spans="1:26" x14ac:dyDescent="0.25">
      <c r="A49" s="23" t="s">
        <v>831</v>
      </c>
      <c r="B49" s="135" t="s">
        <v>603</v>
      </c>
      <c r="C49" s="178"/>
      <c r="D49" s="179"/>
      <c r="E49" s="178"/>
      <c r="F49" s="179"/>
      <c r="G49" s="178"/>
      <c r="H49" s="179"/>
      <c r="I49" s="178"/>
      <c r="J49" s="179"/>
      <c r="K49" s="178"/>
      <c r="L49" s="179"/>
      <c r="M49" s="178"/>
      <c r="N49" s="179"/>
      <c r="O49" s="178"/>
      <c r="P49" s="179"/>
      <c r="Q49" s="178"/>
      <c r="R49" s="179"/>
      <c r="S49" s="388"/>
      <c r="T49" s="388"/>
      <c r="U49" s="178"/>
      <c r="V49" s="179"/>
      <c r="W49" s="178"/>
      <c r="X49" s="179"/>
      <c r="Y49" s="5"/>
      <c r="Z49" s="5"/>
    </row>
    <row r="50" spans="1:26" x14ac:dyDescent="0.25">
      <c r="A50" s="23" t="s">
        <v>831</v>
      </c>
      <c r="B50" s="135" t="s">
        <v>623</v>
      </c>
      <c r="C50" s="178"/>
      <c r="D50" s="179"/>
      <c r="E50" s="178"/>
      <c r="F50" s="179"/>
      <c r="G50" s="178"/>
      <c r="H50" s="179"/>
      <c r="I50" s="178"/>
      <c r="J50" s="179"/>
      <c r="K50" s="178"/>
      <c r="L50" s="179"/>
      <c r="M50" s="178"/>
      <c r="N50" s="179"/>
      <c r="O50" s="178"/>
      <c r="P50" s="179"/>
      <c r="Q50" s="178"/>
      <c r="R50" s="179"/>
      <c r="S50" s="388"/>
      <c r="T50" s="388"/>
      <c r="U50" s="178"/>
      <c r="V50" s="179"/>
      <c r="W50" s="178"/>
      <c r="X50" s="179"/>
      <c r="Y50" s="5"/>
      <c r="Z50" s="5"/>
    </row>
    <row r="51" spans="1:26" ht="28.5" x14ac:dyDescent="0.25">
      <c r="A51" s="69" t="s">
        <v>831</v>
      </c>
      <c r="B51" s="149" t="s">
        <v>832</v>
      </c>
      <c r="C51" s="180"/>
      <c r="D51" s="181"/>
      <c r="E51" s="180"/>
      <c r="F51" s="181"/>
      <c r="G51" s="180"/>
      <c r="H51" s="181"/>
      <c r="I51" s="180"/>
      <c r="J51" s="181"/>
      <c r="K51" s="180"/>
      <c r="L51" s="181"/>
      <c r="M51" s="180"/>
      <c r="N51" s="181"/>
      <c r="O51" s="180"/>
      <c r="P51" s="181"/>
      <c r="Q51" s="180"/>
      <c r="R51" s="181"/>
      <c r="S51" s="389"/>
      <c r="T51" s="389"/>
      <c r="U51" s="180"/>
      <c r="V51" s="181"/>
      <c r="W51" s="180"/>
      <c r="X51" s="181"/>
      <c r="Y51" s="5"/>
      <c r="Z51" s="5"/>
    </row>
    <row r="52" spans="1:26" ht="28.5" x14ac:dyDescent="0.25">
      <c r="A52" s="69" t="s">
        <v>831</v>
      </c>
      <c r="B52" s="149" t="s">
        <v>833</v>
      </c>
      <c r="C52" s="180"/>
      <c r="D52" s="181"/>
      <c r="E52" s="180"/>
      <c r="F52" s="181"/>
      <c r="G52" s="180"/>
      <c r="H52" s="181"/>
      <c r="I52" s="180"/>
      <c r="J52" s="181"/>
      <c r="K52" s="180"/>
      <c r="L52" s="181"/>
      <c r="M52" s="180"/>
      <c r="N52" s="181"/>
      <c r="O52" s="180"/>
      <c r="P52" s="181"/>
      <c r="Q52" s="180"/>
      <c r="R52" s="181"/>
      <c r="S52" s="389"/>
      <c r="T52" s="389"/>
      <c r="U52" s="180"/>
      <c r="V52" s="181"/>
      <c r="W52" s="180"/>
      <c r="X52" s="181"/>
      <c r="Y52" s="5"/>
      <c r="Z52" s="5"/>
    </row>
    <row r="53" spans="1:26" ht="57" x14ac:dyDescent="0.25">
      <c r="A53" s="69" t="s">
        <v>831</v>
      </c>
      <c r="B53" s="149" t="s">
        <v>834</v>
      </c>
      <c r="C53" s="180"/>
      <c r="D53" s="181"/>
      <c r="E53" s="180"/>
      <c r="F53" s="181"/>
      <c r="G53" s="180"/>
      <c r="H53" s="181"/>
      <c r="I53" s="180"/>
      <c r="J53" s="181"/>
      <c r="K53" s="180"/>
      <c r="L53" s="181"/>
      <c r="M53" s="180"/>
      <c r="N53" s="181"/>
      <c r="O53" s="180"/>
      <c r="P53" s="181"/>
      <c r="Q53" s="180"/>
      <c r="R53" s="181"/>
      <c r="S53" s="389"/>
      <c r="T53" s="389"/>
      <c r="U53" s="180"/>
      <c r="V53" s="181"/>
      <c r="W53" s="180"/>
      <c r="X53" s="181"/>
      <c r="Y53" s="5"/>
      <c r="Z53" s="5"/>
    </row>
    <row r="54" spans="1:26" ht="57" x14ac:dyDescent="0.25">
      <c r="A54" s="69" t="s">
        <v>831</v>
      </c>
      <c r="B54" s="149" t="s">
        <v>835</v>
      </c>
      <c r="C54" s="180"/>
      <c r="D54" s="181"/>
      <c r="E54" s="180"/>
      <c r="F54" s="181"/>
      <c r="G54" s="180"/>
      <c r="H54" s="181"/>
      <c r="I54" s="180"/>
      <c r="J54" s="181"/>
      <c r="K54" s="180"/>
      <c r="L54" s="181"/>
      <c r="M54" s="180"/>
      <c r="N54" s="181"/>
      <c r="O54" s="180"/>
      <c r="P54" s="181"/>
      <c r="Q54" s="180"/>
      <c r="R54" s="181"/>
      <c r="S54" s="389"/>
      <c r="T54" s="389"/>
      <c r="U54" s="180"/>
      <c r="V54" s="181"/>
      <c r="W54" s="180"/>
      <c r="X54" s="181"/>
      <c r="Y54" s="5"/>
      <c r="Z54" s="5"/>
    </row>
    <row r="55" spans="1:26" ht="30" x14ac:dyDescent="0.25">
      <c r="A55" s="23" t="s">
        <v>831</v>
      </c>
      <c r="B55" s="135" t="s">
        <v>754</v>
      </c>
      <c r="C55" s="178"/>
      <c r="D55" s="179"/>
      <c r="E55" s="178"/>
      <c r="F55" s="179"/>
      <c r="G55" s="178"/>
      <c r="H55" s="179"/>
      <c r="I55" s="178"/>
      <c r="J55" s="179"/>
      <c r="K55" s="178"/>
      <c r="L55" s="179"/>
      <c r="M55" s="178"/>
      <c r="N55" s="179"/>
      <c r="O55" s="178"/>
      <c r="P55" s="179"/>
      <c r="Q55" s="178"/>
      <c r="R55" s="179"/>
      <c r="S55" s="388"/>
      <c r="T55" s="388"/>
      <c r="U55" s="178"/>
      <c r="V55" s="179"/>
      <c r="W55" s="178"/>
      <c r="X55" s="179"/>
      <c r="Y55" s="5"/>
      <c r="Z55" s="5"/>
    </row>
    <row r="56" spans="1:26" ht="28.5" x14ac:dyDescent="0.25">
      <c r="A56" s="69" t="s">
        <v>831</v>
      </c>
      <c r="B56" s="149" t="s">
        <v>836</v>
      </c>
      <c r="C56" s="180"/>
      <c r="D56" s="181"/>
      <c r="E56" s="180"/>
      <c r="F56" s="181"/>
      <c r="G56" s="180"/>
      <c r="H56" s="181"/>
      <c r="I56" s="180"/>
      <c r="J56" s="181"/>
      <c r="K56" s="180"/>
      <c r="L56" s="181"/>
      <c r="M56" s="180"/>
      <c r="N56" s="181"/>
      <c r="O56" s="180"/>
      <c r="P56" s="181"/>
      <c r="Q56" s="180"/>
      <c r="R56" s="181"/>
      <c r="S56" s="389"/>
      <c r="T56" s="389"/>
      <c r="U56" s="180"/>
      <c r="V56" s="181"/>
      <c r="W56" s="180"/>
      <c r="X56" s="181"/>
      <c r="Y56" s="5"/>
      <c r="Z56" s="5"/>
    </row>
    <row r="57" spans="1:26" ht="42.75" x14ac:dyDescent="0.25">
      <c r="A57" s="69" t="s">
        <v>831</v>
      </c>
      <c r="B57" s="149" t="s">
        <v>837</v>
      </c>
      <c r="C57" s="180"/>
      <c r="D57" s="181"/>
      <c r="E57" s="180"/>
      <c r="F57" s="181"/>
      <c r="G57" s="180"/>
      <c r="H57" s="181"/>
      <c r="I57" s="180"/>
      <c r="J57" s="181"/>
      <c r="K57" s="180"/>
      <c r="L57" s="181"/>
      <c r="M57" s="180"/>
      <c r="N57" s="181"/>
      <c r="O57" s="180"/>
      <c r="P57" s="181"/>
      <c r="Q57" s="180"/>
      <c r="R57" s="181"/>
      <c r="S57" s="389"/>
      <c r="T57" s="389"/>
      <c r="U57" s="180"/>
      <c r="V57" s="181"/>
      <c r="W57" s="180"/>
      <c r="X57" s="181"/>
      <c r="Y57" s="5"/>
      <c r="Z57" s="5"/>
    </row>
    <row r="58" spans="1:26" ht="28.5" x14ac:dyDescent="0.25">
      <c r="A58" s="69" t="s">
        <v>831</v>
      </c>
      <c r="B58" s="149" t="s">
        <v>838</v>
      </c>
      <c r="C58" s="180"/>
      <c r="D58" s="181"/>
      <c r="E58" s="180"/>
      <c r="F58" s="181"/>
      <c r="G58" s="180"/>
      <c r="H58" s="181"/>
      <c r="I58" s="180"/>
      <c r="J58" s="181"/>
      <c r="K58" s="180"/>
      <c r="L58" s="181"/>
      <c r="M58" s="180"/>
      <c r="N58" s="181"/>
      <c r="O58" s="180"/>
      <c r="P58" s="181"/>
      <c r="Q58" s="180"/>
      <c r="R58" s="181"/>
      <c r="S58" s="389"/>
      <c r="T58" s="389"/>
      <c r="U58" s="180"/>
      <c r="V58" s="181"/>
      <c r="W58" s="180"/>
      <c r="X58" s="181"/>
      <c r="Y58" s="5"/>
      <c r="Z58" s="5"/>
    </row>
    <row r="59" spans="1:26" ht="42.75" x14ac:dyDescent="0.25">
      <c r="A59" s="69" t="s">
        <v>831</v>
      </c>
      <c r="B59" s="149" t="s">
        <v>839</v>
      </c>
      <c r="C59" s="180"/>
      <c r="D59" s="181"/>
      <c r="E59" s="180"/>
      <c r="F59" s="181"/>
      <c r="G59" s="180"/>
      <c r="H59" s="181"/>
      <c r="I59" s="180"/>
      <c r="J59" s="181"/>
      <c r="K59" s="180"/>
      <c r="L59" s="181"/>
      <c r="M59" s="180"/>
      <c r="N59" s="181"/>
      <c r="O59" s="180"/>
      <c r="P59" s="181"/>
      <c r="Q59" s="180"/>
      <c r="R59" s="181"/>
      <c r="S59" s="389"/>
      <c r="T59" s="389"/>
      <c r="U59" s="180"/>
      <c r="V59" s="181"/>
      <c r="W59" s="180"/>
      <c r="X59" s="181"/>
      <c r="Y59" s="5"/>
      <c r="Z59" s="5"/>
    </row>
    <row r="60" spans="1:26" x14ac:dyDescent="0.25">
      <c r="A60" s="23" t="s">
        <v>840</v>
      </c>
      <c r="B60" s="135" t="s">
        <v>603</v>
      </c>
      <c r="C60" s="178"/>
      <c r="D60" s="179"/>
      <c r="E60" s="178"/>
      <c r="F60" s="179"/>
      <c r="G60" s="178"/>
      <c r="H60" s="179"/>
      <c r="I60" s="178"/>
      <c r="J60" s="179"/>
      <c r="K60" s="178"/>
      <c r="L60" s="179"/>
      <c r="M60" s="178"/>
      <c r="N60" s="179"/>
      <c r="O60" s="178"/>
      <c r="P60" s="179"/>
      <c r="Q60" s="178"/>
      <c r="R60" s="179"/>
      <c r="S60" s="388"/>
      <c r="T60" s="388"/>
      <c r="U60" s="178"/>
      <c r="V60" s="179"/>
      <c r="W60" s="178"/>
      <c r="X60" s="179"/>
      <c r="Y60" s="5"/>
      <c r="Z60" s="5"/>
    </row>
    <row r="61" spans="1:26" ht="30" x14ac:dyDescent="0.25">
      <c r="A61" s="23" t="s">
        <v>840</v>
      </c>
      <c r="B61" s="135" t="s">
        <v>841</v>
      </c>
      <c r="C61" s="178"/>
      <c r="D61" s="179"/>
      <c r="E61" s="178"/>
      <c r="F61" s="179"/>
      <c r="G61" s="178"/>
      <c r="H61" s="179"/>
      <c r="I61" s="178"/>
      <c r="J61" s="179"/>
      <c r="K61" s="178"/>
      <c r="L61" s="179"/>
      <c r="M61" s="178"/>
      <c r="N61" s="179"/>
      <c r="O61" s="178"/>
      <c r="P61" s="179"/>
      <c r="Q61" s="178"/>
      <c r="R61" s="179"/>
      <c r="S61" s="388"/>
      <c r="T61" s="388"/>
      <c r="U61" s="178"/>
      <c r="V61" s="179"/>
      <c r="W61" s="178"/>
      <c r="X61" s="179"/>
      <c r="Y61" s="5"/>
      <c r="Z61" s="5"/>
    </row>
    <row r="62" spans="1:26" ht="28.5" x14ac:dyDescent="0.25">
      <c r="A62" s="45" t="s">
        <v>840</v>
      </c>
      <c r="B62" s="149" t="s">
        <v>842</v>
      </c>
      <c r="C62" s="180"/>
      <c r="D62" s="181"/>
      <c r="E62" s="180"/>
      <c r="F62" s="181"/>
      <c r="G62" s="180"/>
      <c r="H62" s="181"/>
      <c r="I62" s="180"/>
      <c r="J62" s="181"/>
      <c r="K62" s="180"/>
      <c r="L62" s="181"/>
      <c r="M62" s="180"/>
      <c r="N62" s="181"/>
      <c r="O62" s="180"/>
      <c r="P62" s="181"/>
      <c r="Q62" s="180"/>
      <c r="R62" s="181"/>
      <c r="S62" s="389"/>
      <c r="T62" s="389"/>
      <c r="U62" s="180"/>
      <c r="V62" s="181"/>
      <c r="W62" s="180"/>
      <c r="X62" s="181"/>
      <c r="Y62" s="5"/>
      <c r="Z62" s="5"/>
    </row>
    <row r="63" spans="1:26" ht="42.75" x14ac:dyDescent="0.25">
      <c r="A63" s="45" t="s">
        <v>840</v>
      </c>
      <c r="B63" s="149" t="s">
        <v>843</v>
      </c>
      <c r="C63" s="180"/>
      <c r="D63" s="181"/>
      <c r="E63" s="180"/>
      <c r="F63" s="181"/>
      <c r="G63" s="180"/>
      <c r="H63" s="181"/>
      <c r="I63" s="180"/>
      <c r="J63" s="181"/>
      <c r="K63" s="180"/>
      <c r="L63" s="181"/>
      <c r="M63" s="180"/>
      <c r="N63" s="181"/>
      <c r="O63" s="180"/>
      <c r="P63" s="181"/>
      <c r="Q63" s="180"/>
      <c r="R63" s="181"/>
      <c r="S63" s="389"/>
      <c r="T63" s="389"/>
      <c r="U63" s="180"/>
      <c r="V63" s="181"/>
      <c r="W63" s="180"/>
      <c r="X63" s="181"/>
      <c r="Y63" s="5"/>
      <c r="Z63" s="5"/>
    </row>
    <row r="64" spans="1:26" x14ac:dyDescent="0.25">
      <c r="A64" s="23" t="s">
        <v>844</v>
      </c>
      <c r="B64" s="135" t="s">
        <v>603</v>
      </c>
      <c r="C64" s="178"/>
      <c r="D64" s="179"/>
      <c r="E64" s="178"/>
      <c r="F64" s="179"/>
      <c r="G64" s="178"/>
      <c r="H64" s="179"/>
      <c r="I64" s="178"/>
      <c r="J64" s="179"/>
      <c r="K64" s="178"/>
      <c r="L64" s="179"/>
      <c r="M64" s="178"/>
      <c r="N64" s="179"/>
      <c r="O64" s="178"/>
      <c r="P64" s="179"/>
      <c r="Q64" s="178"/>
      <c r="R64" s="179"/>
      <c r="S64" s="388"/>
      <c r="T64" s="388"/>
      <c r="U64" s="178"/>
      <c r="V64" s="179"/>
      <c r="W64" s="178"/>
      <c r="X64" s="179"/>
      <c r="Y64" s="5"/>
      <c r="Z64" s="5"/>
    </row>
    <row r="65" spans="1:26" x14ac:dyDescent="0.25">
      <c r="A65" s="23" t="s">
        <v>844</v>
      </c>
      <c r="B65" s="135" t="s">
        <v>623</v>
      </c>
      <c r="C65" s="178"/>
      <c r="D65" s="179"/>
      <c r="E65" s="178"/>
      <c r="F65" s="179"/>
      <c r="G65" s="178"/>
      <c r="H65" s="179"/>
      <c r="I65" s="178"/>
      <c r="J65" s="179"/>
      <c r="K65" s="178"/>
      <c r="L65" s="179"/>
      <c r="M65" s="178"/>
      <c r="N65" s="179"/>
      <c r="O65" s="178"/>
      <c r="P65" s="179"/>
      <c r="Q65" s="178"/>
      <c r="R65" s="179"/>
      <c r="S65" s="388"/>
      <c r="T65" s="388"/>
      <c r="U65" s="178"/>
      <c r="V65" s="179"/>
      <c r="W65" s="178"/>
      <c r="X65" s="179"/>
      <c r="Y65" s="5"/>
      <c r="Z65" s="5"/>
    </row>
    <row r="66" spans="1:26" ht="42.75" x14ac:dyDescent="0.25">
      <c r="A66" s="69" t="s">
        <v>844</v>
      </c>
      <c r="B66" s="149" t="s">
        <v>845</v>
      </c>
      <c r="C66" s="180"/>
      <c r="D66" s="181"/>
      <c r="E66" s="180"/>
      <c r="F66" s="181"/>
      <c r="G66" s="180"/>
      <c r="H66" s="181"/>
      <c r="I66" s="180"/>
      <c r="J66" s="181"/>
      <c r="K66" s="180"/>
      <c r="L66" s="181"/>
      <c r="M66" s="180"/>
      <c r="N66" s="181"/>
      <c r="O66" s="180"/>
      <c r="P66" s="181"/>
      <c r="Q66" s="180"/>
      <c r="R66" s="181"/>
      <c r="S66" s="389"/>
      <c r="T66" s="389"/>
      <c r="U66" s="180"/>
      <c r="V66" s="181"/>
      <c r="W66" s="180"/>
      <c r="X66" s="181"/>
      <c r="Y66" s="5"/>
      <c r="Z66" s="5"/>
    </row>
    <row r="67" spans="1:26" x14ac:dyDescent="0.25">
      <c r="A67" s="69" t="s">
        <v>844</v>
      </c>
      <c r="B67" s="149" t="s">
        <v>846</v>
      </c>
      <c r="C67" s="180"/>
      <c r="D67" s="181"/>
      <c r="E67" s="180"/>
      <c r="F67" s="181"/>
      <c r="G67" s="180"/>
      <c r="H67" s="181"/>
      <c r="I67" s="180"/>
      <c r="J67" s="181"/>
      <c r="K67" s="180"/>
      <c r="L67" s="181"/>
      <c r="M67" s="180"/>
      <c r="N67" s="181"/>
      <c r="O67" s="180"/>
      <c r="P67" s="181"/>
      <c r="Q67" s="180"/>
      <c r="R67" s="181"/>
      <c r="S67" s="389"/>
      <c r="T67" s="389"/>
      <c r="U67" s="180"/>
      <c r="V67" s="181"/>
      <c r="W67" s="180"/>
      <c r="X67" s="181"/>
      <c r="Y67" s="5"/>
      <c r="Z67" s="5"/>
    </row>
    <row r="68" spans="1:26" ht="42.75" x14ac:dyDescent="0.25">
      <c r="A68" s="69" t="s">
        <v>844</v>
      </c>
      <c r="B68" s="149" t="s">
        <v>847</v>
      </c>
      <c r="C68" s="180"/>
      <c r="D68" s="181"/>
      <c r="E68" s="180"/>
      <c r="F68" s="181"/>
      <c r="G68" s="180"/>
      <c r="H68" s="181"/>
      <c r="I68" s="180"/>
      <c r="J68" s="181"/>
      <c r="K68" s="180"/>
      <c r="L68" s="181"/>
      <c r="M68" s="180"/>
      <c r="N68" s="181"/>
      <c r="O68" s="180"/>
      <c r="P68" s="181"/>
      <c r="Q68" s="180"/>
      <c r="R68" s="181"/>
      <c r="S68" s="389"/>
      <c r="T68" s="389"/>
      <c r="U68" s="180"/>
      <c r="V68" s="181"/>
      <c r="W68" s="180"/>
      <c r="X68" s="181"/>
      <c r="Y68" s="5"/>
      <c r="Z68" s="5"/>
    </row>
    <row r="69" spans="1:26" x14ac:dyDescent="0.25">
      <c r="A69" s="69" t="s">
        <v>844</v>
      </c>
      <c r="B69" s="149" t="s">
        <v>848</v>
      </c>
      <c r="C69" s="180"/>
      <c r="D69" s="181"/>
      <c r="E69" s="180"/>
      <c r="F69" s="181"/>
      <c r="G69" s="180"/>
      <c r="H69" s="181"/>
      <c r="I69" s="180"/>
      <c r="J69" s="181"/>
      <c r="K69" s="180"/>
      <c r="L69" s="181"/>
      <c r="M69" s="180"/>
      <c r="N69" s="181"/>
      <c r="O69" s="180"/>
      <c r="P69" s="181"/>
      <c r="Q69" s="180"/>
      <c r="R69" s="181"/>
      <c r="S69" s="389"/>
      <c r="T69" s="389"/>
      <c r="U69" s="180"/>
      <c r="V69" s="181"/>
      <c r="W69" s="180"/>
      <c r="X69" s="181"/>
      <c r="Y69" s="5"/>
      <c r="Z69" s="5"/>
    </row>
    <row r="70" spans="1:26" ht="28.5" x14ac:dyDescent="0.25">
      <c r="A70" s="69" t="s">
        <v>844</v>
      </c>
      <c r="B70" s="149" t="s">
        <v>849</v>
      </c>
      <c r="C70" s="180"/>
      <c r="D70" s="181"/>
      <c r="E70" s="180"/>
      <c r="F70" s="181"/>
      <c r="G70" s="180"/>
      <c r="H70" s="181"/>
      <c r="I70" s="180"/>
      <c r="J70" s="181"/>
      <c r="K70" s="180"/>
      <c r="L70" s="181"/>
      <c r="M70" s="180"/>
      <c r="N70" s="181"/>
      <c r="O70" s="180"/>
      <c r="P70" s="181"/>
      <c r="Q70" s="180"/>
      <c r="R70" s="181"/>
      <c r="S70" s="389"/>
      <c r="T70" s="389"/>
      <c r="U70" s="180"/>
      <c r="V70" s="181"/>
      <c r="W70" s="180"/>
      <c r="X70" s="181"/>
      <c r="Y70" s="5"/>
      <c r="Z70" s="5"/>
    </row>
    <row r="71" spans="1:26" ht="42.75" x14ac:dyDescent="0.25">
      <c r="A71" s="69" t="s">
        <v>844</v>
      </c>
      <c r="B71" s="149" t="s">
        <v>850</v>
      </c>
      <c r="C71" s="180"/>
      <c r="D71" s="181"/>
      <c r="E71" s="180"/>
      <c r="F71" s="181"/>
      <c r="G71" s="180"/>
      <c r="H71" s="181"/>
      <c r="I71" s="180"/>
      <c r="J71" s="181"/>
      <c r="K71" s="180"/>
      <c r="L71" s="181"/>
      <c r="M71" s="180"/>
      <c r="N71" s="181"/>
      <c r="O71" s="180"/>
      <c r="P71" s="181"/>
      <c r="Q71" s="180"/>
      <c r="R71" s="181"/>
      <c r="S71" s="389"/>
      <c r="T71" s="389"/>
      <c r="U71" s="180"/>
      <c r="V71" s="181"/>
      <c r="W71" s="180"/>
      <c r="X71" s="181"/>
      <c r="Y71" s="5"/>
      <c r="Z71" s="5"/>
    </row>
    <row r="72" spans="1:26" x14ac:dyDescent="0.25">
      <c r="A72" s="69" t="s">
        <v>844</v>
      </c>
      <c r="B72" s="149" t="s">
        <v>851</v>
      </c>
      <c r="C72" s="180"/>
      <c r="D72" s="181"/>
      <c r="E72" s="180"/>
      <c r="F72" s="181"/>
      <c r="G72" s="180"/>
      <c r="H72" s="181"/>
      <c r="I72" s="180"/>
      <c r="J72" s="181"/>
      <c r="K72" s="180"/>
      <c r="L72" s="181"/>
      <c r="M72" s="180"/>
      <c r="N72" s="181"/>
      <c r="O72" s="180"/>
      <c r="P72" s="181"/>
      <c r="Q72" s="180"/>
      <c r="R72" s="181"/>
      <c r="S72" s="389"/>
      <c r="T72" s="389"/>
      <c r="U72" s="180"/>
      <c r="V72" s="181"/>
      <c r="W72" s="180"/>
      <c r="X72" s="181"/>
      <c r="Y72" s="5"/>
      <c r="Z72" s="5"/>
    </row>
    <row r="73" spans="1:26" ht="30" x14ac:dyDescent="0.25">
      <c r="A73" s="23" t="s">
        <v>844</v>
      </c>
      <c r="B73" s="135" t="s">
        <v>754</v>
      </c>
      <c r="C73" s="178"/>
      <c r="D73" s="179"/>
      <c r="E73" s="178"/>
      <c r="F73" s="179"/>
      <c r="G73" s="178"/>
      <c r="H73" s="179"/>
      <c r="I73" s="178"/>
      <c r="J73" s="179"/>
      <c r="K73" s="178"/>
      <c r="L73" s="179"/>
      <c r="M73" s="178"/>
      <c r="N73" s="179"/>
      <c r="O73" s="178"/>
      <c r="P73" s="179"/>
      <c r="Q73" s="178"/>
      <c r="R73" s="179"/>
      <c r="S73" s="388"/>
      <c r="T73" s="388"/>
      <c r="U73" s="178"/>
      <c r="V73" s="179"/>
      <c r="W73" s="178"/>
      <c r="X73" s="179"/>
      <c r="Y73" s="5"/>
      <c r="Z73" s="5"/>
    </row>
    <row r="74" spans="1:26" ht="42.75" x14ac:dyDescent="0.25">
      <c r="A74" s="69" t="s">
        <v>844</v>
      </c>
      <c r="B74" s="149" t="s">
        <v>852</v>
      </c>
      <c r="C74" s="180"/>
      <c r="D74" s="181"/>
      <c r="E74" s="180"/>
      <c r="F74" s="181"/>
      <c r="G74" s="180"/>
      <c r="H74" s="181"/>
      <c r="I74" s="180"/>
      <c r="J74" s="181"/>
      <c r="K74" s="180"/>
      <c r="L74" s="181"/>
      <c r="M74" s="180"/>
      <c r="N74" s="181"/>
      <c r="O74" s="180"/>
      <c r="P74" s="181"/>
      <c r="Q74" s="180"/>
      <c r="R74" s="181"/>
      <c r="S74" s="389"/>
      <c r="T74" s="389"/>
      <c r="U74" s="180"/>
      <c r="V74" s="181"/>
      <c r="W74" s="180"/>
      <c r="X74" s="181"/>
      <c r="Y74" s="5"/>
      <c r="Z74" s="5"/>
    </row>
    <row r="75" spans="1:26" ht="71.25" x14ac:dyDescent="0.25">
      <c r="A75" s="69" t="s">
        <v>844</v>
      </c>
      <c r="B75" s="149" t="s">
        <v>853</v>
      </c>
      <c r="C75" s="180"/>
      <c r="D75" s="181"/>
      <c r="E75" s="180"/>
      <c r="F75" s="181"/>
      <c r="G75" s="180"/>
      <c r="H75" s="181"/>
      <c r="I75" s="180"/>
      <c r="J75" s="181"/>
      <c r="K75" s="180"/>
      <c r="L75" s="181"/>
      <c r="M75" s="180"/>
      <c r="N75" s="181"/>
      <c r="O75" s="180"/>
      <c r="P75" s="181"/>
      <c r="Q75" s="180"/>
      <c r="R75" s="181"/>
      <c r="S75" s="389"/>
      <c r="T75" s="389"/>
      <c r="U75" s="180"/>
      <c r="V75" s="181"/>
      <c r="W75" s="180"/>
      <c r="X75" s="181"/>
      <c r="Y75" s="5"/>
      <c r="Z75" s="5"/>
    </row>
    <row r="76" spans="1:26" x14ac:dyDescent="0.25">
      <c r="A76" s="23" t="s">
        <v>854</v>
      </c>
      <c r="B76" s="135" t="s">
        <v>603</v>
      </c>
      <c r="C76" s="178"/>
      <c r="D76" s="179"/>
      <c r="E76" s="178"/>
      <c r="F76" s="179"/>
      <c r="G76" s="178"/>
      <c r="H76" s="179"/>
      <c r="I76" s="178"/>
      <c r="J76" s="179"/>
      <c r="K76" s="178"/>
      <c r="L76" s="179"/>
      <c r="M76" s="178"/>
      <c r="N76" s="179"/>
      <c r="O76" s="178"/>
      <c r="P76" s="179"/>
      <c r="Q76" s="178"/>
      <c r="R76" s="179"/>
      <c r="S76" s="388"/>
      <c r="T76" s="388"/>
      <c r="U76" s="178"/>
      <c r="V76" s="179"/>
      <c r="W76" s="178"/>
      <c r="X76" s="179"/>
      <c r="Y76" s="5"/>
      <c r="Z76" s="5"/>
    </row>
    <row r="77" spans="1:26" ht="30" x14ac:dyDescent="0.25">
      <c r="A77" s="23" t="s">
        <v>854</v>
      </c>
      <c r="B77" s="135" t="s">
        <v>841</v>
      </c>
      <c r="C77" s="178"/>
      <c r="D77" s="179"/>
      <c r="E77" s="178"/>
      <c r="F77" s="179"/>
      <c r="G77" s="178"/>
      <c r="H77" s="179"/>
      <c r="I77" s="178"/>
      <c r="J77" s="179"/>
      <c r="K77" s="178"/>
      <c r="L77" s="179"/>
      <c r="M77" s="178"/>
      <c r="N77" s="179"/>
      <c r="O77" s="178"/>
      <c r="P77" s="179"/>
      <c r="Q77" s="178"/>
      <c r="R77" s="179"/>
      <c r="S77" s="388"/>
      <c r="T77" s="388"/>
      <c r="U77" s="178"/>
      <c r="V77" s="179"/>
      <c r="W77" s="178"/>
      <c r="X77" s="179"/>
      <c r="Y77" s="5"/>
      <c r="Z77" s="5"/>
    </row>
    <row r="78" spans="1:26" ht="28.5" x14ac:dyDescent="0.25">
      <c r="A78" s="69" t="s">
        <v>854</v>
      </c>
      <c r="B78" s="149" t="s">
        <v>855</v>
      </c>
      <c r="C78" s="180"/>
      <c r="D78" s="181"/>
      <c r="E78" s="180"/>
      <c r="F78" s="181"/>
      <c r="G78" s="180"/>
      <c r="H78" s="181"/>
      <c r="I78" s="180"/>
      <c r="J78" s="181"/>
      <c r="K78" s="180"/>
      <c r="L78" s="181"/>
      <c r="M78" s="180"/>
      <c r="N78" s="181"/>
      <c r="O78" s="180"/>
      <c r="P78" s="181"/>
      <c r="Q78" s="180"/>
      <c r="R78" s="181"/>
      <c r="S78" s="389"/>
      <c r="T78" s="389"/>
      <c r="U78" s="180"/>
      <c r="V78" s="181"/>
      <c r="W78" s="180"/>
      <c r="X78" s="181"/>
      <c r="Y78" s="5"/>
      <c r="Z78" s="5"/>
    </row>
    <row r="79" spans="1:26" ht="28.5" x14ac:dyDescent="0.25">
      <c r="A79" s="69" t="s">
        <v>854</v>
      </c>
      <c r="B79" s="149" t="s">
        <v>856</v>
      </c>
      <c r="C79" s="180"/>
      <c r="D79" s="181"/>
      <c r="E79" s="180"/>
      <c r="F79" s="181"/>
      <c r="G79" s="180"/>
      <c r="H79" s="181"/>
      <c r="I79" s="180"/>
      <c r="J79" s="181"/>
      <c r="K79" s="180"/>
      <c r="L79" s="181"/>
      <c r="M79" s="180"/>
      <c r="N79" s="181"/>
      <c r="O79" s="180"/>
      <c r="P79" s="181"/>
      <c r="Q79" s="180"/>
      <c r="R79" s="181"/>
      <c r="S79" s="389"/>
      <c r="T79" s="389"/>
      <c r="U79" s="180"/>
      <c r="V79" s="181"/>
      <c r="W79" s="180"/>
      <c r="X79" s="181"/>
      <c r="Y79" s="5"/>
      <c r="Z79" s="5"/>
    </row>
    <row r="80" spans="1:26" ht="28.5" x14ac:dyDescent="0.25">
      <c r="A80" s="69" t="s">
        <v>854</v>
      </c>
      <c r="B80" s="149" t="s">
        <v>857</v>
      </c>
      <c r="C80" s="180"/>
      <c r="D80" s="181"/>
      <c r="E80" s="180"/>
      <c r="F80" s="181"/>
      <c r="G80" s="180"/>
      <c r="H80" s="181"/>
      <c r="I80" s="180"/>
      <c r="J80" s="181"/>
      <c r="K80" s="180"/>
      <c r="L80" s="181"/>
      <c r="M80" s="180"/>
      <c r="N80" s="181"/>
      <c r="O80" s="180"/>
      <c r="P80" s="181"/>
      <c r="Q80" s="180"/>
      <c r="R80" s="181"/>
      <c r="S80" s="389"/>
      <c r="T80" s="389"/>
      <c r="U80" s="180"/>
      <c r="V80" s="181"/>
      <c r="W80" s="180"/>
      <c r="X80" s="181"/>
      <c r="Y80" s="5"/>
      <c r="Z80" s="5"/>
    </row>
    <row r="81" spans="1:26" ht="57" x14ac:dyDescent="0.25">
      <c r="A81" s="69" t="s">
        <v>854</v>
      </c>
      <c r="B81" s="149" t="s">
        <v>858</v>
      </c>
      <c r="C81" s="180"/>
      <c r="D81" s="181"/>
      <c r="E81" s="180"/>
      <c r="F81" s="181"/>
      <c r="G81" s="180"/>
      <c r="H81" s="181"/>
      <c r="I81" s="180"/>
      <c r="J81" s="181"/>
      <c r="K81" s="180"/>
      <c r="L81" s="181"/>
      <c r="M81" s="180"/>
      <c r="N81" s="181"/>
      <c r="O81" s="180"/>
      <c r="P81" s="181"/>
      <c r="Q81" s="180"/>
      <c r="R81" s="181"/>
      <c r="S81" s="389"/>
      <c r="T81" s="389"/>
      <c r="U81" s="180"/>
      <c r="V81" s="181"/>
      <c r="W81" s="180"/>
      <c r="X81" s="181"/>
      <c r="Y81" s="5"/>
      <c r="Z81" s="5"/>
    </row>
    <row r="82" spans="1:26" x14ac:dyDescent="0.25">
      <c r="A82" s="45" t="s">
        <v>859</v>
      </c>
      <c r="B82" s="190" t="s">
        <v>603</v>
      </c>
      <c r="C82" s="178"/>
      <c r="D82" s="179"/>
      <c r="E82" s="178"/>
      <c r="F82" s="179"/>
      <c r="G82" s="178"/>
      <c r="H82" s="179"/>
      <c r="I82" s="178"/>
      <c r="J82" s="179"/>
      <c r="K82" s="178"/>
      <c r="L82" s="179"/>
      <c r="M82" s="178"/>
      <c r="N82" s="179"/>
      <c r="O82" s="178"/>
      <c r="P82" s="179"/>
      <c r="Q82" s="178"/>
      <c r="R82" s="179"/>
      <c r="S82" s="388"/>
      <c r="T82" s="388"/>
      <c r="U82" s="178"/>
      <c r="V82" s="179"/>
      <c r="W82" s="178"/>
      <c r="X82" s="179"/>
      <c r="Y82" s="5"/>
      <c r="Z82" s="5"/>
    </row>
    <row r="83" spans="1:26" ht="30" x14ac:dyDescent="0.25">
      <c r="A83" s="45" t="s">
        <v>859</v>
      </c>
      <c r="B83" s="190" t="s">
        <v>793</v>
      </c>
      <c r="C83" s="178"/>
      <c r="D83" s="179"/>
      <c r="E83" s="178"/>
      <c r="F83" s="179"/>
      <c r="G83" s="178"/>
      <c r="H83" s="179"/>
      <c r="I83" s="178"/>
      <c r="J83" s="179"/>
      <c r="K83" s="178"/>
      <c r="L83" s="179"/>
      <c r="M83" s="178"/>
      <c r="N83" s="179"/>
      <c r="O83" s="178"/>
      <c r="P83" s="179"/>
      <c r="Q83" s="178"/>
      <c r="R83" s="179"/>
      <c r="S83" s="388"/>
      <c r="T83" s="388"/>
      <c r="U83" s="178"/>
      <c r="V83" s="179"/>
      <c r="W83" s="178"/>
      <c r="X83" s="179"/>
      <c r="Y83" s="5"/>
      <c r="Z83" s="5"/>
    </row>
    <row r="84" spans="1:26" x14ac:dyDescent="0.25">
      <c r="A84" s="37" t="s">
        <v>859</v>
      </c>
      <c r="B84" s="149" t="s">
        <v>860</v>
      </c>
      <c r="C84" s="187"/>
      <c r="D84" s="192"/>
      <c r="E84" s="187"/>
      <c r="F84" s="192"/>
      <c r="G84" s="187"/>
      <c r="H84" s="192"/>
      <c r="I84" s="187"/>
      <c r="J84" s="192"/>
      <c r="K84" s="187"/>
      <c r="L84" s="192"/>
      <c r="M84" s="187"/>
      <c r="N84" s="192"/>
      <c r="O84" s="187"/>
      <c r="P84" s="192"/>
      <c r="Q84" s="187"/>
      <c r="R84" s="192"/>
      <c r="S84" s="402"/>
      <c r="T84" s="402"/>
      <c r="U84" s="187"/>
      <c r="V84" s="192"/>
      <c r="W84" s="187"/>
      <c r="X84" s="192"/>
      <c r="Y84" s="5"/>
      <c r="Z84" s="5"/>
    </row>
    <row r="85" spans="1:26" ht="15.75" customHeight="1" x14ac:dyDescent="0.25">
      <c r="A85" s="17"/>
      <c r="B85" s="70"/>
      <c r="C85" s="17"/>
      <c r="D85" s="17"/>
      <c r="E85" s="17"/>
      <c r="F85" s="5"/>
      <c r="G85" s="5"/>
      <c r="H85" s="5"/>
      <c r="I85" s="5"/>
      <c r="J85" s="5"/>
      <c r="K85" s="5"/>
      <c r="L85" s="5"/>
      <c r="M85" s="5"/>
      <c r="N85" s="5"/>
      <c r="O85" s="5"/>
      <c r="P85" s="5"/>
      <c r="Q85" s="5"/>
      <c r="R85" s="5"/>
      <c r="S85" s="122"/>
      <c r="T85" s="122"/>
      <c r="U85" s="5"/>
      <c r="V85" s="5"/>
      <c r="W85" s="5"/>
      <c r="X85" s="5"/>
      <c r="Y85" s="5"/>
      <c r="Z85" s="5"/>
    </row>
    <row r="86" spans="1:26" ht="15.75" customHeight="1" x14ac:dyDescent="0.25">
      <c r="A86" s="17"/>
      <c r="B86" s="124"/>
      <c r="C86" s="558" t="s">
        <v>2421</v>
      </c>
      <c r="D86" s="558"/>
      <c r="E86" s="558" t="s">
        <v>2422</v>
      </c>
      <c r="F86" s="558"/>
      <c r="G86" s="558" t="s">
        <v>2423</v>
      </c>
      <c r="H86" s="558"/>
      <c r="I86" s="559" t="s">
        <v>2424</v>
      </c>
      <c r="J86" s="559"/>
      <c r="K86" s="559" t="s">
        <v>2425</v>
      </c>
      <c r="L86" s="559"/>
      <c r="M86" s="559" t="s">
        <v>2426</v>
      </c>
      <c r="N86" s="559"/>
      <c r="O86" s="553" t="s">
        <v>2427</v>
      </c>
      <c r="P86" s="553"/>
      <c r="Q86" s="553" t="s">
        <v>2428</v>
      </c>
      <c r="R86" s="553"/>
      <c r="S86" s="553" t="s">
        <v>2429</v>
      </c>
      <c r="T86" s="553"/>
      <c r="U86" s="553" t="s">
        <v>2450</v>
      </c>
      <c r="V86" s="553"/>
      <c r="W86" s="553" t="s">
        <v>2430</v>
      </c>
      <c r="X86" s="553"/>
      <c r="Y86" s="5"/>
      <c r="Z86" s="5"/>
    </row>
    <row r="87" spans="1:26" ht="15.75" customHeight="1" x14ac:dyDescent="0.25">
      <c r="A87" s="17"/>
      <c r="B87" s="125"/>
      <c r="C87" s="133" t="s">
        <v>96</v>
      </c>
      <c r="D87" s="132">
        <f>COUNTIF(C$8:C$84,"C")</f>
        <v>0</v>
      </c>
      <c r="E87" s="133" t="s">
        <v>96</v>
      </c>
      <c r="F87" s="132">
        <f>COUNTIF(E$8:E$84,"C")</f>
        <v>0</v>
      </c>
      <c r="G87" s="133" t="s">
        <v>96</v>
      </c>
      <c r="H87" s="132">
        <f>COUNTIF(G$8:G$84,"C")</f>
        <v>0</v>
      </c>
      <c r="I87" s="133" t="s">
        <v>96</v>
      </c>
      <c r="J87" s="132">
        <f>COUNTIF(I$8:I$84,"C")</f>
        <v>0</v>
      </c>
      <c r="K87" s="133" t="s">
        <v>96</v>
      </c>
      <c r="L87" s="132">
        <f>COUNTIF(K$8:K$84,"C")</f>
        <v>0</v>
      </c>
      <c r="M87" s="133" t="s">
        <v>96</v>
      </c>
      <c r="N87" s="132">
        <f>COUNTIF(M$8:M$84,"C")</f>
        <v>0</v>
      </c>
      <c r="O87" s="133" t="s">
        <v>96</v>
      </c>
      <c r="P87" s="132">
        <f>COUNTIF(O$8:O$84,"C")</f>
        <v>0</v>
      </c>
      <c r="Q87" s="133" t="s">
        <v>96</v>
      </c>
      <c r="R87" s="132">
        <f>COUNTIF(Q$8:Q$84,"C")</f>
        <v>0</v>
      </c>
      <c r="S87" s="133" t="s">
        <v>96</v>
      </c>
      <c r="T87" s="305">
        <f>COUNTIF(S$8:S$84,"C")</f>
        <v>0</v>
      </c>
      <c r="U87" s="133" t="s">
        <v>96</v>
      </c>
      <c r="V87" s="132">
        <f>COUNTIF(U$8:U$84,"C")</f>
        <v>0</v>
      </c>
      <c r="W87" s="133" t="s">
        <v>96</v>
      </c>
      <c r="X87" s="132">
        <f>COUNTIF(W$8:W$84,"C")</f>
        <v>0</v>
      </c>
      <c r="Y87" s="5"/>
      <c r="Z87" s="5"/>
    </row>
    <row r="88" spans="1:26" ht="15.75" customHeight="1" x14ac:dyDescent="0.25">
      <c r="A88" s="17"/>
      <c r="B88" s="125"/>
      <c r="C88" s="133" t="s">
        <v>97</v>
      </c>
      <c r="D88" s="132">
        <f>COUNTIF(C$8:C$84,"NC")</f>
        <v>0</v>
      </c>
      <c r="E88" s="133" t="s">
        <v>97</v>
      </c>
      <c r="F88" s="132">
        <f>COUNTIF(E$8:E$84,"NC")</f>
        <v>0</v>
      </c>
      <c r="G88" s="133" t="s">
        <v>97</v>
      </c>
      <c r="H88" s="132">
        <f>COUNTIF(G$8:G$84,"NC")</f>
        <v>0</v>
      </c>
      <c r="I88" s="133" t="s">
        <v>97</v>
      </c>
      <c r="J88" s="132">
        <f>COUNTIF(I$8:I$84,"NC")</f>
        <v>0</v>
      </c>
      <c r="K88" s="133" t="s">
        <v>97</v>
      </c>
      <c r="L88" s="132">
        <f>COUNTIF(K$8:K$84,"NC")</f>
        <v>0</v>
      </c>
      <c r="M88" s="133" t="s">
        <v>97</v>
      </c>
      <c r="N88" s="132">
        <f>COUNTIF(M$8:M$84,"NC")</f>
        <v>0</v>
      </c>
      <c r="O88" s="133" t="s">
        <v>97</v>
      </c>
      <c r="P88" s="132">
        <f>COUNTIF(O$8:O$84,"NC")</f>
        <v>0</v>
      </c>
      <c r="Q88" s="133" t="s">
        <v>97</v>
      </c>
      <c r="R88" s="132">
        <f>COUNTIF(Q$8:Q$84,"NC")</f>
        <v>0</v>
      </c>
      <c r="S88" s="133" t="s">
        <v>97</v>
      </c>
      <c r="T88" s="305">
        <f>COUNTIF(S$8:S$84,"NC")</f>
        <v>0</v>
      </c>
      <c r="U88" s="133" t="s">
        <v>97</v>
      </c>
      <c r="V88" s="132">
        <f>COUNTIF(U$8:U$84,"NC")</f>
        <v>0</v>
      </c>
      <c r="W88" s="133" t="s">
        <v>97</v>
      </c>
      <c r="X88" s="132">
        <f>COUNTIF(W$8:W$84,"NC")</f>
        <v>0</v>
      </c>
      <c r="Y88" s="5"/>
      <c r="Z88" s="5"/>
    </row>
    <row r="89" spans="1:26" ht="15.75" customHeight="1" x14ac:dyDescent="0.25">
      <c r="A89" s="17"/>
      <c r="B89" s="125"/>
      <c r="C89" s="133" t="s">
        <v>98</v>
      </c>
      <c r="D89" s="132">
        <f>COUNTIF(C$8:C$84,"NA")</f>
        <v>0</v>
      </c>
      <c r="E89" s="133" t="s">
        <v>98</v>
      </c>
      <c r="F89" s="132">
        <f>COUNTIF(E$8:E$84,"NA")</f>
        <v>0</v>
      </c>
      <c r="G89" s="133" t="s">
        <v>98</v>
      </c>
      <c r="H89" s="132">
        <f>COUNTIF(G$8:G$84,"NA")</f>
        <v>0</v>
      </c>
      <c r="I89" s="133" t="s">
        <v>98</v>
      </c>
      <c r="J89" s="132">
        <f>COUNTIF(I$8:I$84,"NA")</f>
        <v>0</v>
      </c>
      <c r="K89" s="133" t="s">
        <v>98</v>
      </c>
      <c r="L89" s="132">
        <f>COUNTIF(K$8:K$84,"NA")</f>
        <v>0</v>
      </c>
      <c r="M89" s="133" t="s">
        <v>98</v>
      </c>
      <c r="N89" s="132">
        <f>COUNTIF(M$8:M$84,"NA")</f>
        <v>0</v>
      </c>
      <c r="O89" s="133" t="s">
        <v>98</v>
      </c>
      <c r="P89" s="132">
        <f>COUNTIF(O$8:O$84,"NA")</f>
        <v>0</v>
      </c>
      <c r="Q89" s="133" t="s">
        <v>98</v>
      </c>
      <c r="R89" s="132">
        <f>COUNTIF(Q$8:Q$84,"NA")</f>
        <v>0</v>
      </c>
      <c r="S89" s="133" t="s">
        <v>98</v>
      </c>
      <c r="T89" s="305">
        <f>COUNTIF(S$8:S$84,"NA")</f>
        <v>0</v>
      </c>
      <c r="U89" s="133" t="s">
        <v>98</v>
      </c>
      <c r="V89" s="132">
        <f>COUNTIF(U$8:U$84,"NA")</f>
        <v>0</v>
      </c>
      <c r="W89" s="133" t="s">
        <v>98</v>
      </c>
      <c r="X89" s="132">
        <f>COUNTIF(W$8:W$84,"NA")</f>
        <v>0</v>
      </c>
      <c r="Y89" s="5"/>
      <c r="Z89" s="5"/>
    </row>
    <row r="90" spans="1:26" ht="15.75" customHeight="1" x14ac:dyDescent="0.25">
      <c r="A90" s="17"/>
      <c r="B90" s="124"/>
      <c r="C90" s="134" t="s">
        <v>2431</v>
      </c>
      <c r="D90" s="305">
        <f>SUM(D87:D89)</f>
        <v>0</v>
      </c>
      <c r="E90" s="134" t="s">
        <v>2431</v>
      </c>
      <c r="F90" s="305">
        <f>SUM(F87:F89)</f>
        <v>0</v>
      </c>
      <c r="G90" s="134" t="s">
        <v>2431</v>
      </c>
      <c r="H90" s="305">
        <f>SUM(H87:H89)</f>
        <v>0</v>
      </c>
      <c r="I90" s="134" t="s">
        <v>2431</v>
      </c>
      <c r="J90" s="305">
        <f>SUM(J87:J89)</f>
        <v>0</v>
      </c>
      <c r="K90" s="134" t="s">
        <v>2431</v>
      </c>
      <c r="L90" s="305">
        <f>SUM(L87:L89)</f>
        <v>0</v>
      </c>
      <c r="M90" s="134" t="s">
        <v>2431</v>
      </c>
      <c r="N90" s="305">
        <f>SUM(N87:N89)</f>
        <v>0</v>
      </c>
      <c r="O90" s="134" t="s">
        <v>2431</v>
      </c>
      <c r="P90" s="305">
        <f>SUM(P87:P89)</f>
        <v>0</v>
      </c>
      <c r="Q90" s="134" t="s">
        <v>2431</v>
      </c>
      <c r="R90" s="305">
        <f>SUM(R87:R89)</f>
        <v>0</v>
      </c>
      <c r="S90" s="134" t="s">
        <v>2431</v>
      </c>
      <c r="T90" s="305">
        <f>SUM(T87:T89)</f>
        <v>0</v>
      </c>
      <c r="U90" s="134" t="s">
        <v>2431</v>
      </c>
      <c r="V90" s="305">
        <f>SUM(V87:V89)</f>
        <v>0</v>
      </c>
      <c r="W90" s="134" t="s">
        <v>2431</v>
      </c>
      <c r="X90" s="305">
        <f>SUM(X87:X89)</f>
        <v>0</v>
      </c>
      <c r="Y90" s="5"/>
      <c r="Z90" s="5"/>
    </row>
    <row r="91" spans="1:26" ht="29.25" customHeight="1" x14ac:dyDescent="0.25">
      <c r="A91" s="17"/>
      <c r="B91" s="124"/>
      <c r="C91" s="141" t="s">
        <v>2432</v>
      </c>
      <c r="D91" s="144" t="e">
        <f>D87/(D90-D89)</f>
        <v>#DIV/0!</v>
      </c>
      <c r="E91" s="141" t="s">
        <v>2432</v>
      </c>
      <c r="F91" s="144" t="e">
        <f>F87/(F90-F89)</f>
        <v>#DIV/0!</v>
      </c>
      <c r="G91" s="141" t="s">
        <v>2432</v>
      </c>
      <c r="H91" s="144" t="e">
        <f>H87/(H90-H89)</f>
        <v>#DIV/0!</v>
      </c>
      <c r="I91" s="141" t="s">
        <v>2432</v>
      </c>
      <c r="J91" s="144" t="e">
        <f>J87/(J90-J89)</f>
        <v>#DIV/0!</v>
      </c>
      <c r="K91" s="141" t="s">
        <v>2432</v>
      </c>
      <c r="L91" s="144" t="e">
        <f>L87/(L90-L89)</f>
        <v>#DIV/0!</v>
      </c>
      <c r="M91" s="141" t="s">
        <v>2432</v>
      </c>
      <c r="N91" s="144" t="e">
        <f>N87/(N90-N89)</f>
        <v>#DIV/0!</v>
      </c>
      <c r="O91" s="141" t="s">
        <v>2432</v>
      </c>
      <c r="P91" s="144" t="e">
        <f>P87/(P90-P89)</f>
        <v>#DIV/0!</v>
      </c>
      <c r="Q91" s="141" t="s">
        <v>2432</v>
      </c>
      <c r="R91" s="144" t="e">
        <f>R87/(R90-R89)</f>
        <v>#DIV/0!</v>
      </c>
      <c r="S91" s="141" t="s">
        <v>2432</v>
      </c>
      <c r="T91" s="144" t="e">
        <f>T87/(T90-T89)</f>
        <v>#DIV/0!</v>
      </c>
      <c r="U91" s="141" t="s">
        <v>2432</v>
      </c>
      <c r="V91" s="144" t="e">
        <f>V87/(V90-V89)</f>
        <v>#DIV/0!</v>
      </c>
      <c r="W91" s="141" t="s">
        <v>2432</v>
      </c>
      <c r="X91" s="144" t="e">
        <f>X87/(X90-X89)</f>
        <v>#DIV/0!</v>
      </c>
      <c r="Y91" s="5"/>
      <c r="Z91" s="5"/>
    </row>
    <row r="92" spans="1:26" s="343" customFormat="1" ht="23.25" customHeight="1" x14ac:dyDescent="0.25">
      <c r="A92" s="342"/>
      <c r="B92" s="124"/>
      <c r="C92" s="362"/>
      <c r="D92" s="363"/>
      <c r="E92" s="362"/>
      <c r="F92" s="363"/>
      <c r="G92" s="362"/>
      <c r="H92" s="363"/>
      <c r="I92" s="362"/>
      <c r="J92" s="363"/>
      <c r="K92" s="362"/>
      <c r="L92" s="363"/>
      <c r="M92" s="362"/>
      <c r="N92" s="363"/>
      <c r="O92" s="362"/>
      <c r="P92" s="363"/>
      <c r="Q92" s="362"/>
      <c r="R92" s="363"/>
      <c r="S92" s="362"/>
      <c r="T92" s="363"/>
      <c r="U92" s="362"/>
      <c r="V92" s="363"/>
      <c r="W92" s="362"/>
      <c r="X92" s="363"/>
      <c r="Y92" s="122"/>
      <c r="Z92" s="122"/>
    </row>
    <row r="93" spans="1:26" s="343" customFormat="1" ht="23.25" customHeight="1" x14ac:dyDescent="0.25">
      <c r="A93" s="342"/>
      <c r="B93" s="124"/>
      <c r="C93" s="362"/>
      <c r="D93" s="363"/>
      <c r="E93" s="362"/>
      <c r="F93" s="363"/>
      <c r="G93" s="362"/>
      <c r="H93" s="363"/>
      <c r="I93" s="362"/>
      <c r="J93" s="363"/>
      <c r="K93" s="362"/>
      <c r="L93" s="363"/>
      <c r="M93" s="362"/>
      <c r="N93" s="363"/>
      <c r="O93" s="362"/>
      <c r="P93" s="363"/>
      <c r="Q93" s="362"/>
      <c r="R93" s="363"/>
      <c r="S93" s="362"/>
      <c r="T93" s="363"/>
      <c r="U93" s="362"/>
      <c r="V93" s="363"/>
      <c r="W93" s="362"/>
      <c r="X93" s="363"/>
      <c r="Y93" s="122"/>
      <c r="Z93" s="122"/>
    </row>
    <row r="94" spans="1:26" ht="15.75" customHeight="1" x14ac:dyDescent="0.25">
      <c r="A94" s="17"/>
      <c r="B94" s="351" t="str">
        <f>B6</f>
        <v>Servicio de Vacunación</v>
      </c>
      <c r="C94" s="351" t="s">
        <v>2442</v>
      </c>
      <c r="D94" s="126"/>
      <c r="E94" s="126"/>
      <c r="F94" s="121"/>
      <c r="G94" s="121"/>
      <c r="H94" s="121"/>
      <c r="I94" s="121"/>
      <c r="J94" s="121"/>
      <c r="K94" s="121"/>
      <c r="L94" s="121"/>
      <c r="M94" s="121"/>
      <c r="N94" s="121"/>
      <c r="O94" s="121"/>
      <c r="P94" s="121"/>
      <c r="Q94" s="121"/>
      <c r="R94" s="121"/>
      <c r="U94" s="121"/>
      <c r="V94" s="121"/>
      <c r="W94" s="121"/>
      <c r="X94" s="121"/>
      <c r="Y94" s="5"/>
      <c r="Z94" s="5"/>
    </row>
    <row r="95" spans="1:26" ht="15.75" customHeight="1" x14ac:dyDescent="0.25">
      <c r="A95" s="17"/>
      <c r="B95" s="142" t="s">
        <v>2433</v>
      </c>
      <c r="C95" s="320">
        <f>D90+F90+H90+J90+L90+N90+P90+R90+V90+X90</f>
        <v>0</v>
      </c>
      <c r="D95" s="323"/>
      <c r="E95" s="126"/>
      <c r="F95" s="121"/>
      <c r="G95" s="121"/>
      <c r="H95" s="121"/>
      <c r="I95" s="121"/>
      <c r="J95" s="121"/>
      <c r="K95" s="121"/>
      <c r="L95" s="121"/>
      <c r="M95" s="121"/>
      <c r="N95" s="121"/>
      <c r="O95" s="121"/>
      <c r="P95" s="121"/>
      <c r="Q95" s="121"/>
      <c r="R95" s="121"/>
      <c r="U95" s="121"/>
      <c r="V95" s="121"/>
      <c r="W95" s="121"/>
      <c r="X95" s="121"/>
      <c r="Y95" s="5"/>
      <c r="Z95" s="5"/>
    </row>
    <row r="96" spans="1:26" ht="15.75" customHeight="1" x14ac:dyDescent="0.25">
      <c r="A96" s="17"/>
      <c r="B96" s="143" t="s">
        <v>2443</v>
      </c>
      <c r="C96" s="320">
        <f>D87+F87+H87+J87+L87+N87+P87+R87+V87+X87</f>
        <v>0</v>
      </c>
      <c r="D96" s="323"/>
      <c r="E96" s="126"/>
      <c r="F96" s="121"/>
      <c r="G96" s="121"/>
      <c r="H96" s="121"/>
      <c r="I96" s="121"/>
      <c r="J96" s="121"/>
      <c r="K96" s="121"/>
      <c r="L96" s="121"/>
      <c r="M96" s="121"/>
      <c r="N96" s="121"/>
      <c r="O96" s="121"/>
      <c r="P96" s="121"/>
      <c r="Q96" s="121"/>
      <c r="R96" s="121"/>
      <c r="U96" s="121"/>
      <c r="V96" s="121"/>
      <c r="W96" s="121"/>
      <c r="X96" s="121"/>
      <c r="Y96" s="5"/>
      <c r="Z96" s="5"/>
    </row>
    <row r="97" spans="1:26" ht="15.75" customHeight="1" x14ac:dyDescent="0.25">
      <c r="A97" s="17"/>
      <c r="B97" s="143" t="s">
        <v>2444</v>
      </c>
      <c r="C97" s="320">
        <f>D88+F88+H88+J88+L88+N88+P88+R88+V88+X88</f>
        <v>0</v>
      </c>
      <c r="D97" s="324"/>
      <c r="E97" s="126"/>
      <c r="F97" s="121"/>
      <c r="G97" s="121"/>
      <c r="H97" s="121"/>
      <c r="I97" s="121"/>
      <c r="J97" s="121"/>
      <c r="K97" s="121"/>
      <c r="L97" s="121"/>
      <c r="M97" s="121"/>
      <c r="N97" s="121"/>
      <c r="O97" s="121"/>
      <c r="P97" s="121"/>
      <c r="Q97" s="121"/>
      <c r="R97" s="121"/>
      <c r="U97" s="121"/>
      <c r="V97" s="121"/>
      <c r="W97" s="121"/>
      <c r="X97" s="121"/>
      <c r="Y97" s="5"/>
      <c r="Z97" s="5"/>
    </row>
    <row r="98" spans="1:26" ht="15.75" customHeight="1" x14ac:dyDescent="0.25">
      <c r="A98" s="17"/>
      <c r="B98" s="143" t="s">
        <v>98</v>
      </c>
      <c r="C98" s="317">
        <f>D89+F89+H89+J89+L89+N89+P89+R89+V89+X89</f>
        <v>0</v>
      </c>
      <c r="D98" s="17"/>
      <c r="E98" s="17"/>
      <c r="F98" s="5"/>
      <c r="G98" s="5"/>
      <c r="H98" s="5"/>
      <c r="I98" s="5"/>
      <c r="J98" s="5"/>
      <c r="K98" s="5"/>
      <c r="L98" s="5"/>
      <c r="M98" s="5"/>
      <c r="N98" s="5"/>
      <c r="O98" s="5"/>
      <c r="P98" s="5"/>
      <c r="Q98" s="5"/>
      <c r="R98" s="5"/>
      <c r="S98" s="122"/>
      <c r="T98" s="122"/>
      <c r="U98" s="5"/>
      <c r="V98" s="5"/>
      <c r="W98" s="5"/>
      <c r="X98" s="5"/>
      <c r="Y98" s="5"/>
      <c r="Z98" s="5"/>
    </row>
    <row r="99" spans="1:26" ht="15.75" customHeight="1" x14ac:dyDescent="0.25">
      <c r="A99" s="17"/>
      <c r="B99" s="143" t="s">
        <v>2434</v>
      </c>
      <c r="C99" s="318" t="e">
        <f>C96/(C95-C98)</f>
        <v>#DIV/0!</v>
      </c>
      <c r="D99" s="17"/>
      <c r="E99" s="17"/>
      <c r="F99" s="5"/>
      <c r="G99" s="5"/>
      <c r="H99" s="5"/>
      <c r="I99" s="5"/>
      <c r="J99" s="5"/>
      <c r="K99" s="5"/>
      <c r="L99" s="5"/>
      <c r="M99" s="5"/>
      <c r="N99" s="5"/>
      <c r="O99" s="5"/>
      <c r="P99" s="5"/>
      <c r="Q99" s="5"/>
      <c r="R99" s="5"/>
      <c r="S99" s="122"/>
      <c r="T99" s="122"/>
      <c r="U99" s="5"/>
      <c r="V99" s="5"/>
      <c r="W99" s="5"/>
      <c r="X99" s="5"/>
      <c r="Y99" s="5"/>
      <c r="Z99" s="5"/>
    </row>
    <row r="100" spans="1:26" ht="15.75" customHeight="1" x14ac:dyDescent="0.25">
      <c r="A100" s="17"/>
      <c r="B100" s="70"/>
      <c r="C100" s="17"/>
      <c r="D100" s="17"/>
      <c r="E100" s="17"/>
      <c r="F100" s="5"/>
      <c r="G100" s="5"/>
      <c r="H100" s="5"/>
      <c r="I100" s="5"/>
      <c r="J100" s="5"/>
      <c r="K100" s="5"/>
      <c r="L100" s="5"/>
      <c r="M100" s="5"/>
      <c r="N100" s="5"/>
      <c r="O100" s="5"/>
      <c r="P100" s="5"/>
      <c r="Q100" s="5"/>
      <c r="R100" s="5"/>
      <c r="S100" s="122"/>
      <c r="T100" s="122"/>
      <c r="U100" s="5"/>
      <c r="V100" s="5"/>
      <c r="W100" s="5"/>
      <c r="X100" s="5"/>
      <c r="Y100" s="5"/>
      <c r="Z100" s="5"/>
    </row>
    <row r="101" spans="1:26" s="348" customFormat="1" ht="15.75" customHeight="1" x14ac:dyDescent="0.25">
      <c r="A101" s="347"/>
      <c r="B101" s="70"/>
      <c r="C101" s="347"/>
      <c r="D101" s="347"/>
      <c r="E101" s="347"/>
      <c r="F101" s="122"/>
      <c r="G101" s="122"/>
      <c r="H101" s="122"/>
      <c r="I101" s="122"/>
      <c r="J101" s="122"/>
      <c r="K101" s="122"/>
      <c r="L101" s="122"/>
      <c r="M101" s="122"/>
      <c r="N101" s="122"/>
      <c r="O101" s="122"/>
      <c r="P101" s="122"/>
      <c r="Q101" s="122"/>
      <c r="R101" s="122"/>
      <c r="S101" s="122"/>
      <c r="T101" s="122"/>
      <c r="U101" s="122"/>
      <c r="V101" s="122"/>
      <c r="W101" s="122"/>
      <c r="X101" s="122"/>
      <c r="Y101" s="122"/>
      <c r="Z101" s="122"/>
    </row>
    <row r="102" spans="1:26" ht="15.75" customHeight="1" x14ac:dyDescent="0.25">
      <c r="A102" s="17"/>
      <c r="B102" s="70"/>
      <c r="C102" s="17"/>
      <c r="D102" s="17"/>
      <c r="E102" s="17"/>
      <c r="F102" s="5"/>
      <c r="G102" s="5"/>
      <c r="H102" s="5"/>
      <c r="I102" s="5"/>
      <c r="J102" s="5"/>
      <c r="K102" s="5"/>
      <c r="L102" s="5"/>
      <c r="M102" s="5"/>
      <c r="N102" s="5"/>
      <c r="O102" s="5"/>
      <c r="P102" s="5"/>
      <c r="Q102" s="5"/>
      <c r="R102" s="5"/>
      <c r="S102" s="122"/>
      <c r="T102" s="122"/>
      <c r="U102" s="5"/>
      <c r="V102" s="5"/>
      <c r="W102" s="5"/>
      <c r="X102" s="5"/>
      <c r="Y102" s="5"/>
      <c r="Z102" s="5"/>
    </row>
    <row r="103" spans="1:26" ht="15.75" customHeight="1" x14ac:dyDescent="0.25">
      <c r="A103" s="17"/>
      <c r="B103" s="70"/>
      <c r="C103" s="17"/>
      <c r="D103" s="17"/>
      <c r="E103" s="17"/>
      <c r="F103" s="5"/>
      <c r="G103" s="5"/>
      <c r="H103" s="5"/>
      <c r="I103" s="5"/>
      <c r="J103" s="5"/>
      <c r="K103" s="5"/>
      <c r="L103" s="5"/>
      <c r="M103" s="5"/>
      <c r="N103" s="5"/>
      <c r="O103" s="5"/>
      <c r="P103" s="5"/>
      <c r="Q103" s="5"/>
      <c r="R103" s="5"/>
      <c r="S103" s="122"/>
      <c r="T103" s="122"/>
      <c r="U103" s="5"/>
      <c r="V103" s="5"/>
      <c r="W103" s="5"/>
      <c r="X103" s="5"/>
      <c r="Y103" s="5"/>
      <c r="Z103" s="5"/>
    </row>
    <row r="104" spans="1:26" ht="15.75" customHeight="1" x14ac:dyDescent="0.25">
      <c r="A104" s="17"/>
      <c r="B104" s="556" t="s">
        <v>2447</v>
      </c>
      <c r="C104" s="557"/>
      <c r="D104" s="17"/>
      <c r="E104" s="17"/>
      <c r="F104" s="5"/>
      <c r="G104" s="5"/>
      <c r="H104" s="5"/>
      <c r="I104" s="5"/>
      <c r="J104" s="5"/>
      <c r="K104" s="5"/>
      <c r="L104" s="5"/>
      <c r="M104" s="5"/>
      <c r="N104" s="5"/>
      <c r="O104" s="5"/>
      <c r="P104" s="5"/>
      <c r="Q104" s="5"/>
      <c r="R104" s="5"/>
      <c r="S104" s="122"/>
      <c r="T104" s="122"/>
      <c r="U104" s="5"/>
      <c r="V104" s="5"/>
      <c r="W104" s="5"/>
      <c r="X104" s="5"/>
      <c r="Y104" s="5"/>
      <c r="Z104" s="5"/>
    </row>
    <row r="105" spans="1:26" ht="15.75" customHeight="1" x14ac:dyDescent="0.25">
      <c r="A105" s="17"/>
      <c r="B105" s="396" t="s">
        <v>2445</v>
      </c>
      <c r="C105" s="396" t="s">
        <v>2446</v>
      </c>
      <c r="D105" s="17"/>
      <c r="E105" s="17"/>
      <c r="F105" s="5"/>
      <c r="G105" s="5"/>
      <c r="H105" s="5"/>
      <c r="I105" s="5"/>
      <c r="J105" s="5"/>
      <c r="K105" s="5"/>
      <c r="L105" s="5"/>
      <c r="M105" s="5"/>
      <c r="N105" s="5"/>
      <c r="O105" s="5"/>
      <c r="P105" s="5"/>
      <c r="Q105" s="5"/>
      <c r="R105" s="5"/>
      <c r="S105" s="122"/>
      <c r="T105" s="122"/>
      <c r="U105" s="5"/>
      <c r="V105" s="5"/>
      <c r="W105" s="5"/>
      <c r="X105" s="5"/>
      <c r="Y105" s="5"/>
      <c r="Z105" s="5"/>
    </row>
    <row r="106" spans="1:26" ht="15.75" customHeight="1" x14ac:dyDescent="0.25">
      <c r="A106" s="17"/>
      <c r="B106" s="397" t="s">
        <v>2421</v>
      </c>
      <c r="C106" s="398" t="e">
        <f>D91</f>
        <v>#DIV/0!</v>
      </c>
      <c r="D106" s="17"/>
      <c r="E106" s="17"/>
      <c r="F106" s="5"/>
      <c r="G106" s="5"/>
      <c r="H106" s="5"/>
      <c r="I106" s="5"/>
      <c r="J106" s="5"/>
      <c r="K106" s="5"/>
      <c r="L106" s="5"/>
      <c r="M106" s="5"/>
      <c r="N106" s="5"/>
      <c r="O106" s="5"/>
      <c r="P106" s="5"/>
      <c r="Q106" s="5"/>
      <c r="R106" s="5"/>
      <c r="S106" s="122"/>
      <c r="T106" s="122"/>
      <c r="U106" s="5"/>
      <c r="V106" s="5"/>
      <c r="W106" s="5"/>
      <c r="X106" s="5"/>
      <c r="Y106" s="5"/>
      <c r="Z106" s="5"/>
    </row>
    <row r="107" spans="1:26" ht="15.75" customHeight="1" x14ac:dyDescent="0.25">
      <c r="A107" s="17"/>
      <c r="B107" s="397" t="s">
        <v>2422</v>
      </c>
      <c r="C107" s="398" t="e">
        <f>F91</f>
        <v>#DIV/0!</v>
      </c>
      <c r="D107" s="17"/>
      <c r="E107" s="17"/>
      <c r="F107" s="5"/>
      <c r="G107" s="5"/>
      <c r="H107" s="5"/>
      <c r="I107" s="5"/>
      <c r="J107" s="5"/>
      <c r="K107" s="5"/>
      <c r="L107" s="5"/>
      <c r="M107" s="5"/>
      <c r="N107" s="5"/>
      <c r="O107" s="5"/>
      <c r="P107" s="5"/>
      <c r="Q107" s="5"/>
      <c r="R107" s="5"/>
      <c r="S107" s="122"/>
      <c r="T107" s="122"/>
      <c r="U107" s="5"/>
      <c r="V107" s="5"/>
      <c r="W107" s="5"/>
      <c r="X107" s="5"/>
      <c r="Y107" s="5"/>
      <c r="Z107" s="5"/>
    </row>
    <row r="108" spans="1:26" ht="15.75" customHeight="1" x14ac:dyDescent="0.25">
      <c r="A108" s="17"/>
      <c r="B108" s="397" t="s">
        <v>2423</v>
      </c>
      <c r="C108" s="399" t="e">
        <f>H91</f>
        <v>#DIV/0!</v>
      </c>
      <c r="D108" s="17"/>
      <c r="E108" s="17"/>
      <c r="F108" s="5"/>
      <c r="G108" s="5"/>
      <c r="H108" s="5"/>
      <c r="I108" s="5"/>
      <c r="J108" s="5"/>
      <c r="K108" s="5"/>
      <c r="L108" s="5"/>
      <c r="M108" s="5"/>
      <c r="N108" s="5"/>
      <c r="O108" s="5"/>
      <c r="P108" s="5"/>
      <c r="Q108" s="5"/>
      <c r="R108" s="5"/>
      <c r="S108" s="122"/>
      <c r="T108" s="122"/>
      <c r="U108" s="5"/>
      <c r="V108" s="5"/>
      <c r="W108" s="5"/>
      <c r="X108" s="5"/>
      <c r="Y108" s="5"/>
      <c r="Z108" s="5"/>
    </row>
    <row r="109" spans="1:26" ht="15.75" customHeight="1" x14ac:dyDescent="0.25">
      <c r="A109" s="17"/>
      <c r="B109" s="397" t="s">
        <v>2424</v>
      </c>
      <c r="C109" s="400" t="e">
        <f>J91</f>
        <v>#DIV/0!</v>
      </c>
      <c r="D109" s="17"/>
      <c r="E109" s="17"/>
      <c r="F109" s="5"/>
      <c r="G109" s="5"/>
      <c r="H109" s="5"/>
      <c r="I109" s="5"/>
      <c r="J109" s="5"/>
      <c r="K109" s="5"/>
      <c r="L109" s="5"/>
      <c r="M109" s="5"/>
      <c r="N109" s="5"/>
      <c r="O109" s="5"/>
      <c r="P109" s="5"/>
      <c r="Q109" s="5"/>
      <c r="R109" s="5"/>
      <c r="S109" s="122"/>
      <c r="T109" s="122"/>
      <c r="U109" s="5"/>
      <c r="V109" s="5"/>
      <c r="W109" s="5"/>
      <c r="X109" s="5"/>
      <c r="Y109" s="5"/>
      <c r="Z109" s="5"/>
    </row>
    <row r="110" spans="1:26" ht="15.75" customHeight="1" x14ac:dyDescent="0.25">
      <c r="A110" s="17"/>
      <c r="B110" s="401" t="s">
        <v>2425</v>
      </c>
      <c r="C110" s="400" t="e">
        <f>L91</f>
        <v>#DIV/0!</v>
      </c>
      <c r="D110" s="17"/>
      <c r="E110" s="17"/>
      <c r="F110" s="5"/>
      <c r="G110" s="5"/>
      <c r="H110" s="5"/>
      <c r="I110" s="5"/>
      <c r="J110" s="5"/>
      <c r="K110" s="5"/>
      <c r="L110" s="5"/>
      <c r="M110" s="5"/>
      <c r="N110" s="5"/>
      <c r="O110" s="5"/>
      <c r="P110" s="5"/>
      <c r="Q110" s="5"/>
      <c r="R110" s="5"/>
      <c r="S110" s="122"/>
      <c r="T110" s="122"/>
      <c r="U110" s="5"/>
      <c r="V110" s="5"/>
      <c r="W110" s="5"/>
      <c r="X110" s="5"/>
      <c r="Y110" s="5"/>
      <c r="Z110" s="5"/>
    </row>
    <row r="111" spans="1:26" ht="15.75" customHeight="1" x14ac:dyDescent="0.25">
      <c r="A111" s="17"/>
      <c r="B111" s="401" t="s">
        <v>2426</v>
      </c>
      <c r="C111" s="400" t="e">
        <f>N91</f>
        <v>#DIV/0!</v>
      </c>
      <c r="D111" s="17"/>
      <c r="E111" s="17"/>
      <c r="F111" s="5"/>
      <c r="G111" s="5"/>
      <c r="H111" s="5"/>
      <c r="I111" s="5"/>
      <c r="J111" s="5"/>
      <c r="K111" s="5"/>
      <c r="L111" s="5"/>
      <c r="M111" s="5"/>
      <c r="N111" s="5"/>
      <c r="O111" s="5"/>
      <c r="P111" s="5"/>
      <c r="Q111" s="5"/>
      <c r="R111" s="5"/>
      <c r="S111" s="122"/>
      <c r="T111" s="122"/>
      <c r="U111" s="5"/>
      <c r="V111" s="5"/>
      <c r="W111" s="5"/>
      <c r="X111" s="5"/>
      <c r="Y111" s="5"/>
      <c r="Z111" s="5"/>
    </row>
    <row r="112" spans="1:26" ht="15.75" customHeight="1" x14ac:dyDescent="0.25">
      <c r="A112" s="17"/>
      <c r="B112" s="401" t="s">
        <v>2427</v>
      </c>
      <c r="C112" s="398" t="e">
        <f>P91</f>
        <v>#DIV/0!</v>
      </c>
      <c r="D112" s="17"/>
      <c r="E112" s="17"/>
      <c r="F112" s="5"/>
      <c r="G112" s="5"/>
      <c r="H112" s="5"/>
      <c r="I112" s="5"/>
      <c r="J112" s="5"/>
      <c r="K112" s="5"/>
      <c r="L112" s="5"/>
      <c r="M112" s="5"/>
      <c r="N112" s="5"/>
      <c r="O112" s="5"/>
      <c r="P112" s="5"/>
      <c r="Q112" s="5"/>
      <c r="R112" s="5"/>
      <c r="S112" s="122"/>
      <c r="T112" s="122"/>
      <c r="U112" s="5"/>
      <c r="V112" s="5"/>
      <c r="W112" s="5"/>
      <c r="X112" s="5"/>
      <c r="Y112" s="5"/>
      <c r="Z112" s="5"/>
    </row>
    <row r="113" spans="1:26" ht="15.75" customHeight="1" x14ac:dyDescent="0.25">
      <c r="A113" s="17"/>
      <c r="B113" s="401" t="s">
        <v>2428</v>
      </c>
      <c r="C113" s="398" t="e">
        <f>R91</f>
        <v>#DIV/0!</v>
      </c>
      <c r="D113" s="17"/>
      <c r="E113" s="17"/>
      <c r="F113" s="5"/>
      <c r="G113" s="5"/>
      <c r="H113" s="5"/>
      <c r="I113" s="5"/>
      <c r="J113" s="5"/>
      <c r="K113" s="5"/>
      <c r="L113" s="5"/>
      <c r="M113" s="5"/>
      <c r="N113" s="5"/>
      <c r="O113" s="5"/>
      <c r="P113" s="5"/>
      <c r="Q113" s="5"/>
      <c r="R113" s="5"/>
      <c r="S113" s="122"/>
      <c r="T113" s="122"/>
      <c r="U113" s="5"/>
      <c r="V113" s="5"/>
      <c r="W113" s="5"/>
      <c r="X113" s="5"/>
      <c r="Y113" s="5"/>
      <c r="Z113" s="5"/>
    </row>
    <row r="114" spans="1:26" ht="15.75" customHeight="1" x14ac:dyDescent="0.25">
      <c r="A114" s="17"/>
      <c r="B114" s="401" t="s">
        <v>2429</v>
      </c>
      <c r="C114" s="398" t="e">
        <f>T91</f>
        <v>#DIV/0!</v>
      </c>
      <c r="D114" s="17"/>
      <c r="E114" s="17"/>
      <c r="F114" s="5"/>
      <c r="G114" s="5"/>
      <c r="H114" s="5"/>
      <c r="I114" s="5"/>
      <c r="J114" s="5"/>
      <c r="K114" s="5"/>
      <c r="L114" s="5"/>
      <c r="M114" s="5"/>
      <c r="N114" s="5"/>
      <c r="O114" s="5"/>
      <c r="P114" s="5"/>
      <c r="Q114" s="5"/>
      <c r="R114" s="5"/>
      <c r="S114" s="122"/>
      <c r="T114" s="122"/>
      <c r="U114" s="5"/>
      <c r="V114" s="5"/>
      <c r="W114" s="5"/>
      <c r="X114" s="5"/>
      <c r="Y114" s="5"/>
      <c r="Z114" s="5"/>
    </row>
    <row r="115" spans="1:26" ht="15.75" customHeight="1" x14ac:dyDescent="0.25">
      <c r="A115" s="17"/>
      <c r="B115" s="401" t="s">
        <v>2450</v>
      </c>
      <c r="C115" s="398" t="e">
        <f>V91</f>
        <v>#DIV/0!</v>
      </c>
      <c r="D115" s="17"/>
      <c r="E115" s="17"/>
      <c r="F115" s="5"/>
      <c r="G115" s="5"/>
      <c r="H115" s="5"/>
      <c r="I115" s="5"/>
      <c r="J115" s="5"/>
      <c r="K115" s="5"/>
      <c r="L115" s="5"/>
      <c r="M115" s="5"/>
      <c r="N115" s="5"/>
      <c r="O115" s="5"/>
      <c r="P115" s="5"/>
      <c r="Q115" s="5"/>
      <c r="R115" s="5"/>
      <c r="S115" s="122"/>
      <c r="T115" s="122"/>
      <c r="U115" s="5"/>
      <c r="V115" s="5"/>
      <c r="W115" s="5"/>
      <c r="X115" s="5"/>
      <c r="Y115" s="5"/>
      <c r="Z115" s="5"/>
    </row>
    <row r="116" spans="1:26" ht="15.75" customHeight="1" x14ac:dyDescent="0.25">
      <c r="A116" s="17"/>
      <c r="B116" s="401" t="s">
        <v>2430</v>
      </c>
      <c r="C116" s="398" t="e">
        <f>X91</f>
        <v>#DIV/0!</v>
      </c>
      <c r="D116" s="17"/>
      <c r="E116" s="17"/>
      <c r="F116" s="5"/>
      <c r="G116" s="5"/>
      <c r="H116" s="5"/>
      <c r="I116" s="5"/>
      <c r="J116" s="5"/>
      <c r="K116" s="5"/>
      <c r="L116" s="5"/>
      <c r="M116" s="5"/>
      <c r="N116" s="5"/>
      <c r="O116" s="5"/>
      <c r="P116" s="5"/>
      <c r="Q116" s="5"/>
      <c r="R116" s="5"/>
      <c r="S116" s="122"/>
      <c r="T116" s="122"/>
      <c r="U116" s="5"/>
      <c r="V116" s="5"/>
      <c r="W116" s="5"/>
      <c r="X116" s="5"/>
      <c r="Y116" s="5"/>
      <c r="Z116" s="5"/>
    </row>
    <row r="117" spans="1:26" ht="15.75" customHeight="1" x14ac:dyDescent="0.25">
      <c r="A117" s="17"/>
      <c r="B117" s="70"/>
      <c r="C117" s="17"/>
      <c r="D117" s="17"/>
      <c r="E117" s="17"/>
      <c r="F117" s="5"/>
      <c r="G117" s="5"/>
      <c r="H117" s="5"/>
      <c r="I117" s="5"/>
      <c r="J117" s="5"/>
      <c r="K117" s="5"/>
      <c r="L117" s="5"/>
      <c r="M117" s="5"/>
      <c r="N117" s="5"/>
      <c r="O117" s="5"/>
      <c r="P117" s="5"/>
      <c r="Q117" s="5"/>
      <c r="R117" s="5"/>
      <c r="S117" s="122"/>
      <c r="T117" s="122"/>
      <c r="U117" s="5"/>
      <c r="V117" s="5"/>
      <c r="W117" s="5"/>
      <c r="X117" s="5"/>
      <c r="Y117" s="5"/>
      <c r="Z117" s="5"/>
    </row>
    <row r="118" spans="1:26" ht="15.75" customHeight="1" x14ac:dyDescent="0.25">
      <c r="A118" s="17"/>
      <c r="B118" s="70"/>
      <c r="C118" s="17"/>
      <c r="D118" s="17"/>
      <c r="E118" s="17"/>
      <c r="F118" s="5"/>
      <c r="G118" s="5"/>
      <c r="H118" s="5"/>
      <c r="I118" s="5"/>
      <c r="J118" s="5"/>
      <c r="K118" s="5"/>
      <c r="L118" s="5"/>
      <c r="M118" s="5"/>
      <c r="N118" s="5"/>
      <c r="O118" s="5"/>
      <c r="P118" s="5"/>
      <c r="Q118" s="5"/>
      <c r="R118" s="5"/>
      <c r="S118" s="122"/>
      <c r="T118" s="122"/>
      <c r="U118" s="5"/>
      <c r="V118" s="5"/>
      <c r="W118" s="5"/>
      <c r="X118" s="5"/>
      <c r="Y118" s="5"/>
      <c r="Z118" s="5"/>
    </row>
    <row r="119" spans="1:26" ht="100.5" customHeight="1" x14ac:dyDescent="0.25">
      <c r="A119" s="631"/>
      <c r="B119" s="631"/>
      <c r="C119" s="631"/>
      <c r="D119" s="631"/>
      <c r="E119" s="631"/>
      <c r="F119" s="631"/>
      <c r="G119" s="631"/>
      <c r="H119" s="631"/>
      <c r="I119" s="631"/>
      <c r="J119" s="631"/>
      <c r="K119" s="631"/>
      <c r="L119" s="631"/>
      <c r="M119" s="631"/>
      <c r="N119" s="631"/>
      <c r="O119" s="631"/>
      <c r="P119" s="631"/>
      <c r="Q119" s="631"/>
      <c r="R119" s="631"/>
      <c r="S119" s="631"/>
      <c r="T119" s="631"/>
      <c r="U119" s="631"/>
      <c r="V119" s="631"/>
      <c r="W119" s="631"/>
      <c r="X119" s="631"/>
      <c r="Y119" s="5"/>
      <c r="Z119" s="5"/>
    </row>
    <row r="120" spans="1:26" ht="15.75" customHeight="1" x14ac:dyDescent="0.25">
      <c r="A120" s="17"/>
      <c r="B120" s="70"/>
      <c r="C120" s="17"/>
      <c r="D120" s="17"/>
      <c r="E120" s="17"/>
      <c r="F120" s="5"/>
      <c r="G120" s="5"/>
      <c r="H120" s="5"/>
      <c r="I120" s="5"/>
      <c r="J120" s="5"/>
      <c r="K120" s="5"/>
      <c r="L120" s="5"/>
      <c r="M120" s="5"/>
      <c r="N120" s="5"/>
      <c r="O120" s="5"/>
      <c r="P120" s="5"/>
      <c r="Q120" s="5"/>
      <c r="R120" s="5"/>
      <c r="S120" s="122"/>
      <c r="T120" s="122"/>
      <c r="U120" s="5"/>
      <c r="V120" s="5"/>
      <c r="W120" s="5"/>
      <c r="X120" s="5"/>
      <c r="Y120" s="5"/>
      <c r="Z120" s="5"/>
    </row>
    <row r="121" spans="1:26" ht="15.75" customHeight="1" x14ac:dyDescent="0.25">
      <c r="A121" s="17"/>
      <c r="B121" s="70"/>
      <c r="C121" s="17"/>
      <c r="D121" s="17"/>
      <c r="E121" s="17"/>
      <c r="F121" s="5"/>
      <c r="G121" s="5"/>
      <c r="H121" s="5"/>
      <c r="I121" s="5"/>
      <c r="J121" s="5"/>
      <c r="K121" s="5"/>
      <c r="L121" s="5"/>
      <c r="M121" s="5"/>
      <c r="N121" s="5"/>
      <c r="O121" s="5"/>
      <c r="P121" s="5"/>
      <c r="Q121" s="5"/>
      <c r="R121" s="5"/>
      <c r="S121" s="122"/>
      <c r="T121" s="122"/>
      <c r="U121" s="5"/>
      <c r="V121" s="5"/>
      <c r="W121" s="5"/>
      <c r="X121" s="5"/>
      <c r="Y121" s="5"/>
      <c r="Z121" s="5"/>
    </row>
    <row r="122" spans="1:26" ht="15.75" customHeight="1" x14ac:dyDescent="0.25">
      <c r="A122" s="17"/>
      <c r="B122" s="70"/>
      <c r="C122" s="17"/>
      <c r="D122" s="17"/>
      <c r="E122" s="17"/>
      <c r="F122" s="5"/>
      <c r="G122" s="5"/>
      <c r="H122" s="5"/>
      <c r="I122" s="5"/>
      <c r="J122" s="5"/>
      <c r="K122" s="5"/>
      <c r="L122" s="5"/>
      <c r="M122" s="5"/>
      <c r="N122" s="5"/>
      <c r="O122" s="5"/>
      <c r="P122" s="5"/>
      <c r="Q122" s="5"/>
      <c r="R122" s="5"/>
      <c r="S122" s="122"/>
      <c r="T122" s="122"/>
      <c r="U122" s="5"/>
      <c r="V122" s="5"/>
      <c r="W122" s="5"/>
      <c r="X122" s="5"/>
      <c r="Y122" s="5"/>
      <c r="Z122" s="5"/>
    </row>
    <row r="123" spans="1:26" ht="15.75" customHeight="1" x14ac:dyDescent="0.25">
      <c r="A123" s="17"/>
      <c r="B123" s="70"/>
      <c r="C123" s="17"/>
      <c r="D123" s="17"/>
      <c r="E123" s="17"/>
      <c r="F123" s="5"/>
      <c r="G123" s="5"/>
      <c r="H123" s="5"/>
      <c r="I123" s="5"/>
      <c r="J123" s="5"/>
      <c r="K123" s="5"/>
      <c r="L123" s="5"/>
      <c r="M123" s="5"/>
      <c r="N123" s="5"/>
      <c r="O123" s="5"/>
      <c r="P123" s="5"/>
      <c r="Q123" s="5"/>
      <c r="R123" s="5"/>
      <c r="S123" s="122"/>
      <c r="T123" s="122"/>
      <c r="U123" s="5"/>
      <c r="V123" s="5"/>
      <c r="W123" s="5"/>
      <c r="X123" s="5"/>
      <c r="Y123" s="5"/>
      <c r="Z123" s="5"/>
    </row>
    <row r="124" spans="1:26" ht="15.75" customHeight="1" x14ac:dyDescent="0.25">
      <c r="A124" s="17"/>
      <c r="B124" s="70"/>
      <c r="C124" s="17"/>
      <c r="D124" s="17"/>
      <c r="E124" s="17"/>
      <c r="F124" s="5"/>
      <c r="G124" s="5"/>
      <c r="H124" s="5"/>
      <c r="I124" s="5"/>
      <c r="J124" s="5"/>
      <c r="K124" s="5"/>
      <c r="L124" s="5"/>
      <c r="M124" s="5"/>
      <c r="N124" s="5"/>
      <c r="O124" s="5"/>
      <c r="P124" s="5"/>
      <c r="Q124" s="5"/>
      <c r="R124" s="5"/>
      <c r="S124" s="122"/>
      <c r="T124" s="122"/>
      <c r="U124" s="5"/>
      <c r="V124" s="5"/>
      <c r="W124" s="5"/>
      <c r="X124" s="5"/>
      <c r="Y124" s="5"/>
      <c r="Z124" s="5"/>
    </row>
    <row r="125" spans="1:26" ht="15.75" customHeight="1" x14ac:dyDescent="0.25">
      <c r="A125" s="17"/>
      <c r="B125" s="70"/>
      <c r="C125" s="17"/>
      <c r="D125" s="17"/>
      <c r="E125" s="17"/>
      <c r="F125" s="5"/>
      <c r="G125" s="5"/>
      <c r="H125" s="5"/>
      <c r="I125" s="5"/>
      <c r="J125" s="5"/>
      <c r="K125" s="5"/>
      <c r="L125" s="5"/>
      <c r="M125" s="5"/>
      <c r="N125" s="5"/>
      <c r="O125" s="5"/>
      <c r="P125" s="5"/>
      <c r="Q125" s="5"/>
      <c r="R125" s="5"/>
      <c r="S125" s="122"/>
      <c r="T125" s="122"/>
      <c r="U125" s="5"/>
      <c r="V125" s="5"/>
      <c r="W125" s="5"/>
      <c r="X125" s="5"/>
      <c r="Y125" s="5"/>
      <c r="Z125" s="5"/>
    </row>
    <row r="126" spans="1:26" ht="15.75" customHeight="1" x14ac:dyDescent="0.25">
      <c r="A126" s="17"/>
      <c r="B126" s="70"/>
      <c r="C126" s="17"/>
      <c r="D126" s="17"/>
      <c r="E126" s="17"/>
      <c r="F126" s="5"/>
      <c r="G126" s="5"/>
      <c r="H126" s="5"/>
      <c r="I126" s="5"/>
      <c r="J126" s="5"/>
      <c r="K126" s="5"/>
      <c r="L126" s="5"/>
      <c r="M126" s="5"/>
      <c r="N126" s="5"/>
      <c r="O126" s="5"/>
      <c r="P126" s="5"/>
      <c r="Q126" s="5"/>
      <c r="R126" s="5"/>
      <c r="S126" s="122"/>
      <c r="T126" s="122"/>
      <c r="U126" s="5"/>
      <c r="V126" s="5"/>
      <c r="W126" s="5"/>
      <c r="X126" s="5"/>
      <c r="Y126" s="5"/>
      <c r="Z126" s="5"/>
    </row>
    <row r="127" spans="1:26" ht="15.75" customHeight="1" x14ac:dyDescent="0.25">
      <c r="A127" s="17"/>
      <c r="B127" s="70"/>
      <c r="C127" s="17"/>
      <c r="D127" s="17"/>
      <c r="E127" s="17"/>
      <c r="F127" s="5"/>
      <c r="G127" s="5"/>
      <c r="H127" s="5"/>
      <c r="I127" s="5"/>
      <c r="J127" s="5"/>
      <c r="K127" s="5"/>
      <c r="L127" s="5"/>
      <c r="M127" s="5"/>
      <c r="N127" s="5"/>
      <c r="O127" s="5"/>
      <c r="P127" s="5"/>
      <c r="Q127" s="5"/>
      <c r="R127" s="5"/>
      <c r="S127" s="122"/>
      <c r="T127" s="122"/>
      <c r="U127" s="5"/>
      <c r="V127" s="5"/>
      <c r="W127" s="5"/>
      <c r="X127" s="5"/>
      <c r="Y127" s="5"/>
      <c r="Z127" s="5"/>
    </row>
    <row r="128" spans="1:26" ht="15.75" customHeight="1" x14ac:dyDescent="0.25">
      <c r="A128" s="17"/>
      <c r="B128" s="70"/>
      <c r="C128" s="17"/>
      <c r="D128" s="17"/>
      <c r="E128" s="17"/>
      <c r="F128" s="5"/>
      <c r="G128" s="5"/>
      <c r="H128" s="5"/>
      <c r="I128" s="5"/>
      <c r="J128" s="5"/>
      <c r="K128" s="5"/>
      <c r="L128" s="5"/>
      <c r="M128" s="5"/>
      <c r="N128" s="5"/>
      <c r="O128" s="5"/>
      <c r="P128" s="5"/>
      <c r="Q128" s="5"/>
      <c r="R128" s="5"/>
      <c r="S128" s="122"/>
      <c r="T128" s="122"/>
      <c r="U128" s="5"/>
      <c r="V128" s="5"/>
      <c r="W128" s="5"/>
      <c r="X128" s="5"/>
      <c r="Y128" s="5"/>
      <c r="Z128" s="5"/>
    </row>
    <row r="129" spans="1:26" ht="15.75" customHeight="1" x14ac:dyDescent="0.25">
      <c r="A129" s="17"/>
      <c r="B129" s="70"/>
      <c r="C129" s="17"/>
      <c r="D129" s="17"/>
      <c r="E129" s="17"/>
      <c r="F129" s="5"/>
      <c r="G129" s="5"/>
      <c r="H129" s="5"/>
      <c r="I129" s="5"/>
      <c r="J129" s="5"/>
      <c r="K129" s="5"/>
      <c r="L129" s="5"/>
      <c r="M129" s="5"/>
      <c r="N129" s="5"/>
      <c r="O129" s="5"/>
      <c r="P129" s="5"/>
      <c r="Q129" s="5"/>
      <c r="R129" s="5"/>
      <c r="S129" s="122"/>
      <c r="T129" s="122"/>
      <c r="U129" s="5"/>
      <c r="V129" s="5"/>
      <c r="W129" s="5"/>
      <c r="X129" s="5"/>
      <c r="Y129" s="5"/>
      <c r="Z129" s="5"/>
    </row>
    <row r="130" spans="1:26" ht="15.75" customHeight="1" x14ac:dyDescent="0.25">
      <c r="A130" s="17"/>
      <c r="B130" s="70"/>
      <c r="C130" s="17"/>
      <c r="D130" s="17"/>
      <c r="E130" s="17"/>
      <c r="F130" s="5"/>
      <c r="G130" s="5"/>
      <c r="H130" s="5"/>
      <c r="I130" s="5"/>
      <c r="J130" s="5"/>
      <c r="K130" s="5"/>
      <c r="L130" s="5"/>
      <c r="M130" s="5"/>
      <c r="N130" s="5"/>
      <c r="O130" s="5"/>
      <c r="P130" s="5"/>
      <c r="Q130" s="5"/>
      <c r="R130" s="5"/>
      <c r="S130" s="122"/>
      <c r="T130" s="122"/>
      <c r="U130" s="5"/>
      <c r="V130" s="5"/>
      <c r="W130" s="5"/>
      <c r="X130" s="5"/>
      <c r="Y130" s="5"/>
      <c r="Z130" s="5"/>
    </row>
    <row r="131" spans="1:26" ht="15.75" customHeight="1" x14ac:dyDescent="0.25">
      <c r="A131" s="17"/>
      <c r="B131" s="70"/>
      <c r="C131" s="17"/>
      <c r="D131" s="17"/>
      <c r="E131" s="17"/>
      <c r="F131" s="5"/>
      <c r="G131" s="5"/>
      <c r="H131" s="5"/>
      <c r="I131" s="5"/>
      <c r="J131" s="5"/>
      <c r="K131" s="5"/>
      <c r="L131" s="5"/>
      <c r="M131" s="5"/>
      <c r="N131" s="5"/>
      <c r="O131" s="5"/>
      <c r="P131" s="5"/>
      <c r="Q131" s="5"/>
      <c r="R131" s="5"/>
      <c r="S131" s="122"/>
      <c r="T131" s="122"/>
      <c r="U131" s="5"/>
      <c r="V131" s="5"/>
      <c r="W131" s="5"/>
      <c r="X131" s="5"/>
      <c r="Y131" s="5"/>
      <c r="Z131" s="5"/>
    </row>
    <row r="132" spans="1:26" ht="15.75" customHeight="1" x14ac:dyDescent="0.25">
      <c r="A132" s="17"/>
      <c r="B132" s="70"/>
      <c r="C132" s="17"/>
      <c r="D132" s="17"/>
      <c r="E132" s="17"/>
      <c r="F132" s="5"/>
      <c r="G132" s="5"/>
      <c r="H132" s="5"/>
      <c r="I132" s="5"/>
      <c r="J132" s="5"/>
      <c r="K132" s="5"/>
      <c r="L132" s="5"/>
      <c r="M132" s="5"/>
      <c r="N132" s="5"/>
      <c r="O132" s="5"/>
      <c r="P132" s="5"/>
      <c r="Q132" s="5"/>
      <c r="R132" s="5"/>
      <c r="S132" s="122"/>
      <c r="T132" s="122"/>
      <c r="U132" s="5"/>
      <c r="V132" s="5"/>
      <c r="W132" s="5"/>
      <c r="X132" s="5"/>
      <c r="Y132" s="5"/>
      <c r="Z132" s="5"/>
    </row>
    <row r="133" spans="1:26" ht="15.75" customHeight="1" x14ac:dyDescent="0.25">
      <c r="A133" s="17"/>
      <c r="B133" s="70"/>
      <c r="C133" s="17"/>
      <c r="D133" s="17"/>
      <c r="E133" s="17"/>
      <c r="F133" s="5"/>
      <c r="G133" s="5"/>
      <c r="H133" s="5"/>
      <c r="I133" s="5"/>
      <c r="J133" s="5"/>
      <c r="K133" s="5"/>
      <c r="L133" s="5"/>
      <c r="M133" s="5"/>
      <c r="N133" s="5"/>
      <c r="O133" s="5"/>
      <c r="P133" s="5"/>
      <c r="Q133" s="5"/>
      <c r="R133" s="5"/>
      <c r="S133" s="122"/>
      <c r="T133" s="122"/>
      <c r="U133" s="5"/>
      <c r="V133" s="5"/>
      <c r="W133" s="5"/>
      <c r="X133" s="5"/>
      <c r="Y133" s="5"/>
      <c r="Z133" s="5"/>
    </row>
    <row r="134" spans="1:26" ht="15.75" customHeight="1" x14ac:dyDescent="0.25">
      <c r="A134" s="17"/>
      <c r="B134" s="70"/>
      <c r="C134" s="17"/>
      <c r="D134" s="17"/>
      <c r="E134" s="17"/>
      <c r="F134" s="5"/>
      <c r="G134" s="5"/>
      <c r="H134" s="5"/>
      <c r="I134" s="5"/>
      <c r="J134" s="5"/>
      <c r="K134" s="5"/>
      <c r="L134" s="5"/>
      <c r="M134" s="5"/>
      <c r="N134" s="5"/>
      <c r="O134" s="5"/>
      <c r="P134" s="5"/>
      <c r="Q134" s="5"/>
      <c r="R134" s="5"/>
      <c r="S134" s="122"/>
      <c r="T134" s="122"/>
      <c r="U134" s="5"/>
      <c r="V134" s="5"/>
      <c r="W134" s="5"/>
      <c r="X134" s="5"/>
      <c r="Y134" s="5"/>
      <c r="Z134" s="5"/>
    </row>
    <row r="135" spans="1:26" ht="15.75" customHeight="1" x14ac:dyDescent="0.25">
      <c r="A135" s="17"/>
      <c r="B135" s="70"/>
      <c r="C135" s="17"/>
      <c r="D135" s="17"/>
      <c r="E135" s="17"/>
      <c r="F135" s="5"/>
      <c r="G135" s="5"/>
      <c r="H135" s="5"/>
      <c r="I135" s="5"/>
      <c r="J135" s="5"/>
      <c r="K135" s="5"/>
      <c r="L135" s="5"/>
      <c r="M135" s="5"/>
      <c r="N135" s="5"/>
      <c r="O135" s="5"/>
      <c r="P135" s="5"/>
      <c r="Q135" s="5"/>
      <c r="R135" s="5"/>
      <c r="S135" s="122"/>
      <c r="T135" s="122"/>
      <c r="U135" s="5"/>
      <c r="V135" s="5"/>
      <c r="W135" s="5"/>
      <c r="X135" s="5"/>
      <c r="Y135" s="5"/>
      <c r="Z135" s="5"/>
    </row>
    <row r="136" spans="1:26" ht="15.75" customHeight="1" x14ac:dyDescent="0.25">
      <c r="A136" s="17"/>
      <c r="B136" s="70"/>
      <c r="C136" s="17"/>
      <c r="D136" s="17"/>
      <c r="E136" s="17"/>
      <c r="F136" s="5"/>
      <c r="G136" s="5"/>
      <c r="H136" s="5"/>
      <c r="I136" s="5"/>
      <c r="J136" s="5"/>
      <c r="K136" s="5"/>
      <c r="L136" s="5"/>
      <c r="M136" s="5"/>
      <c r="N136" s="5"/>
      <c r="O136" s="5"/>
      <c r="P136" s="5"/>
      <c r="Q136" s="5"/>
      <c r="R136" s="5"/>
      <c r="S136" s="122"/>
      <c r="T136" s="122"/>
      <c r="U136" s="5"/>
      <c r="V136" s="5"/>
      <c r="W136" s="5"/>
      <c r="X136" s="5"/>
      <c r="Y136" s="5"/>
      <c r="Z136" s="5"/>
    </row>
    <row r="137" spans="1:26" ht="15.75" customHeight="1" x14ac:dyDescent="0.25">
      <c r="A137" s="17"/>
      <c r="B137" s="70"/>
      <c r="C137" s="17"/>
      <c r="D137" s="17"/>
      <c r="E137" s="17"/>
      <c r="F137" s="5"/>
      <c r="G137" s="5"/>
      <c r="H137" s="5"/>
      <c r="I137" s="5"/>
      <c r="J137" s="5"/>
      <c r="K137" s="5"/>
      <c r="L137" s="5"/>
      <c r="M137" s="5"/>
      <c r="N137" s="5"/>
      <c r="O137" s="5"/>
      <c r="P137" s="5"/>
      <c r="Q137" s="5"/>
      <c r="R137" s="5"/>
      <c r="S137" s="122"/>
      <c r="T137" s="122"/>
      <c r="U137" s="5"/>
      <c r="V137" s="5"/>
      <c r="W137" s="5"/>
      <c r="X137" s="5"/>
      <c r="Y137" s="5"/>
      <c r="Z137" s="5"/>
    </row>
    <row r="138" spans="1:26" ht="15.75" customHeight="1" x14ac:dyDescent="0.25">
      <c r="A138" s="17"/>
      <c r="B138" s="70"/>
      <c r="C138" s="17"/>
      <c r="D138" s="17"/>
      <c r="E138" s="17"/>
      <c r="F138" s="5"/>
      <c r="G138" s="5"/>
      <c r="H138" s="5"/>
      <c r="I138" s="5"/>
      <c r="J138" s="5"/>
      <c r="K138" s="5"/>
      <c r="L138" s="5"/>
      <c r="M138" s="5"/>
      <c r="N138" s="5"/>
      <c r="O138" s="5"/>
      <c r="P138" s="5"/>
      <c r="Q138" s="5"/>
      <c r="R138" s="5"/>
      <c r="S138" s="122"/>
      <c r="T138" s="122"/>
      <c r="U138" s="5"/>
      <c r="V138" s="5"/>
      <c r="W138" s="5"/>
      <c r="X138" s="5"/>
      <c r="Y138" s="5"/>
      <c r="Z138" s="5"/>
    </row>
    <row r="139" spans="1:26" ht="15.75" customHeight="1" x14ac:dyDescent="0.25">
      <c r="A139" s="17"/>
      <c r="B139" s="70"/>
      <c r="C139" s="17"/>
      <c r="D139" s="17"/>
      <c r="E139" s="17"/>
      <c r="F139" s="5"/>
      <c r="G139" s="5"/>
      <c r="H139" s="5"/>
      <c r="I139" s="5"/>
      <c r="J139" s="5"/>
      <c r="K139" s="5"/>
      <c r="L139" s="5"/>
      <c r="M139" s="5"/>
      <c r="N139" s="5"/>
      <c r="O139" s="5"/>
      <c r="P139" s="5"/>
      <c r="Q139" s="5"/>
      <c r="R139" s="5"/>
      <c r="S139" s="122"/>
      <c r="T139" s="122"/>
      <c r="U139" s="5"/>
      <c r="V139" s="5"/>
      <c r="W139" s="5"/>
      <c r="X139" s="5"/>
      <c r="Y139" s="5"/>
      <c r="Z139" s="5"/>
    </row>
    <row r="140" spans="1:26" ht="15.75" customHeight="1" x14ac:dyDescent="0.25">
      <c r="A140" s="17"/>
      <c r="B140" s="70"/>
      <c r="C140" s="17"/>
      <c r="D140" s="17"/>
      <c r="E140" s="17"/>
      <c r="F140" s="5"/>
      <c r="G140" s="5"/>
      <c r="H140" s="5"/>
      <c r="I140" s="5"/>
      <c r="J140" s="5"/>
      <c r="K140" s="5"/>
      <c r="L140" s="5"/>
      <c r="M140" s="5"/>
      <c r="N140" s="5"/>
      <c r="O140" s="5"/>
      <c r="P140" s="5"/>
      <c r="Q140" s="5"/>
      <c r="R140" s="5"/>
      <c r="S140" s="122"/>
      <c r="T140" s="122"/>
      <c r="U140" s="5"/>
      <c r="V140" s="5"/>
      <c r="W140" s="5"/>
      <c r="X140" s="5"/>
      <c r="Y140" s="5"/>
      <c r="Z140" s="5"/>
    </row>
    <row r="141" spans="1:26" ht="15.75" customHeight="1" x14ac:dyDescent="0.25">
      <c r="A141" s="17"/>
      <c r="B141" s="70"/>
      <c r="C141" s="17"/>
      <c r="D141" s="17"/>
      <c r="E141" s="17"/>
      <c r="F141" s="5"/>
      <c r="G141" s="5"/>
      <c r="H141" s="5"/>
      <c r="I141" s="5"/>
      <c r="J141" s="5"/>
      <c r="K141" s="5"/>
      <c r="L141" s="5"/>
      <c r="M141" s="5"/>
      <c r="N141" s="5"/>
      <c r="O141" s="5"/>
      <c r="P141" s="5"/>
      <c r="Q141" s="5"/>
      <c r="R141" s="5"/>
      <c r="S141" s="122"/>
      <c r="T141" s="122"/>
      <c r="U141" s="5"/>
      <c r="V141" s="5"/>
      <c r="W141" s="5"/>
      <c r="X141" s="5"/>
      <c r="Y141" s="5"/>
      <c r="Z141" s="5"/>
    </row>
    <row r="142" spans="1:26" ht="15.75" customHeight="1" x14ac:dyDescent="0.25">
      <c r="A142" s="17"/>
      <c r="B142" s="70"/>
      <c r="C142" s="17"/>
      <c r="D142" s="17"/>
      <c r="E142" s="17"/>
      <c r="F142" s="5"/>
      <c r="G142" s="5"/>
      <c r="H142" s="5"/>
      <c r="I142" s="5"/>
      <c r="J142" s="5"/>
      <c r="K142" s="5"/>
      <c r="L142" s="5"/>
      <c r="M142" s="5"/>
      <c r="N142" s="5"/>
      <c r="O142" s="5"/>
      <c r="P142" s="5"/>
      <c r="Q142" s="5"/>
      <c r="R142" s="5"/>
      <c r="S142" s="122"/>
      <c r="T142" s="122"/>
      <c r="U142" s="5"/>
      <c r="V142" s="5"/>
      <c r="W142" s="5"/>
      <c r="X142" s="5"/>
      <c r="Y142" s="5"/>
      <c r="Z142" s="5"/>
    </row>
    <row r="143" spans="1:26" ht="15.75" customHeight="1" x14ac:dyDescent="0.25">
      <c r="A143" s="17"/>
      <c r="B143" s="70"/>
      <c r="C143" s="17"/>
      <c r="D143" s="17"/>
      <c r="E143" s="17"/>
      <c r="F143" s="5"/>
      <c r="G143" s="5"/>
      <c r="H143" s="5"/>
      <c r="I143" s="5"/>
      <c r="J143" s="5"/>
      <c r="K143" s="5"/>
      <c r="L143" s="5"/>
      <c r="M143" s="5"/>
      <c r="N143" s="5"/>
      <c r="O143" s="5"/>
      <c r="P143" s="5"/>
      <c r="Q143" s="5"/>
      <c r="R143" s="5"/>
      <c r="S143" s="122"/>
      <c r="T143" s="122"/>
      <c r="U143" s="5"/>
      <c r="V143" s="5"/>
      <c r="W143" s="5"/>
      <c r="X143" s="5"/>
      <c r="Y143" s="5"/>
      <c r="Z143" s="5"/>
    </row>
    <row r="144" spans="1:26" ht="15.75" customHeight="1" x14ac:dyDescent="0.25">
      <c r="A144" s="17"/>
      <c r="B144" s="70"/>
      <c r="C144" s="17"/>
      <c r="D144" s="17"/>
      <c r="E144" s="17"/>
      <c r="F144" s="5"/>
      <c r="G144" s="5"/>
      <c r="H144" s="5"/>
      <c r="I144" s="5"/>
      <c r="J144" s="5"/>
      <c r="K144" s="5"/>
      <c r="L144" s="5"/>
      <c r="M144" s="5"/>
      <c r="N144" s="5"/>
      <c r="O144" s="5"/>
      <c r="P144" s="5"/>
      <c r="Q144" s="5"/>
      <c r="R144" s="5"/>
      <c r="S144" s="122"/>
      <c r="T144" s="122"/>
      <c r="U144" s="5"/>
      <c r="V144" s="5"/>
      <c r="W144" s="5"/>
      <c r="X144" s="5"/>
      <c r="Y144" s="5"/>
      <c r="Z144" s="5"/>
    </row>
    <row r="145" spans="1:26" ht="15.75" customHeight="1" x14ac:dyDescent="0.25">
      <c r="A145" s="17"/>
      <c r="B145" s="70"/>
      <c r="C145" s="17"/>
      <c r="D145" s="17"/>
      <c r="E145" s="17"/>
      <c r="F145" s="5"/>
      <c r="G145" s="5"/>
      <c r="H145" s="5"/>
      <c r="I145" s="5"/>
      <c r="J145" s="5"/>
      <c r="K145" s="5"/>
      <c r="L145" s="5"/>
      <c r="M145" s="5"/>
      <c r="N145" s="5"/>
      <c r="O145" s="5"/>
      <c r="P145" s="5"/>
      <c r="Q145" s="5"/>
      <c r="R145" s="5"/>
      <c r="S145" s="122"/>
      <c r="T145" s="122"/>
      <c r="U145" s="5"/>
      <c r="V145" s="5"/>
      <c r="W145" s="5"/>
      <c r="X145" s="5"/>
      <c r="Y145" s="5"/>
      <c r="Z145" s="5"/>
    </row>
    <row r="146" spans="1:26" ht="15.75" customHeight="1" x14ac:dyDescent="0.25">
      <c r="A146" s="17"/>
      <c r="B146" s="70"/>
      <c r="C146" s="17"/>
      <c r="D146" s="17"/>
      <c r="E146" s="17"/>
      <c r="F146" s="5"/>
      <c r="G146" s="5"/>
      <c r="H146" s="5"/>
      <c r="I146" s="5"/>
      <c r="J146" s="5"/>
      <c r="K146" s="5"/>
      <c r="L146" s="5"/>
      <c r="M146" s="5"/>
      <c r="N146" s="5"/>
      <c r="O146" s="5"/>
      <c r="P146" s="5"/>
      <c r="Q146" s="5"/>
      <c r="R146" s="5"/>
      <c r="S146" s="122"/>
      <c r="T146" s="122"/>
      <c r="U146" s="5"/>
      <c r="V146" s="5"/>
      <c r="W146" s="5"/>
      <c r="X146" s="5"/>
      <c r="Y146" s="5"/>
      <c r="Z146" s="5"/>
    </row>
    <row r="147" spans="1:26" ht="15.75" customHeight="1" x14ac:dyDescent="0.25">
      <c r="A147" s="17"/>
      <c r="B147" s="70"/>
      <c r="C147" s="17"/>
      <c r="D147" s="17"/>
      <c r="E147" s="17"/>
      <c r="F147" s="5"/>
      <c r="G147" s="5"/>
      <c r="H147" s="5"/>
      <c r="I147" s="5"/>
      <c r="J147" s="5"/>
      <c r="K147" s="5"/>
      <c r="L147" s="5"/>
      <c r="M147" s="5"/>
      <c r="N147" s="5"/>
      <c r="O147" s="5"/>
      <c r="P147" s="5"/>
      <c r="Q147" s="5"/>
      <c r="R147" s="5"/>
      <c r="S147" s="122"/>
      <c r="T147" s="122"/>
      <c r="U147" s="5"/>
      <c r="V147" s="5"/>
      <c r="W147" s="5"/>
      <c r="X147" s="5"/>
      <c r="Y147" s="5"/>
      <c r="Z147" s="5"/>
    </row>
    <row r="148" spans="1:26" ht="15.75" customHeight="1" x14ac:dyDescent="0.25">
      <c r="A148" s="17"/>
      <c r="B148" s="70"/>
      <c r="C148" s="17"/>
      <c r="D148" s="17"/>
      <c r="E148" s="17"/>
      <c r="F148" s="5"/>
      <c r="G148" s="5"/>
      <c r="H148" s="5"/>
      <c r="I148" s="5"/>
      <c r="J148" s="5"/>
      <c r="K148" s="5"/>
      <c r="L148" s="5"/>
      <c r="M148" s="5"/>
      <c r="N148" s="5"/>
      <c r="O148" s="5"/>
      <c r="P148" s="5"/>
      <c r="Q148" s="5"/>
      <c r="R148" s="5"/>
      <c r="S148" s="122"/>
      <c r="T148" s="122"/>
      <c r="U148" s="5"/>
      <c r="V148" s="5"/>
      <c r="W148" s="5"/>
      <c r="X148" s="5"/>
      <c r="Y148" s="5"/>
      <c r="Z148" s="5"/>
    </row>
    <row r="149" spans="1:26" ht="15.75" customHeight="1" x14ac:dyDescent="0.25">
      <c r="A149" s="17"/>
      <c r="B149" s="70"/>
      <c r="C149" s="17"/>
      <c r="D149" s="17"/>
      <c r="E149" s="17"/>
      <c r="F149" s="5"/>
      <c r="G149" s="5"/>
      <c r="H149" s="5"/>
      <c r="I149" s="5"/>
      <c r="J149" s="5"/>
      <c r="K149" s="5"/>
      <c r="L149" s="5"/>
      <c r="M149" s="5"/>
      <c r="N149" s="5"/>
      <c r="O149" s="5"/>
      <c r="P149" s="5"/>
      <c r="Q149" s="5"/>
      <c r="R149" s="5"/>
      <c r="S149" s="122"/>
      <c r="T149" s="122"/>
      <c r="U149" s="5"/>
      <c r="V149" s="5"/>
      <c r="W149" s="5"/>
      <c r="X149" s="5"/>
      <c r="Y149" s="5"/>
      <c r="Z149" s="5"/>
    </row>
    <row r="150" spans="1:26" ht="15.75" customHeight="1" x14ac:dyDescent="0.25">
      <c r="A150" s="17"/>
      <c r="B150" s="70"/>
      <c r="C150" s="17"/>
      <c r="D150" s="17"/>
      <c r="E150" s="17"/>
      <c r="F150" s="5"/>
      <c r="G150" s="5"/>
      <c r="H150" s="5"/>
      <c r="I150" s="5"/>
      <c r="J150" s="5"/>
      <c r="K150" s="5"/>
      <c r="L150" s="5"/>
      <c r="M150" s="5"/>
      <c r="N150" s="5"/>
      <c r="O150" s="5"/>
      <c r="P150" s="5"/>
      <c r="Q150" s="5"/>
      <c r="R150" s="5"/>
      <c r="S150" s="122"/>
      <c r="T150" s="122"/>
      <c r="U150" s="5"/>
      <c r="V150" s="5"/>
      <c r="W150" s="5"/>
      <c r="X150" s="5"/>
      <c r="Y150" s="5"/>
      <c r="Z150" s="5"/>
    </row>
    <row r="151" spans="1:26" ht="15.75" customHeight="1" x14ac:dyDescent="0.25">
      <c r="A151" s="17"/>
      <c r="B151" s="70"/>
      <c r="C151" s="17"/>
      <c r="D151" s="17"/>
      <c r="E151" s="17"/>
      <c r="F151" s="5"/>
      <c r="G151" s="5"/>
      <c r="H151" s="5"/>
      <c r="I151" s="5"/>
      <c r="J151" s="5"/>
      <c r="K151" s="5"/>
      <c r="L151" s="5"/>
      <c r="M151" s="5"/>
      <c r="N151" s="5"/>
      <c r="O151" s="5"/>
      <c r="P151" s="5"/>
      <c r="Q151" s="5"/>
      <c r="R151" s="5"/>
      <c r="S151" s="122"/>
      <c r="T151" s="122"/>
      <c r="U151" s="5"/>
      <c r="V151" s="5"/>
      <c r="W151" s="5"/>
      <c r="X151" s="5"/>
      <c r="Y151" s="5"/>
      <c r="Z151" s="5"/>
    </row>
    <row r="152" spans="1:26" ht="15.75" customHeight="1" x14ac:dyDescent="0.25">
      <c r="A152" s="17"/>
      <c r="B152" s="70"/>
      <c r="C152" s="17"/>
      <c r="D152" s="17"/>
      <c r="E152" s="17"/>
      <c r="F152" s="5"/>
      <c r="G152" s="5"/>
      <c r="H152" s="5"/>
      <c r="I152" s="5"/>
      <c r="J152" s="5"/>
      <c r="K152" s="5"/>
      <c r="L152" s="5"/>
      <c r="M152" s="5"/>
      <c r="N152" s="5"/>
      <c r="O152" s="5"/>
      <c r="P152" s="5"/>
      <c r="Q152" s="5"/>
      <c r="R152" s="5"/>
      <c r="S152" s="122"/>
      <c r="T152" s="122"/>
      <c r="U152" s="5"/>
      <c r="V152" s="5"/>
      <c r="W152" s="5"/>
      <c r="X152" s="5"/>
      <c r="Y152" s="5"/>
      <c r="Z152" s="5"/>
    </row>
    <row r="153" spans="1:26" ht="15.75" customHeight="1" x14ac:dyDescent="0.25">
      <c r="A153" s="17"/>
      <c r="B153" s="70"/>
      <c r="C153" s="17"/>
      <c r="D153" s="17"/>
      <c r="E153" s="17"/>
      <c r="F153" s="5"/>
      <c r="G153" s="5"/>
      <c r="H153" s="5"/>
      <c r="I153" s="5"/>
      <c r="J153" s="5"/>
      <c r="K153" s="5"/>
      <c r="L153" s="5"/>
      <c r="M153" s="5"/>
      <c r="N153" s="5"/>
      <c r="O153" s="5"/>
      <c r="P153" s="5"/>
      <c r="Q153" s="5"/>
      <c r="R153" s="5"/>
      <c r="S153" s="122"/>
      <c r="T153" s="122"/>
      <c r="U153" s="5"/>
      <c r="V153" s="5"/>
      <c r="W153" s="5"/>
      <c r="X153" s="5"/>
      <c r="Y153" s="5"/>
      <c r="Z153" s="5"/>
    </row>
    <row r="154" spans="1:26" ht="15.75" customHeight="1" x14ac:dyDescent="0.25">
      <c r="A154" s="17"/>
      <c r="B154" s="70"/>
      <c r="C154" s="17"/>
      <c r="D154" s="17"/>
      <c r="E154" s="17"/>
      <c r="F154" s="5"/>
      <c r="G154" s="5"/>
      <c r="H154" s="5"/>
      <c r="I154" s="5"/>
      <c r="J154" s="5"/>
      <c r="K154" s="5"/>
      <c r="L154" s="5"/>
      <c r="M154" s="5"/>
      <c r="N154" s="5"/>
      <c r="O154" s="5"/>
      <c r="P154" s="5"/>
      <c r="Q154" s="5"/>
      <c r="R154" s="5"/>
      <c r="S154" s="122"/>
      <c r="T154" s="122"/>
      <c r="U154" s="5"/>
      <c r="V154" s="5"/>
      <c r="W154" s="5"/>
      <c r="X154" s="5"/>
      <c r="Y154" s="5"/>
      <c r="Z154" s="5"/>
    </row>
    <row r="155" spans="1:26" ht="15.75" customHeight="1" x14ac:dyDescent="0.25">
      <c r="A155" s="17"/>
      <c r="B155" s="70"/>
      <c r="C155" s="17"/>
      <c r="D155" s="17"/>
      <c r="E155" s="17"/>
      <c r="F155" s="5"/>
      <c r="G155" s="5"/>
      <c r="H155" s="5"/>
      <c r="I155" s="5"/>
      <c r="J155" s="5"/>
      <c r="K155" s="5"/>
      <c r="L155" s="5"/>
      <c r="M155" s="5"/>
      <c r="N155" s="5"/>
      <c r="O155" s="5"/>
      <c r="P155" s="5"/>
      <c r="Q155" s="5"/>
      <c r="R155" s="5"/>
      <c r="S155" s="122"/>
      <c r="T155" s="122"/>
      <c r="U155" s="5"/>
      <c r="V155" s="5"/>
      <c r="W155" s="5"/>
      <c r="X155" s="5"/>
      <c r="Y155" s="5"/>
      <c r="Z155" s="5"/>
    </row>
    <row r="156" spans="1:26" ht="15.75" customHeight="1" x14ac:dyDescent="0.25">
      <c r="A156" s="17"/>
      <c r="B156" s="70"/>
      <c r="C156" s="17"/>
      <c r="D156" s="17"/>
      <c r="E156" s="17"/>
      <c r="F156" s="5"/>
      <c r="G156" s="5"/>
      <c r="H156" s="5"/>
      <c r="I156" s="5"/>
      <c r="J156" s="5"/>
      <c r="K156" s="5"/>
      <c r="L156" s="5"/>
      <c r="M156" s="5"/>
      <c r="N156" s="5"/>
      <c r="O156" s="5"/>
      <c r="P156" s="5"/>
      <c r="Q156" s="5"/>
      <c r="R156" s="5"/>
      <c r="S156" s="122"/>
      <c r="T156" s="122"/>
      <c r="U156" s="5"/>
      <c r="V156" s="5"/>
      <c r="W156" s="5"/>
      <c r="X156" s="5"/>
      <c r="Y156" s="5"/>
      <c r="Z156" s="5"/>
    </row>
    <row r="157" spans="1:26" ht="15.75" customHeight="1" x14ac:dyDescent="0.25">
      <c r="A157" s="17"/>
      <c r="B157" s="70"/>
      <c r="C157" s="17"/>
      <c r="D157" s="17"/>
      <c r="E157" s="17"/>
      <c r="F157" s="5"/>
      <c r="G157" s="5"/>
      <c r="H157" s="5"/>
      <c r="I157" s="5"/>
      <c r="J157" s="5"/>
      <c r="K157" s="5"/>
      <c r="L157" s="5"/>
      <c r="M157" s="5"/>
      <c r="N157" s="5"/>
      <c r="O157" s="5"/>
      <c r="P157" s="5"/>
      <c r="Q157" s="5"/>
      <c r="R157" s="5"/>
      <c r="S157" s="122"/>
      <c r="T157" s="122"/>
      <c r="U157" s="5"/>
      <c r="V157" s="5"/>
      <c r="W157" s="5"/>
      <c r="X157" s="5"/>
      <c r="Y157" s="5"/>
      <c r="Z157" s="5"/>
    </row>
    <row r="158" spans="1:26" ht="15.75" customHeight="1" x14ac:dyDescent="0.25">
      <c r="A158" s="17"/>
      <c r="B158" s="70"/>
      <c r="C158" s="17"/>
      <c r="D158" s="17"/>
      <c r="E158" s="17"/>
      <c r="F158" s="5"/>
      <c r="G158" s="5"/>
      <c r="H158" s="5"/>
      <c r="I158" s="5"/>
      <c r="J158" s="5"/>
      <c r="K158" s="5"/>
      <c r="L158" s="5"/>
      <c r="M158" s="5"/>
      <c r="N158" s="5"/>
      <c r="O158" s="5"/>
      <c r="P158" s="5"/>
      <c r="Q158" s="5"/>
      <c r="R158" s="5"/>
      <c r="S158" s="122"/>
      <c r="T158" s="122"/>
      <c r="U158" s="5"/>
      <c r="V158" s="5"/>
      <c r="W158" s="5"/>
      <c r="X158" s="5"/>
      <c r="Y158" s="5"/>
      <c r="Z158" s="5"/>
    </row>
    <row r="159" spans="1:26" ht="15.75" customHeight="1" x14ac:dyDescent="0.25">
      <c r="A159" s="17"/>
      <c r="B159" s="70"/>
      <c r="C159" s="17"/>
      <c r="D159" s="17"/>
      <c r="E159" s="17"/>
      <c r="F159" s="5"/>
      <c r="G159" s="5"/>
      <c r="H159" s="5"/>
      <c r="I159" s="5"/>
      <c r="J159" s="5"/>
      <c r="K159" s="5"/>
      <c r="L159" s="5"/>
      <c r="M159" s="5"/>
      <c r="N159" s="5"/>
      <c r="O159" s="5"/>
      <c r="P159" s="5"/>
      <c r="Q159" s="5"/>
      <c r="R159" s="5"/>
      <c r="S159" s="122"/>
      <c r="T159" s="122"/>
      <c r="U159" s="5"/>
      <c r="V159" s="5"/>
      <c r="W159" s="5"/>
      <c r="X159" s="5"/>
      <c r="Y159" s="5"/>
      <c r="Z159" s="5"/>
    </row>
    <row r="160" spans="1:26" ht="15.75" customHeight="1" x14ac:dyDescent="0.25">
      <c r="A160" s="17"/>
      <c r="B160" s="70"/>
      <c r="C160" s="17"/>
      <c r="D160" s="17"/>
      <c r="E160" s="17"/>
      <c r="F160" s="5"/>
      <c r="G160" s="5"/>
      <c r="H160" s="5"/>
      <c r="I160" s="5"/>
      <c r="J160" s="5"/>
      <c r="K160" s="5"/>
      <c r="L160" s="5"/>
      <c r="M160" s="5"/>
      <c r="N160" s="5"/>
      <c r="O160" s="5"/>
      <c r="P160" s="5"/>
      <c r="Q160" s="5"/>
      <c r="R160" s="5"/>
      <c r="S160" s="122"/>
      <c r="T160" s="122"/>
      <c r="U160" s="5"/>
      <c r="V160" s="5"/>
      <c r="W160" s="5"/>
      <c r="X160" s="5"/>
      <c r="Y160" s="5"/>
      <c r="Z160" s="5"/>
    </row>
    <row r="161" spans="1:26" ht="15.75" customHeight="1" x14ac:dyDescent="0.25">
      <c r="A161" s="17"/>
      <c r="B161" s="70"/>
      <c r="C161" s="17"/>
      <c r="D161" s="17"/>
      <c r="E161" s="17"/>
      <c r="F161" s="5"/>
      <c r="G161" s="5"/>
      <c r="H161" s="5"/>
      <c r="I161" s="5"/>
      <c r="J161" s="5"/>
      <c r="K161" s="5"/>
      <c r="L161" s="5"/>
      <c r="M161" s="5"/>
      <c r="N161" s="5"/>
      <c r="O161" s="5"/>
      <c r="P161" s="5"/>
      <c r="Q161" s="5"/>
      <c r="R161" s="5"/>
      <c r="S161" s="122"/>
      <c r="T161" s="122"/>
      <c r="U161" s="5"/>
      <c r="V161" s="5"/>
      <c r="W161" s="5"/>
      <c r="X161" s="5"/>
      <c r="Y161" s="5"/>
      <c r="Z161" s="5"/>
    </row>
    <row r="162" spans="1:26" ht="15.75" customHeight="1" x14ac:dyDescent="0.25">
      <c r="A162" s="17"/>
      <c r="B162" s="70"/>
      <c r="C162" s="17"/>
      <c r="D162" s="17"/>
      <c r="E162" s="17"/>
      <c r="F162" s="5"/>
      <c r="G162" s="5"/>
      <c r="H162" s="5"/>
      <c r="I162" s="5"/>
      <c r="J162" s="5"/>
      <c r="K162" s="5"/>
      <c r="L162" s="5"/>
      <c r="M162" s="5"/>
      <c r="N162" s="5"/>
      <c r="O162" s="5"/>
      <c r="P162" s="5"/>
      <c r="Q162" s="5"/>
      <c r="R162" s="5"/>
      <c r="S162" s="122"/>
      <c r="T162" s="122"/>
      <c r="U162" s="5"/>
      <c r="V162" s="5"/>
      <c r="W162" s="5"/>
      <c r="X162" s="5"/>
      <c r="Y162" s="5"/>
      <c r="Z162" s="5"/>
    </row>
    <row r="163" spans="1:26" ht="15.75" customHeight="1" x14ac:dyDescent="0.25">
      <c r="A163" s="17"/>
      <c r="B163" s="70"/>
      <c r="C163" s="17"/>
      <c r="D163" s="17"/>
      <c r="E163" s="17"/>
      <c r="F163" s="5"/>
      <c r="G163" s="5"/>
      <c r="H163" s="5"/>
      <c r="I163" s="5"/>
      <c r="J163" s="5"/>
      <c r="K163" s="5"/>
      <c r="L163" s="5"/>
      <c r="M163" s="5"/>
      <c r="N163" s="5"/>
      <c r="O163" s="5"/>
      <c r="P163" s="5"/>
      <c r="Q163" s="5"/>
      <c r="R163" s="5"/>
      <c r="S163" s="122"/>
      <c r="T163" s="122"/>
      <c r="U163" s="5"/>
      <c r="V163" s="5"/>
      <c r="W163" s="5"/>
      <c r="X163" s="5"/>
      <c r="Y163" s="5"/>
      <c r="Z163" s="5"/>
    </row>
    <row r="164" spans="1:26" ht="15.75" customHeight="1" x14ac:dyDescent="0.25">
      <c r="A164" s="17"/>
      <c r="B164" s="70"/>
      <c r="C164" s="17"/>
      <c r="D164" s="17"/>
      <c r="E164" s="17"/>
      <c r="F164" s="5"/>
      <c r="G164" s="5"/>
      <c r="H164" s="5"/>
      <c r="I164" s="5"/>
      <c r="J164" s="5"/>
      <c r="K164" s="5"/>
      <c r="L164" s="5"/>
      <c r="M164" s="5"/>
      <c r="N164" s="5"/>
      <c r="O164" s="5"/>
      <c r="P164" s="5"/>
      <c r="Q164" s="5"/>
      <c r="R164" s="5"/>
      <c r="S164" s="122"/>
      <c r="T164" s="122"/>
      <c r="U164" s="5"/>
      <c r="V164" s="5"/>
      <c r="W164" s="5"/>
      <c r="X164" s="5"/>
      <c r="Y164" s="5"/>
      <c r="Z164" s="5"/>
    </row>
    <row r="165" spans="1:26" ht="15.75" customHeight="1" x14ac:dyDescent="0.25">
      <c r="A165" s="17"/>
      <c r="B165" s="70"/>
      <c r="C165" s="17"/>
      <c r="D165" s="17"/>
      <c r="E165" s="17"/>
      <c r="F165" s="5"/>
      <c r="G165" s="5"/>
      <c r="H165" s="5"/>
      <c r="I165" s="5"/>
      <c r="J165" s="5"/>
      <c r="K165" s="5"/>
      <c r="L165" s="5"/>
      <c r="M165" s="5"/>
      <c r="N165" s="5"/>
      <c r="O165" s="5"/>
      <c r="P165" s="5"/>
      <c r="Q165" s="5"/>
      <c r="R165" s="5"/>
      <c r="S165" s="122"/>
      <c r="T165" s="122"/>
      <c r="U165" s="5"/>
      <c r="V165" s="5"/>
      <c r="W165" s="5"/>
      <c r="X165" s="5"/>
      <c r="Y165" s="5"/>
      <c r="Z165" s="5"/>
    </row>
    <row r="166" spans="1:26" ht="15.75" customHeight="1" x14ac:dyDescent="0.25">
      <c r="A166" s="17"/>
      <c r="B166" s="70"/>
      <c r="C166" s="17"/>
      <c r="D166" s="17"/>
      <c r="E166" s="17"/>
      <c r="F166" s="5"/>
      <c r="G166" s="5"/>
      <c r="H166" s="5"/>
      <c r="I166" s="5"/>
      <c r="J166" s="5"/>
      <c r="K166" s="5"/>
      <c r="L166" s="5"/>
      <c r="M166" s="5"/>
      <c r="N166" s="5"/>
      <c r="O166" s="5"/>
      <c r="P166" s="5"/>
      <c r="Q166" s="5"/>
      <c r="R166" s="5"/>
      <c r="S166" s="122"/>
      <c r="T166" s="122"/>
      <c r="U166" s="5"/>
      <c r="V166" s="5"/>
      <c r="W166" s="5"/>
      <c r="X166" s="5"/>
      <c r="Y166" s="5"/>
      <c r="Z166" s="5"/>
    </row>
    <row r="167" spans="1:26" ht="15.75" customHeight="1" x14ac:dyDescent="0.25">
      <c r="A167" s="17"/>
      <c r="B167" s="70"/>
      <c r="C167" s="17"/>
      <c r="D167" s="17"/>
      <c r="E167" s="17"/>
      <c r="F167" s="5"/>
      <c r="G167" s="5"/>
      <c r="H167" s="5"/>
      <c r="I167" s="5"/>
      <c r="J167" s="5"/>
      <c r="K167" s="5"/>
      <c r="L167" s="5"/>
      <c r="M167" s="5"/>
      <c r="N167" s="5"/>
      <c r="O167" s="5"/>
      <c r="P167" s="5"/>
      <c r="Q167" s="5"/>
      <c r="R167" s="5"/>
      <c r="S167" s="122"/>
      <c r="T167" s="122"/>
      <c r="U167" s="5"/>
      <c r="V167" s="5"/>
      <c r="W167" s="5"/>
      <c r="X167" s="5"/>
      <c r="Y167" s="5"/>
      <c r="Z167" s="5"/>
    </row>
    <row r="168" spans="1:26" ht="15.75" customHeight="1" x14ac:dyDescent="0.25">
      <c r="A168" s="17"/>
      <c r="B168" s="70"/>
      <c r="C168" s="17"/>
      <c r="D168" s="17"/>
      <c r="E168" s="17"/>
      <c r="F168" s="5"/>
      <c r="G168" s="5"/>
      <c r="H168" s="5"/>
      <c r="I168" s="5"/>
      <c r="J168" s="5"/>
      <c r="K168" s="5"/>
      <c r="L168" s="5"/>
      <c r="M168" s="5"/>
      <c r="N168" s="5"/>
      <c r="O168" s="5"/>
      <c r="P168" s="5"/>
      <c r="Q168" s="5"/>
      <c r="R168" s="5"/>
      <c r="S168" s="122"/>
      <c r="T168" s="122"/>
      <c r="U168" s="5"/>
      <c r="V168" s="5"/>
      <c r="W168" s="5"/>
      <c r="X168" s="5"/>
      <c r="Y168" s="5"/>
      <c r="Z168" s="5"/>
    </row>
    <row r="169" spans="1:26" ht="15.75" customHeight="1" x14ac:dyDescent="0.25">
      <c r="A169" s="17"/>
      <c r="B169" s="70"/>
      <c r="C169" s="17"/>
      <c r="D169" s="17"/>
      <c r="E169" s="17"/>
      <c r="F169" s="5"/>
      <c r="G169" s="5"/>
      <c r="H169" s="5"/>
      <c r="I169" s="5"/>
      <c r="J169" s="5"/>
      <c r="K169" s="5"/>
      <c r="L169" s="5"/>
      <c r="M169" s="5"/>
      <c r="N169" s="5"/>
      <c r="O169" s="5"/>
      <c r="P169" s="5"/>
      <c r="Q169" s="5"/>
      <c r="R169" s="5"/>
      <c r="S169" s="122"/>
      <c r="T169" s="122"/>
      <c r="U169" s="5"/>
      <c r="V169" s="5"/>
      <c r="W169" s="5"/>
      <c r="X169" s="5"/>
      <c r="Y169" s="5"/>
      <c r="Z169" s="5"/>
    </row>
    <row r="170" spans="1:26" ht="15.75" customHeight="1" x14ac:dyDescent="0.25">
      <c r="A170" s="17"/>
      <c r="B170" s="70"/>
      <c r="C170" s="17"/>
      <c r="D170" s="17"/>
      <c r="E170" s="17"/>
      <c r="F170" s="5"/>
      <c r="G170" s="5"/>
      <c r="H170" s="5"/>
      <c r="I170" s="5"/>
      <c r="J170" s="5"/>
      <c r="K170" s="5"/>
      <c r="L170" s="5"/>
      <c r="M170" s="5"/>
      <c r="N170" s="5"/>
      <c r="O170" s="5"/>
      <c r="P170" s="5"/>
      <c r="Q170" s="5"/>
      <c r="R170" s="5"/>
      <c r="S170" s="122"/>
      <c r="T170" s="122"/>
      <c r="U170" s="5"/>
      <c r="V170" s="5"/>
      <c r="W170" s="5"/>
      <c r="X170" s="5"/>
      <c r="Y170" s="5"/>
      <c r="Z170" s="5"/>
    </row>
    <row r="171" spans="1:26" ht="15.75" customHeight="1" x14ac:dyDescent="0.25">
      <c r="A171" s="17"/>
      <c r="B171" s="70"/>
      <c r="C171" s="17"/>
      <c r="D171" s="17"/>
      <c r="E171" s="17"/>
      <c r="F171" s="5"/>
      <c r="G171" s="5"/>
      <c r="H171" s="5"/>
      <c r="I171" s="5"/>
      <c r="J171" s="5"/>
      <c r="K171" s="5"/>
      <c r="L171" s="5"/>
      <c r="M171" s="5"/>
      <c r="N171" s="5"/>
      <c r="O171" s="5"/>
      <c r="P171" s="5"/>
      <c r="Q171" s="5"/>
      <c r="R171" s="5"/>
      <c r="S171" s="122"/>
      <c r="T171" s="122"/>
      <c r="U171" s="5"/>
      <c r="V171" s="5"/>
      <c r="W171" s="5"/>
      <c r="X171" s="5"/>
      <c r="Y171" s="5"/>
      <c r="Z171" s="5"/>
    </row>
    <row r="172" spans="1:26" ht="15.75" customHeight="1" x14ac:dyDescent="0.25">
      <c r="A172" s="17"/>
      <c r="B172" s="70"/>
      <c r="C172" s="17"/>
      <c r="D172" s="17"/>
      <c r="E172" s="17"/>
      <c r="F172" s="5"/>
      <c r="G172" s="5"/>
      <c r="H172" s="5"/>
      <c r="I172" s="5"/>
      <c r="J172" s="5"/>
      <c r="K172" s="5"/>
      <c r="L172" s="5"/>
      <c r="M172" s="5"/>
      <c r="N172" s="5"/>
      <c r="O172" s="5"/>
      <c r="P172" s="5"/>
      <c r="Q172" s="5"/>
      <c r="R172" s="5"/>
      <c r="S172" s="122"/>
      <c r="T172" s="122"/>
      <c r="U172" s="5"/>
      <c r="V172" s="5"/>
      <c r="W172" s="5"/>
      <c r="X172" s="5"/>
      <c r="Y172" s="5"/>
      <c r="Z172" s="5"/>
    </row>
    <row r="173" spans="1:26" ht="15.75" customHeight="1" x14ac:dyDescent="0.25">
      <c r="A173" s="17"/>
      <c r="B173" s="70"/>
      <c r="C173" s="17"/>
      <c r="D173" s="17"/>
      <c r="E173" s="17"/>
      <c r="F173" s="5"/>
      <c r="G173" s="5"/>
      <c r="H173" s="5"/>
      <c r="I173" s="5"/>
      <c r="J173" s="5"/>
      <c r="K173" s="5"/>
      <c r="L173" s="5"/>
      <c r="M173" s="5"/>
      <c r="N173" s="5"/>
      <c r="O173" s="5"/>
      <c r="P173" s="5"/>
      <c r="Q173" s="5"/>
      <c r="R173" s="5"/>
      <c r="S173" s="122"/>
      <c r="T173" s="122"/>
      <c r="U173" s="5"/>
      <c r="V173" s="5"/>
      <c r="W173" s="5"/>
      <c r="X173" s="5"/>
      <c r="Y173" s="5"/>
      <c r="Z173" s="5"/>
    </row>
    <row r="174" spans="1:26" ht="15.75" customHeight="1" x14ac:dyDescent="0.25">
      <c r="A174" s="17"/>
      <c r="B174" s="70"/>
      <c r="C174" s="17"/>
      <c r="D174" s="17"/>
      <c r="E174" s="17"/>
      <c r="F174" s="5"/>
      <c r="G174" s="5"/>
      <c r="H174" s="5"/>
      <c r="I174" s="5"/>
      <c r="J174" s="5"/>
      <c r="K174" s="5"/>
      <c r="L174" s="5"/>
      <c r="M174" s="5"/>
      <c r="N174" s="5"/>
      <c r="O174" s="5"/>
      <c r="P174" s="5"/>
      <c r="Q174" s="5"/>
      <c r="R174" s="5"/>
      <c r="S174" s="122"/>
      <c r="T174" s="122"/>
      <c r="U174" s="5"/>
      <c r="V174" s="5"/>
      <c r="W174" s="5"/>
      <c r="X174" s="5"/>
      <c r="Y174" s="5"/>
      <c r="Z174" s="5"/>
    </row>
    <row r="175" spans="1:26" ht="15.75" customHeight="1" x14ac:dyDescent="0.25">
      <c r="A175" s="17"/>
      <c r="B175" s="70"/>
      <c r="C175" s="17"/>
      <c r="D175" s="17"/>
      <c r="E175" s="17"/>
      <c r="F175" s="5"/>
      <c r="G175" s="5"/>
      <c r="H175" s="5"/>
      <c r="I175" s="5"/>
      <c r="J175" s="5"/>
      <c r="K175" s="5"/>
      <c r="L175" s="5"/>
      <c r="M175" s="5"/>
      <c r="N175" s="5"/>
      <c r="O175" s="5"/>
      <c r="P175" s="5"/>
      <c r="Q175" s="5"/>
      <c r="R175" s="5"/>
      <c r="S175" s="122"/>
      <c r="T175" s="122"/>
      <c r="U175" s="5"/>
      <c r="V175" s="5"/>
      <c r="W175" s="5"/>
      <c r="X175" s="5"/>
      <c r="Y175" s="5"/>
      <c r="Z175" s="5"/>
    </row>
    <row r="176" spans="1:26" ht="15.75" customHeight="1" x14ac:dyDescent="0.25">
      <c r="A176" s="17"/>
      <c r="B176" s="70"/>
      <c r="C176" s="17"/>
      <c r="D176" s="17"/>
      <c r="E176" s="17"/>
      <c r="F176" s="5"/>
      <c r="G176" s="5"/>
      <c r="H176" s="5"/>
      <c r="I176" s="5"/>
      <c r="J176" s="5"/>
      <c r="K176" s="5"/>
      <c r="L176" s="5"/>
      <c r="M176" s="5"/>
      <c r="N176" s="5"/>
      <c r="O176" s="5"/>
      <c r="P176" s="5"/>
      <c r="Q176" s="5"/>
      <c r="R176" s="5"/>
      <c r="S176" s="122"/>
      <c r="T176" s="122"/>
      <c r="U176" s="5"/>
      <c r="V176" s="5"/>
      <c r="W176" s="5"/>
      <c r="X176" s="5"/>
      <c r="Y176" s="5"/>
      <c r="Z176" s="5"/>
    </row>
    <row r="177" spans="1:26" ht="15.75" customHeight="1" x14ac:dyDescent="0.25">
      <c r="A177" s="17"/>
      <c r="B177" s="70"/>
      <c r="C177" s="17"/>
      <c r="D177" s="17"/>
      <c r="E177" s="17"/>
      <c r="F177" s="5"/>
      <c r="G177" s="5"/>
      <c r="H177" s="5"/>
      <c r="I177" s="5"/>
      <c r="J177" s="5"/>
      <c r="K177" s="5"/>
      <c r="L177" s="5"/>
      <c r="M177" s="5"/>
      <c r="N177" s="5"/>
      <c r="O177" s="5"/>
      <c r="P177" s="5"/>
      <c r="Q177" s="5"/>
      <c r="R177" s="5"/>
      <c r="S177" s="122"/>
      <c r="T177" s="122"/>
      <c r="U177" s="5"/>
      <c r="V177" s="5"/>
      <c r="W177" s="5"/>
      <c r="X177" s="5"/>
      <c r="Y177" s="5"/>
      <c r="Z177" s="5"/>
    </row>
    <row r="178" spans="1:26" ht="15.75" customHeight="1" x14ac:dyDescent="0.25">
      <c r="A178" s="17"/>
      <c r="B178" s="70"/>
      <c r="C178" s="17"/>
      <c r="D178" s="17"/>
      <c r="E178" s="17"/>
      <c r="F178" s="5"/>
      <c r="G178" s="5"/>
      <c r="H178" s="5"/>
      <c r="I178" s="5"/>
      <c r="J178" s="5"/>
      <c r="K178" s="5"/>
      <c r="L178" s="5"/>
      <c r="M178" s="5"/>
      <c r="N178" s="5"/>
      <c r="O178" s="5"/>
      <c r="P178" s="5"/>
      <c r="Q178" s="5"/>
      <c r="R178" s="5"/>
      <c r="S178" s="122"/>
      <c r="T178" s="122"/>
      <c r="U178" s="5"/>
      <c r="V178" s="5"/>
      <c r="W178" s="5"/>
      <c r="X178" s="5"/>
      <c r="Y178" s="5"/>
      <c r="Z178" s="5"/>
    </row>
    <row r="179" spans="1:26" ht="15.75" customHeight="1" x14ac:dyDescent="0.25">
      <c r="A179" s="17"/>
      <c r="B179" s="70"/>
      <c r="C179" s="17"/>
      <c r="D179" s="17"/>
      <c r="E179" s="17"/>
      <c r="F179" s="5"/>
      <c r="G179" s="5"/>
      <c r="H179" s="5"/>
      <c r="I179" s="5"/>
      <c r="J179" s="5"/>
      <c r="K179" s="5"/>
      <c r="L179" s="5"/>
      <c r="M179" s="5"/>
      <c r="N179" s="5"/>
      <c r="O179" s="5"/>
      <c r="P179" s="5"/>
      <c r="Q179" s="5"/>
      <c r="R179" s="5"/>
      <c r="S179" s="122"/>
      <c r="T179" s="122"/>
      <c r="U179" s="5"/>
      <c r="V179" s="5"/>
      <c r="W179" s="5"/>
      <c r="X179" s="5"/>
      <c r="Y179" s="5"/>
      <c r="Z179" s="5"/>
    </row>
    <row r="180" spans="1:26" ht="15.75" customHeight="1" x14ac:dyDescent="0.25">
      <c r="A180" s="17"/>
      <c r="B180" s="70"/>
      <c r="C180" s="17"/>
      <c r="D180" s="17"/>
      <c r="E180" s="17"/>
      <c r="F180" s="5"/>
      <c r="G180" s="5"/>
      <c r="H180" s="5"/>
      <c r="I180" s="5"/>
      <c r="J180" s="5"/>
      <c r="K180" s="5"/>
      <c r="L180" s="5"/>
      <c r="M180" s="5"/>
      <c r="N180" s="5"/>
      <c r="O180" s="5"/>
      <c r="P180" s="5"/>
      <c r="Q180" s="5"/>
      <c r="R180" s="5"/>
      <c r="S180" s="122"/>
      <c r="T180" s="122"/>
      <c r="U180" s="5"/>
      <c r="V180" s="5"/>
      <c r="W180" s="5"/>
      <c r="X180" s="5"/>
      <c r="Y180" s="5"/>
      <c r="Z180" s="5"/>
    </row>
    <row r="181" spans="1:26" ht="15.75" customHeight="1" x14ac:dyDescent="0.25">
      <c r="A181" s="17"/>
      <c r="B181" s="70"/>
      <c r="C181" s="17"/>
      <c r="D181" s="17"/>
      <c r="E181" s="17"/>
      <c r="F181" s="5"/>
      <c r="G181" s="5"/>
      <c r="H181" s="5"/>
      <c r="I181" s="5"/>
      <c r="J181" s="5"/>
      <c r="K181" s="5"/>
      <c r="L181" s="5"/>
      <c r="M181" s="5"/>
      <c r="N181" s="5"/>
      <c r="O181" s="5"/>
      <c r="P181" s="5"/>
      <c r="Q181" s="5"/>
      <c r="R181" s="5"/>
      <c r="S181" s="122"/>
      <c r="T181" s="122"/>
      <c r="U181" s="5"/>
      <c r="V181" s="5"/>
      <c r="W181" s="5"/>
      <c r="X181" s="5"/>
      <c r="Y181" s="5"/>
      <c r="Z181" s="5"/>
    </row>
    <row r="182" spans="1:26" ht="15.75" customHeight="1" x14ac:dyDescent="0.25">
      <c r="A182" s="17"/>
      <c r="B182" s="70"/>
      <c r="C182" s="17"/>
      <c r="D182" s="17"/>
      <c r="E182" s="17"/>
      <c r="F182" s="5"/>
      <c r="G182" s="5"/>
      <c r="H182" s="5"/>
      <c r="I182" s="5"/>
      <c r="J182" s="5"/>
      <c r="K182" s="5"/>
      <c r="L182" s="5"/>
      <c r="M182" s="5"/>
      <c r="N182" s="5"/>
      <c r="O182" s="5"/>
      <c r="P182" s="5"/>
      <c r="Q182" s="5"/>
      <c r="R182" s="5"/>
      <c r="S182" s="122"/>
      <c r="T182" s="122"/>
      <c r="U182" s="5"/>
      <c r="V182" s="5"/>
      <c r="W182" s="5"/>
      <c r="X182" s="5"/>
      <c r="Y182" s="5"/>
      <c r="Z182" s="5"/>
    </row>
    <row r="183" spans="1:26" ht="15.75" customHeight="1" x14ac:dyDescent="0.25">
      <c r="A183" s="17"/>
      <c r="B183" s="70"/>
      <c r="C183" s="17"/>
      <c r="D183" s="17"/>
      <c r="E183" s="17"/>
      <c r="F183" s="5"/>
      <c r="G183" s="5"/>
      <c r="H183" s="5"/>
      <c r="I183" s="5"/>
      <c r="J183" s="5"/>
      <c r="K183" s="5"/>
      <c r="L183" s="5"/>
      <c r="M183" s="5"/>
      <c r="N183" s="5"/>
      <c r="O183" s="5"/>
      <c r="P183" s="5"/>
      <c r="Q183" s="5"/>
      <c r="R183" s="5"/>
      <c r="S183" s="122"/>
      <c r="T183" s="122"/>
      <c r="U183" s="5"/>
      <c r="V183" s="5"/>
      <c r="W183" s="5"/>
      <c r="X183" s="5"/>
      <c r="Y183" s="5"/>
      <c r="Z183" s="5"/>
    </row>
    <row r="184" spans="1:26" ht="15.75" customHeight="1" x14ac:dyDescent="0.25">
      <c r="A184" s="17"/>
      <c r="B184" s="70"/>
      <c r="C184" s="17"/>
      <c r="D184" s="17"/>
      <c r="E184" s="17"/>
      <c r="F184" s="5"/>
      <c r="G184" s="5"/>
      <c r="H184" s="5"/>
      <c r="I184" s="5"/>
      <c r="J184" s="5"/>
      <c r="K184" s="5"/>
      <c r="L184" s="5"/>
      <c r="M184" s="5"/>
      <c r="N184" s="5"/>
      <c r="O184" s="5"/>
      <c r="P184" s="5"/>
      <c r="Q184" s="5"/>
      <c r="R184" s="5"/>
      <c r="S184" s="122"/>
      <c r="T184" s="122"/>
      <c r="U184" s="5"/>
      <c r="V184" s="5"/>
      <c r="W184" s="5"/>
      <c r="X184" s="5"/>
      <c r="Y184" s="5"/>
      <c r="Z184" s="5"/>
    </row>
    <row r="185" spans="1:26" ht="15.75" customHeight="1" x14ac:dyDescent="0.25">
      <c r="A185" s="17"/>
      <c r="B185" s="70"/>
      <c r="C185" s="17"/>
      <c r="D185" s="17"/>
      <c r="E185" s="17"/>
      <c r="F185" s="5"/>
      <c r="G185" s="5"/>
      <c r="H185" s="5"/>
      <c r="I185" s="5"/>
      <c r="J185" s="5"/>
      <c r="K185" s="5"/>
      <c r="L185" s="5"/>
      <c r="M185" s="5"/>
      <c r="N185" s="5"/>
      <c r="O185" s="5"/>
      <c r="P185" s="5"/>
      <c r="Q185" s="5"/>
      <c r="R185" s="5"/>
      <c r="S185" s="122"/>
      <c r="T185" s="122"/>
      <c r="U185" s="5"/>
      <c r="V185" s="5"/>
      <c r="W185" s="5"/>
      <c r="X185" s="5"/>
      <c r="Y185" s="5"/>
      <c r="Z185" s="5"/>
    </row>
    <row r="186" spans="1:26" ht="15.75" customHeight="1" x14ac:dyDescent="0.25">
      <c r="A186" s="17"/>
      <c r="B186" s="70"/>
      <c r="C186" s="17"/>
      <c r="D186" s="17"/>
      <c r="E186" s="17"/>
      <c r="F186" s="5"/>
      <c r="G186" s="5"/>
      <c r="H186" s="5"/>
      <c r="I186" s="5"/>
      <c r="J186" s="5"/>
      <c r="K186" s="5"/>
      <c r="L186" s="5"/>
      <c r="M186" s="5"/>
      <c r="N186" s="5"/>
      <c r="O186" s="5"/>
      <c r="P186" s="5"/>
      <c r="Q186" s="5"/>
      <c r="R186" s="5"/>
      <c r="S186" s="122"/>
      <c r="T186" s="122"/>
      <c r="U186" s="5"/>
      <c r="V186" s="5"/>
      <c r="W186" s="5"/>
      <c r="X186" s="5"/>
      <c r="Y186" s="5"/>
      <c r="Z186" s="5"/>
    </row>
    <row r="187" spans="1:26" ht="15.75" customHeight="1" x14ac:dyDescent="0.25">
      <c r="A187" s="17"/>
      <c r="B187" s="70"/>
      <c r="C187" s="17"/>
      <c r="D187" s="17"/>
      <c r="E187" s="17"/>
      <c r="F187" s="5"/>
      <c r="G187" s="5"/>
      <c r="H187" s="5"/>
      <c r="I187" s="5"/>
      <c r="J187" s="5"/>
      <c r="K187" s="5"/>
      <c r="L187" s="5"/>
      <c r="M187" s="5"/>
      <c r="N187" s="5"/>
      <c r="O187" s="5"/>
      <c r="P187" s="5"/>
      <c r="Q187" s="5"/>
      <c r="R187" s="5"/>
      <c r="S187" s="122"/>
      <c r="T187" s="122"/>
      <c r="U187" s="5"/>
      <c r="V187" s="5"/>
      <c r="W187" s="5"/>
      <c r="X187" s="5"/>
      <c r="Y187" s="5"/>
      <c r="Z187" s="5"/>
    </row>
    <row r="188" spans="1:26" ht="15.75" customHeight="1" x14ac:dyDescent="0.25">
      <c r="A188" s="17"/>
      <c r="B188" s="70"/>
      <c r="C188" s="17"/>
      <c r="D188" s="17"/>
      <c r="E188" s="17"/>
      <c r="F188" s="5"/>
      <c r="G188" s="5"/>
      <c r="H188" s="5"/>
      <c r="I188" s="5"/>
      <c r="J188" s="5"/>
      <c r="K188" s="5"/>
      <c r="L188" s="5"/>
      <c r="M188" s="5"/>
      <c r="N188" s="5"/>
      <c r="O188" s="5"/>
      <c r="P188" s="5"/>
      <c r="Q188" s="5"/>
      <c r="R188" s="5"/>
      <c r="S188" s="122"/>
      <c r="T188" s="122"/>
      <c r="U188" s="5"/>
      <c r="V188" s="5"/>
      <c r="W188" s="5"/>
      <c r="X188" s="5"/>
      <c r="Y188" s="5"/>
      <c r="Z188" s="5"/>
    </row>
    <row r="189" spans="1:26" ht="15.75" customHeight="1" x14ac:dyDescent="0.25">
      <c r="A189" s="17"/>
      <c r="B189" s="70"/>
      <c r="C189" s="17"/>
      <c r="D189" s="17"/>
      <c r="E189" s="17"/>
      <c r="F189" s="5"/>
      <c r="G189" s="5"/>
      <c r="H189" s="5"/>
      <c r="I189" s="5"/>
      <c r="J189" s="5"/>
      <c r="K189" s="5"/>
      <c r="L189" s="5"/>
      <c r="M189" s="5"/>
      <c r="N189" s="5"/>
      <c r="O189" s="5"/>
      <c r="P189" s="5"/>
      <c r="Q189" s="5"/>
      <c r="R189" s="5"/>
      <c r="S189" s="122"/>
      <c r="T189" s="122"/>
      <c r="U189" s="5"/>
      <c r="V189" s="5"/>
      <c r="W189" s="5"/>
      <c r="X189" s="5"/>
      <c r="Y189" s="5"/>
      <c r="Z189" s="5"/>
    </row>
    <row r="190" spans="1:26" ht="15.75" customHeight="1" x14ac:dyDescent="0.25">
      <c r="A190" s="17"/>
      <c r="B190" s="70"/>
      <c r="C190" s="17"/>
      <c r="D190" s="17"/>
      <c r="E190" s="17"/>
      <c r="F190" s="5"/>
      <c r="G190" s="5"/>
      <c r="H190" s="5"/>
      <c r="I190" s="5"/>
      <c r="J190" s="5"/>
      <c r="K190" s="5"/>
      <c r="L190" s="5"/>
      <c r="M190" s="5"/>
      <c r="N190" s="5"/>
      <c r="O190" s="5"/>
      <c r="P190" s="5"/>
      <c r="Q190" s="5"/>
      <c r="R190" s="5"/>
      <c r="S190" s="122"/>
      <c r="T190" s="122"/>
      <c r="U190" s="5"/>
      <c r="V190" s="5"/>
      <c r="W190" s="5"/>
      <c r="X190" s="5"/>
      <c r="Y190" s="5"/>
      <c r="Z190" s="5"/>
    </row>
    <row r="191" spans="1:26" ht="15.75" customHeight="1" x14ac:dyDescent="0.25">
      <c r="A191" s="17"/>
      <c r="B191" s="70"/>
      <c r="C191" s="17"/>
      <c r="D191" s="17"/>
      <c r="E191" s="17"/>
      <c r="F191" s="5"/>
      <c r="G191" s="5"/>
      <c r="H191" s="5"/>
      <c r="I191" s="5"/>
      <c r="J191" s="5"/>
      <c r="K191" s="5"/>
      <c r="L191" s="5"/>
      <c r="M191" s="5"/>
      <c r="N191" s="5"/>
      <c r="O191" s="5"/>
      <c r="P191" s="5"/>
      <c r="Q191" s="5"/>
      <c r="R191" s="5"/>
      <c r="S191" s="122"/>
      <c r="T191" s="122"/>
      <c r="U191" s="5"/>
      <c r="V191" s="5"/>
      <c r="W191" s="5"/>
      <c r="X191" s="5"/>
      <c r="Y191" s="5"/>
      <c r="Z191" s="5"/>
    </row>
    <row r="192" spans="1:26" ht="15.75" customHeight="1" x14ac:dyDescent="0.25">
      <c r="A192" s="17"/>
      <c r="B192" s="70"/>
      <c r="C192" s="17"/>
      <c r="D192" s="17"/>
      <c r="E192" s="17"/>
      <c r="F192" s="5"/>
      <c r="G192" s="5"/>
      <c r="H192" s="5"/>
      <c r="I192" s="5"/>
      <c r="J192" s="5"/>
      <c r="K192" s="5"/>
      <c r="L192" s="5"/>
      <c r="M192" s="5"/>
      <c r="N192" s="5"/>
      <c r="O192" s="5"/>
      <c r="P192" s="5"/>
      <c r="Q192" s="5"/>
      <c r="R192" s="5"/>
      <c r="S192" s="122"/>
      <c r="T192" s="122"/>
      <c r="U192" s="5"/>
      <c r="V192" s="5"/>
      <c r="W192" s="5"/>
      <c r="X192" s="5"/>
      <c r="Y192" s="5"/>
      <c r="Z192" s="5"/>
    </row>
    <row r="193" spans="1:26" ht="15.75" customHeight="1" x14ac:dyDescent="0.25">
      <c r="A193" s="17"/>
      <c r="B193" s="70"/>
      <c r="C193" s="17"/>
      <c r="D193" s="17"/>
      <c r="E193" s="17"/>
      <c r="F193" s="5"/>
      <c r="G193" s="5"/>
      <c r="H193" s="5"/>
      <c r="I193" s="5"/>
      <c r="J193" s="5"/>
      <c r="K193" s="5"/>
      <c r="L193" s="5"/>
      <c r="M193" s="5"/>
      <c r="N193" s="5"/>
      <c r="O193" s="5"/>
      <c r="P193" s="5"/>
      <c r="Q193" s="5"/>
      <c r="R193" s="5"/>
      <c r="S193" s="122"/>
      <c r="T193" s="122"/>
      <c r="U193" s="5"/>
      <c r="V193" s="5"/>
      <c r="W193" s="5"/>
      <c r="X193" s="5"/>
      <c r="Y193" s="5"/>
      <c r="Z193" s="5"/>
    </row>
    <row r="194" spans="1:26" ht="15.75" customHeight="1" x14ac:dyDescent="0.25">
      <c r="A194" s="17"/>
      <c r="B194" s="70"/>
      <c r="C194" s="17"/>
      <c r="D194" s="17"/>
      <c r="E194" s="17"/>
      <c r="F194" s="5"/>
      <c r="G194" s="5"/>
      <c r="H194" s="5"/>
      <c r="I194" s="5"/>
      <c r="J194" s="5"/>
      <c r="K194" s="5"/>
      <c r="L194" s="5"/>
      <c r="M194" s="5"/>
      <c r="N194" s="5"/>
      <c r="O194" s="5"/>
      <c r="P194" s="5"/>
      <c r="Q194" s="5"/>
      <c r="R194" s="5"/>
      <c r="S194" s="122"/>
      <c r="T194" s="122"/>
      <c r="U194" s="5"/>
      <c r="V194" s="5"/>
      <c r="W194" s="5"/>
      <c r="X194" s="5"/>
      <c r="Y194" s="5"/>
      <c r="Z194" s="5"/>
    </row>
    <row r="195" spans="1:26" ht="15.75" customHeight="1" x14ac:dyDescent="0.25">
      <c r="A195" s="17"/>
      <c r="B195" s="70"/>
      <c r="C195" s="17"/>
      <c r="D195" s="17"/>
      <c r="E195" s="17"/>
      <c r="F195" s="5"/>
      <c r="G195" s="5"/>
      <c r="H195" s="5"/>
      <c r="I195" s="5"/>
      <c r="J195" s="5"/>
      <c r="K195" s="5"/>
      <c r="L195" s="5"/>
      <c r="M195" s="5"/>
      <c r="N195" s="5"/>
      <c r="O195" s="5"/>
      <c r="P195" s="5"/>
      <c r="Q195" s="5"/>
      <c r="R195" s="5"/>
      <c r="S195" s="122"/>
      <c r="T195" s="122"/>
      <c r="U195" s="5"/>
      <c r="V195" s="5"/>
      <c r="W195" s="5"/>
      <c r="X195" s="5"/>
      <c r="Y195" s="5"/>
      <c r="Z195" s="5"/>
    </row>
    <row r="196" spans="1:26" ht="15.75" customHeight="1" x14ac:dyDescent="0.25">
      <c r="A196" s="17"/>
      <c r="B196" s="70"/>
      <c r="C196" s="17"/>
      <c r="D196" s="17"/>
      <c r="E196" s="17"/>
      <c r="F196" s="5"/>
      <c r="G196" s="5"/>
      <c r="H196" s="5"/>
      <c r="I196" s="5"/>
      <c r="J196" s="5"/>
      <c r="K196" s="5"/>
      <c r="L196" s="5"/>
      <c r="M196" s="5"/>
      <c r="N196" s="5"/>
      <c r="O196" s="5"/>
      <c r="P196" s="5"/>
      <c r="Q196" s="5"/>
      <c r="R196" s="5"/>
      <c r="S196" s="122"/>
      <c r="T196" s="122"/>
      <c r="U196" s="5"/>
      <c r="V196" s="5"/>
      <c r="W196" s="5"/>
      <c r="X196" s="5"/>
      <c r="Y196" s="5"/>
      <c r="Z196" s="5"/>
    </row>
    <row r="197" spans="1:26" ht="15.75" customHeight="1" x14ac:dyDescent="0.25">
      <c r="A197" s="17"/>
      <c r="B197" s="70"/>
      <c r="C197" s="17"/>
      <c r="D197" s="17"/>
      <c r="E197" s="17"/>
      <c r="F197" s="5"/>
      <c r="G197" s="5"/>
      <c r="H197" s="5"/>
      <c r="I197" s="5"/>
      <c r="J197" s="5"/>
      <c r="K197" s="5"/>
      <c r="L197" s="5"/>
      <c r="M197" s="5"/>
      <c r="N197" s="5"/>
      <c r="O197" s="5"/>
      <c r="P197" s="5"/>
      <c r="Q197" s="5"/>
      <c r="R197" s="5"/>
      <c r="S197" s="122"/>
      <c r="T197" s="122"/>
      <c r="U197" s="5"/>
      <c r="V197" s="5"/>
      <c r="W197" s="5"/>
      <c r="X197" s="5"/>
      <c r="Y197" s="5"/>
      <c r="Z197" s="5"/>
    </row>
    <row r="198" spans="1:26" ht="15.75" customHeight="1" x14ac:dyDescent="0.25">
      <c r="A198" s="17"/>
      <c r="B198" s="70"/>
      <c r="C198" s="17"/>
      <c r="D198" s="17"/>
      <c r="E198" s="17"/>
      <c r="F198" s="5"/>
      <c r="G198" s="5"/>
      <c r="H198" s="5"/>
      <c r="I198" s="5"/>
      <c r="J198" s="5"/>
      <c r="K198" s="5"/>
      <c r="L198" s="5"/>
      <c r="M198" s="5"/>
      <c r="N198" s="5"/>
      <c r="O198" s="5"/>
      <c r="P198" s="5"/>
      <c r="Q198" s="5"/>
      <c r="R198" s="5"/>
      <c r="S198" s="122"/>
      <c r="T198" s="122"/>
      <c r="U198" s="5"/>
      <c r="V198" s="5"/>
      <c r="W198" s="5"/>
      <c r="X198" s="5"/>
      <c r="Y198" s="5"/>
      <c r="Z198" s="5"/>
    </row>
    <row r="199" spans="1:26" ht="15.75" customHeight="1" x14ac:dyDescent="0.25">
      <c r="A199" s="17"/>
      <c r="B199" s="70"/>
      <c r="C199" s="17"/>
      <c r="D199" s="17"/>
      <c r="E199" s="17"/>
      <c r="F199" s="5"/>
      <c r="G199" s="5"/>
      <c r="H199" s="5"/>
      <c r="I199" s="5"/>
      <c r="J199" s="5"/>
      <c r="K199" s="5"/>
      <c r="L199" s="5"/>
      <c r="M199" s="5"/>
      <c r="N199" s="5"/>
      <c r="O199" s="5"/>
      <c r="P199" s="5"/>
      <c r="Q199" s="5"/>
      <c r="R199" s="5"/>
      <c r="S199" s="122"/>
      <c r="T199" s="122"/>
      <c r="U199" s="5"/>
      <c r="V199" s="5"/>
      <c r="W199" s="5"/>
      <c r="X199" s="5"/>
      <c r="Y199" s="5"/>
      <c r="Z199" s="5"/>
    </row>
    <row r="200" spans="1:26" ht="15.75" customHeight="1" x14ac:dyDescent="0.25">
      <c r="A200" s="17"/>
      <c r="B200" s="70"/>
      <c r="C200" s="17"/>
      <c r="D200" s="17"/>
      <c r="E200" s="17"/>
      <c r="F200" s="5"/>
      <c r="G200" s="5"/>
      <c r="H200" s="5"/>
      <c r="I200" s="5"/>
      <c r="J200" s="5"/>
      <c r="K200" s="5"/>
      <c r="L200" s="5"/>
      <c r="M200" s="5"/>
      <c r="N200" s="5"/>
      <c r="O200" s="5"/>
      <c r="P200" s="5"/>
      <c r="Q200" s="5"/>
      <c r="R200" s="5"/>
      <c r="S200" s="122"/>
      <c r="T200" s="122"/>
      <c r="U200" s="5"/>
      <c r="V200" s="5"/>
      <c r="W200" s="5"/>
      <c r="X200" s="5"/>
      <c r="Y200" s="5"/>
      <c r="Z200" s="5"/>
    </row>
    <row r="201" spans="1:26" ht="15.75" customHeight="1" x14ac:dyDescent="0.25">
      <c r="A201" s="17"/>
      <c r="B201" s="70"/>
      <c r="C201" s="17"/>
      <c r="D201" s="17"/>
      <c r="E201" s="17"/>
      <c r="F201" s="5"/>
      <c r="G201" s="5"/>
      <c r="H201" s="5"/>
      <c r="I201" s="5"/>
      <c r="J201" s="5"/>
      <c r="K201" s="5"/>
      <c r="L201" s="5"/>
      <c r="M201" s="5"/>
      <c r="N201" s="5"/>
      <c r="O201" s="5"/>
      <c r="P201" s="5"/>
      <c r="Q201" s="5"/>
      <c r="R201" s="5"/>
      <c r="S201" s="122"/>
      <c r="T201" s="122"/>
      <c r="U201" s="5"/>
      <c r="V201" s="5"/>
      <c r="W201" s="5"/>
      <c r="X201" s="5"/>
      <c r="Y201" s="5"/>
      <c r="Z201" s="5"/>
    </row>
    <row r="202" spans="1:26" ht="15.75" customHeight="1" x14ac:dyDescent="0.25">
      <c r="A202" s="17"/>
      <c r="B202" s="70"/>
      <c r="C202" s="17"/>
      <c r="D202" s="17"/>
      <c r="E202" s="17"/>
      <c r="F202" s="5"/>
      <c r="G202" s="5"/>
      <c r="H202" s="5"/>
      <c r="I202" s="5"/>
      <c r="J202" s="5"/>
      <c r="K202" s="5"/>
      <c r="L202" s="5"/>
      <c r="M202" s="5"/>
      <c r="N202" s="5"/>
      <c r="O202" s="5"/>
      <c r="P202" s="5"/>
      <c r="Q202" s="5"/>
      <c r="R202" s="5"/>
      <c r="S202" s="122"/>
      <c r="T202" s="122"/>
      <c r="U202" s="5"/>
      <c r="V202" s="5"/>
      <c r="W202" s="5"/>
      <c r="X202" s="5"/>
      <c r="Y202" s="5"/>
      <c r="Z202" s="5"/>
    </row>
    <row r="203" spans="1:26" ht="15.75" customHeight="1" x14ac:dyDescent="0.25">
      <c r="A203" s="17"/>
      <c r="B203" s="70"/>
      <c r="C203" s="17"/>
      <c r="D203" s="17"/>
      <c r="E203" s="17"/>
      <c r="F203" s="5"/>
      <c r="G203" s="5"/>
      <c r="H203" s="5"/>
      <c r="I203" s="5"/>
      <c r="J203" s="5"/>
      <c r="K203" s="5"/>
      <c r="L203" s="5"/>
      <c r="M203" s="5"/>
      <c r="N203" s="5"/>
      <c r="O203" s="5"/>
      <c r="P203" s="5"/>
      <c r="Q203" s="5"/>
      <c r="R203" s="5"/>
      <c r="S203" s="122"/>
      <c r="T203" s="122"/>
      <c r="U203" s="5"/>
      <c r="V203" s="5"/>
      <c r="W203" s="5"/>
      <c r="X203" s="5"/>
      <c r="Y203" s="5"/>
      <c r="Z203" s="5"/>
    </row>
    <row r="204" spans="1:26" ht="15.75" customHeight="1" x14ac:dyDescent="0.25">
      <c r="A204" s="17"/>
      <c r="B204" s="70"/>
      <c r="C204" s="17"/>
      <c r="D204" s="17"/>
      <c r="E204" s="17"/>
      <c r="F204" s="5"/>
      <c r="G204" s="5"/>
      <c r="H204" s="5"/>
      <c r="I204" s="5"/>
      <c r="J204" s="5"/>
      <c r="K204" s="5"/>
      <c r="L204" s="5"/>
      <c r="M204" s="5"/>
      <c r="N204" s="5"/>
      <c r="O204" s="5"/>
      <c r="P204" s="5"/>
      <c r="Q204" s="5"/>
      <c r="R204" s="5"/>
      <c r="S204" s="122"/>
      <c r="T204" s="122"/>
      <c r="U204" s="5"/>
      <c r="V204" s="5"/>
      <c r="W204" s="5"/>
      <c r="X204" s="5"/>
      <c r="Y204" s="5"/>
      <c r="Z204" s="5"/>
    </row>
    <row r="205" spans="1:26" ht="15.75" customHeight="1" x14ac:dyDescent="0.25">
      <c r="A205" s="17"/>
      <c r="B205" s="70"/>
      <c r="C205" s="17"/>
      <c r="D205" s="17"/>
      <c r="E205" s="17"/>
      <c r="F205" s="5"/>
      <c r="G205" s="5"/>
      <c r="H205" s="5"/>
      <c r="I205" s="5"/>
      <c r="J205" s="5"/>
      <c r="K205" s="5"/>
      <c r="L205" s="5"/>
      <c r="M205" s="5"/>
      <c r="N205" s="5"/>
      <c r="O205" s="5"/>
      <c r="P205" s="5"/>
      <c r="Q205" s="5"/>
      <c r="R205" s="5"/>
      <c r="S205" s="122"/>
      <c r="T205" s="122"/>
      <c r="U205" s="5"/>
      <c r="V205" s="5"/>
      <c r="W205" s="5"/>
      <c r="X205" s="5"/>
      <c r="Y205" s="5"/>
      <c r="Z205" s="5"/>
    </row>
    <row r="206" spans="1:26" ht="15.75" customHeight="1" x14ac:dyDescent="0.25">
      <c r="A206" s="17"/>
      <c r="B206" s="70"/>
      <c r="C206" s="17"/>
      <c r="D206" s="17"/>
      <c r="E206" s="17"/>
      <c r="F206" s="5"/>
      <c r="G206" s="5"/>
      <c r="H206" s="5"/>
      <c r="I206" s="5"/>
      <c r="J206" s="5"/>
      <c r="K206" s="5"/>
      <c r="L206" s="5"/>
      <c r="M206" s="5"/>
      <c r="N206" s="5"/>
      <c r="O206" s="5"/>
      <c r="P206" s="5"/>
      <c r="Q206" s="5"/>
      <c r="R206" s="5"/>
      <c r="S206" s="122"/>
      <c r="T206" s="122"/>
      <c r="U206" s="5"/>
      <c r="V206" s="5"/>
      <c r="W206" s="5"/>
      <c r="X206" s="5"/>
      <c r="Y206" s="5"/>
      <c r="Z206" s="5"/>
    </row>
    <row r="207" spans="1:26" ht="15.75" customHeight="1" x14ac:dyDescent="0.25">
      <c r="A207" s="5"/>
      <c r="B207" s="5"/>
      <c r="C207" s="5"/>
      <c r="D207" s="5"/>
      <c r="E207" s="5"/>
      <c r="F207" s="5"/>
      <c r="G207" s="5"/>
      <c r="H207" s="5"/>
      <c r="I207" s="5"/>
      <c r="J207" s="5"/>
      <c r="K207" s="5"/>
      <c r="L207" s="5"/>
      <c r="M207" s="5"/>
      <c r="N207" s="5"/>
      <c r="O207" s="5"/>
      <c r="P207" s="5"/>
      <c r="Q207" s="5"/>
      <c r="R207" s="5"/>
      <c r="S207" s="122"/>
      <c r="T207" s="122"/>
      <c r="U207" s="5"/>
      <c r="V207" s="5"/>
      <c r="W207" s="5"/>
      <c r="X207" s="5"/>
      <c r="Y207" s="5"/>
      <c r="Z207" s="5"/>
    </row>
    <row r="208" spans="1:26" ht="15.75" customHeight="1" x14ac:dyDescent="0.25">
      <c r="A208" s="5"/>
      <c r="B208" s="5"/>
      <c r="C208" s="5"/>
      <c r="D208" s="5"/>
      <c r="E208" s="5"/>
      <c r="F208" s="5"/>
      <c r="G208" s="5"/>
      <c r="H208" s="5"/>
      <c r="I208" s="5"/>
      <c r="J208" s="5"/>
      <c r="K208" s="5"/>
      <c r="L208" s="5"/>
      <c r="M208" s="5"/>
      <c r="N208" s="5"/>
      <c r="O208" s="5"/>
      <c r="P208" s="5"/>
      <c r="Q208" s="5"/>
      <c r="R208" s="5"/>
      <c r="S208" s="122"/>
      <c r="T208" s="122"/>
      <c r="U208" s="5"/>
      <c r="V208" s="5"/>
      <c r="W208" s="5"/>
      <c r="X208" s="5"/>
      <c r="Y208" s="5"/>
      <c r="Z208" s="5"/>
    </row>
    <row r="209" spans="1:26" ht="15.75" customHeight="1" x14ac:dyDescent="0.25">
      <c r="A209" s="5"/>
      <c r="B209" s="5"/>
      <c r="C209" s="5"/>
      <c r="D209" s="5"/>
      <c r="E209" s="5"/>
      <c r="F209" s="5"/>
      <c r="G209" s="5"/>
      <c r="H209" s="5"/>
      <c r="I209" s="5"/>
      <c r="J209" s="5"/>
      <c r="K209" s="5"/>
      <c r="L209" s="5"/>
      <c r="M209" s="5"/>
      <c r="N209" s="5"/>
      <c r="O209" s="5"/>
      <c r="P209" s="5"/>
      <c r="Q209" s="5"/>
      <c r="R209" s="5"/>
      <c r="S209" s="122"/>
      <c r="T209" s="122"/>
      <c r="U209" s="5"/>
      <c r="V209" s="5"/>
      <c r="W209" s="5"/>
      <c r="X209" s="5"/>
      <c r="Y209" s="5"/>
      <c r="Z209" s="5"/>
    </row>
    <row r="210" spans="1:26" ht="15.75" customHeight="1" x14ac:dyDescent="0.25">
      <c r="A210" s="5"/>
      <c r="B210" s="5"/>
      <c r="C210" s="5"/>
      <c r="D210" s="5"/>
      <c r="E210" s="5"/>
      <c r="F210" s="5"/>
      <c r="G210" s="5"/>
      <c r="H210" s="5"/>
      <c r="I210" s="5"/>
      <c r="J210" s="5"/>
      <c r="K210" s="5"/>
      <c r="L210" s="5"/>
      <c r="M210" s="5"/>
      <c r="N210" s="5"/>
      <c r="O210" s="5"/>
      <c r="P210" s="5"/>
      <c r="Q210" s="5"/>
      <c r="R210" s="5"/>
      <c r="S210" s="122"/>
      <c r="T210" s="122"/>
      <c r="U210" s="5"/>
      <c r="V210" s="5"/>
      <c r="W210" s="5"/>
      <c r="X210" s="5"/>
      <c r="Y210" s="5"/>
      <c r="Z210" s="5"/>
    </row>
    <row r="211" spans="1:26" ht="25.5" customHeight="1" x14ac:dyDescent="0.25">
      <c r="A211" s="5"/>
      <c r="B211" s="5"/>
      <c r="C211" s="5"/>
      <c r="D211" s="5"/>
      <c r="E211" s="5"/>
      <c r="F211" s="5"/>
      <c r="G211" s="5"/>
      <c r="H211" s="5"/>
      <c r="I211" s="5"/>
      <c r="J211" s="5"/>
      <c r="K211" s="5"/>
      <c r="L211" s="5"/>
      <c r="M211" s="5"/>
      <c r="N211" s="5"/>
      <c r="O211" s="5"/>
      <c r="P211" s="5"/>
      <c r="Q211" s="5"/>
      <c r="R211" s="5"/>
      <c r="S211" s="122"/>
      <c r="T211" s="122"/>
      <c r="U211" s="5"/>
      <c r="V211" s="5"/>
      <c r="W211" s="5"/>
      <c r="X211" s="5"/>
      <c r="Y211" s="5"/>
      <c r="Z211" s="5"/>
    </row>
    <row r="212" spans="1:26" ht="25.5" customHeight="1" x14ac:dyDescent="0.25">
      <c r="A212" s="5"/>
      <c r="B212" s="5"/>
      <c r="C212" s="5"/>
      <c r="D212" s="5"/>
      <c r="E212" s="5"/>
      <c r="F212" s="5"/>
      <c r="G212" s="5"/>
      <c r="H212" s="5"/>
      <c r="I212" s="5"/>
      <c r="J212" s="5"/>
      <c r="K212" s="5"/>
      <c r="L212" s="5"/>
      <c r="M212" s="5"/>
      <c r="N212" s="5"/>
      <c r="O212" s="5"/>
      <c r="P212" s="5"/>
      <c r="Q212" s="5"/>
      <c r="R212" s="5"/>
      <c r="S212" s="122"/>
      <c r="T212" s="122"/>
      <c r="U212" s="5"/>
      <c r="V212" s="5"/>
      <c r="W212" s="5"/>
      <c r="X212" s="5"/>
      <c r="Y212" s="5"/>
      <c r="Z212" s="5"/>
    </row>
    <row r="213" spans="1:26" ht="15.75" customHeight="1" x14ac:dyDescent="0.25">
      <c r="A213" s="5"/>
      <c r="B213" s="5"/>
      <c r="C213" s="5"/>
      <c r="D213" s="5"/>
      <c r="E213" s="5"/>
      <c r="F213" s="5"/>
      <c r="G213" s="5"/>
      <c r="H213" s="5"/>
      <c r="I213" s="5"/>
      <c r="J213" s="5"/>
      <c r="K213" s="5"/>
      <c r="L213" s="5"/>
      <c r="M213" s="5"/>
      <c r="N213" s="5"/>
      <c r="O213" s="5"/>
      <c r="P213" s="5"/>
      <c r="Q213" s="5"/>
      <c r="R213" s="5"/>
      <c r="S213" s="122"/>
      <c r="T213" s="122"/>
      <c r="U213" s="5"/>
      <c r="V213" s="5"/>
      <c r="W213" s="5"/>
      <c r="X213" s="5"/>
      <c r="Y213" s="5"/>
      <c r="Z213" s="5"/>
    </row>
    <row r="214" spans="1:26" ht="15.75" customHeight="1" x14ac:dyDescent="0.25">
      <c r="A214" s="5"/>
      <c r="B214" s="5"/>
      <c r="C214" s="5"/>
      <c r="D214" s="5"/>
      <c r="E214" s="5"/>
      <c r="F214" s="5"/>
      <c r="G214" s="5"/>
      <c r="H214" s="5"/>
      <c r="I214" s="5"/>
      <c r="J214" s="5"/>
      <c r="K214" s="5"/>
      <c r="L214" s="5"/>
      <c r="M214" s="5"/>
      <c r="N214" s="5"/>
      <c r="O214" s="5"/>
      <c r="P214" s="5"/>
      <c r="Q214" s="5"/>
      <c r="R214" s="5"/>
      <c r="S214" s="122"/>
      <c r="T214" s="122"/>
      <c r="U214" s="5"/>
      <c r="V214" s="5"/>
      <c r="W214" s="5"/>
      <c r="X214" s="5"/>
      <c r="Y214" s="5"/>
      <c r="Z214" s="5"/>
    </row>
    <row r="215" spans="1:26" ht="15.75" customHeight="1" x14ac:dyDescent="0.25">
      <c r="A215" s="5"/>
      <c r="B215" s="5"/>
      <c r="C215" s="5"/>
      <c r="D215" s="5"/>
      <c r="E215" s="5"/>
      <c r="F215" s="5"/>
      <c r="G215" s="5"/>
      <c r="H215" s="5"/>
      <c r="I215" s="5"/>
      <c r="J215" s="5"/>
      <c r="K215" s="5"/>
      <c r="L215" s="5"/>
      <c r="M215" s="5"/>
      <c r="N215" s="5"/>
      <c r="O215" s="5"/>
      <c r="P215" s="5"/>
      <c r="Q215" s="5"/>
      <c r="R215" s="5"/>
      <c r="S215" s="122"/>
      <c r="T215" s="122"/>
      <c r="U215" s="5"/>
      <c r="V215" s="5"/>
      <c r="W215" s="5"/>
      <c r="X215" s="5"/>
      <c r="Y215" s="5"/>
      <c r="Z215" s="5"/>
    </row>
    <row r="216" spans="1:26" ht="15.75" customHeight="1" x14ac:dyDescent="0.25">
      <c r="A216" s="5"/>
      <c r="B216" s="5"/>
      <c r="C216" s="5"/>
      <c r="D216" s="5"/>
      <c r="E216" s="5"/>
      <c r="F216" s="5"/>
      <c r="G216" s="5"/>
      <c r="H216" s="5"/>
      <c r="I216" s="5"/>
      <c r="J216" s="5"/>
      <c r="K216" s="5"/>
      <c r="L216" s="5"/>
      <c r="M216" s="5"/>
      <c r="N216" s="5"/>
      <c r="O216" s="5"/>
      <c r="P216" s="5"/>
      <c r="Q216" s="5"/>
      <c r="R216" s="5"/>
      <c r="S216" s="122"/>
      <c r="T216" s="122"/>
      <c r="U216" s="5"/>
      <c r="V216" s="5"/>
      <c r="W216" s="5"/>
      <c r="X216" s="5"/>
      <c r="Y216" s="5"/>
      <c r="Z216" s="5"/>
    </row>
    <row r="217" spans="1:26" ht="15.75" customHeight="1" x14ac:dyDescent="0.25">
      <c r="A217" s="5"/>
      <c r="B217" s="5"/>
      <c r="C217" s="5"/>
      <c r="D217" s="5"/>
      <c r="E217" s="5"/>
      <c r="F217" s="5"/>
      <c r="G217" s="5"/>
      <c r="H217" s="5"/>
      <c r="I217" s="5"/>
      <c r="J217" s="5"/>
      <c r="K217" s="5"/>
      <c r="L217" s="5"/>
      <c r="M217" s="5"/>
      <c r="N217" s="5"/>
      <c r="O217" s="5"/>
      <c r="P217" s="5"/>
      <c r="Q217" s="5"/>
      <c r="R217" s="5"/>
      <c r="S217" s="122"/>
      <c r="T217" s="122"/>
      <c r="U217" s="5"/>
      <c r="V217" s="5"/>
      <c r="W217" s="5"/>
      <c r="X217" s="5"/>
      <c r="Y217" s="5"/>
      <c r="Z217" s="5"/>
    </row>
    <row r="218" spans="1:26" ht="15.75" customHeight="1" x14ac:dyDescent="0.25">
      <c r="A218" s="5"/>
      <c r="B218" s="5"/>
      <c r="C218" s="5"/>
      <c r="D218" s="5"/>
      <c r="E218" s="5"/>
      <c r="F218" s="5"/>
      <c r="G218" s="5"/>
      <c r="H218" s="5"/>
      <c r="I218" s="5"/>
      <c r="J218" s="5"/>
      <c r="K218" s="5"/>
      <c r="L218" s="5"/>
      <c r="M218" s="5"/>
      <c r="N218" s="5"/>
      <c r="O218" s="5"/>
      <c r="P218" s="5"/>
      <c r="Q218" s="5"/>
      <c r="R218" s="5"/>
      <c r="S218" s="122"/>
      <c r="T218" s="122"/>
      <c r="U218" s="5"/>
      <c r="V218" s="5"/>
      <c r="W218" s="5"/>
      <c r="X218" s="5"/>
      <c r="Y218" s="5"/>
      <c r="Z218" s="5"/>
    </row>
    <row r="219" spans="1:26" ht="18.75" customHeight="1" x14ac:dyDescent="0.25">
      <c r="A219" s="5"/>
      <c r="B219" s="5"/>
      <c r="C219" s="5"/>
      <c r="D219" s="5"/>
      <c r="E219" s="5"/>
      <c r="F219" s="5"/>
      <c r="G219" s="5"/>
      <c r="H219" s="5"/>
      <c r="I219" s="5"/>
      <c r="J219" s="5"/>
      <c r="K219" s="5"/>
      <c r="L219" s="5"/>
      <c r="M219" s="5"/>
      <c r="N219" s="5"/>
      <c r="O219" s="5"/>
      <c r="P219" s="5"/>
      <c r="Q219" s="5"/>
      <c r="R219" s="5"/>
      <c r="S219" s="122"/>
      <c r="T219" s="122"/>
      <c r="U219" s="5"/>
      <c r="V219" s="5"/>
      <c r="W219" s="5"/>
      <c r="X219" s="5"/>
      <c r="Y219" s="5"/>
      <c r="Z219" s="5"/>
    </row>
    <row r="220" spans="1:26" ht="18.75" customHeight="1" x14ac:dyDescent="0.25">
      <c r="A220" s="5"/>
      <c r="B220" s="5"/>
      <c r="C220" s="5"/>
      <c r="D220" s="5"/>
      <c r="E220" s="5"/>
      <c r="F220" s="5"/>
      <c r="G220" s="5"/>
      <c r="H220" s="5"/>
      <c r="I220" s="5"/>
      <c r="J220" s="5"/>
      <c r="K220" s="5"/>
      <c r="L220" s="5"/>
      <c r="M220" s="5"/>
      <c r="N220" s="5"/>
      <c r="O220" s="5"/>
      <c r="P220" s="5"/>
      <c r="Q220" s="5"/>
      <c r="R220" s="5"/>
      <c r="S220" s="122"/>
      <c r="T220" s="122"/>
      <c r="U220" s="5"/>
      <c r="V220" s="5"/>
      <c r="W220" s="5"/>
      <c r="X220" s="5"/>
      <c r="Y220" s="5"/>
      <c r="Z220" s="5"/>
    </row>
    <row r="221" spans="1:26" ht="18.75" customHeight="1" x14ac:dyDescent="0.25">
      <c r="A221" s="5"/>
      <c r="B221" s="5"/>
      <c r="C221" s="5"/>
      <c r="D221" s="5"/>
      <c r="E221" s="5"/>
      <c r="F221" s="5"/>
      <c r="G221" s="5"/>
      <c r="H221" s="5"/>
      <c r="I221" s="5"/>
      <c r="J221" s="5"/>
      <c r="K221" s="5"/>
      <c r="L221" s="5"/>
      <c r="M221" s="5"/>
      <c r="N221" s="5"/>
      <c r="O221" s="5"/>
      <c r="P221" s="5"/>
      <c r="Q221" s="5"/>
      <c r="R221" s="5"/>
      <c r="S221" s="122"/>
      <c r="T221" s="122"/>
      <c r="U221" s="5"/>
      <c r="V221" s="5"/>
      <c r="W221" s="5"/>
      <c r="X221" s="5"/>
      <c r="Y221" s="5"/>
      <c r="Z221" s="5"/>
    </row>
    <row r="222" spans="1:26" ht="15.75" customHeight="1" x14ac:dyDescent="0.25">
      <c r="A222" s="5"/>
      <c r="B222" s="5"/>
      <c r="C222" s="5"/>
      <c r="D222" s="5"/>
      <c r="E222" s="5"/>
      <c r="F222" s="5"/>
      <c r="G222" s="5"/>
      <c r="H222" s="5"/>
      <c r="I222" s="5"/>
      <c r="J222" s="5"/>
      <c r="K222" s="5"/>
      <c r="L222" s="5"/>
      <c r="M222" s="5"/>
      <c r="N222" s="5"/>
      <c r="O222" s="5"/>
      <c r="P222" s="5"/>
      <c r="Q222" s="5"/>
      <c r="R222" s="5"/>
      <c r="S222" s="122"/>
      <c r="T222" s="122"/>
      <c r="U222" s="5"/>
      <c r="V222" s="5"/>
      <c r="W222" s="5"/>
      <c r="X222" s="5"/>
      <c r="Y222" s="5"/>
      <c r="Z222" s="5"/>
    </row>
    <row r="223" spans="1:26" ht="15.75" customHeight="1" x14ac:dyDescent="0.25">
      <c r="A223" s="5"/>
      <c r="B223" s="5"/>
      <c r="C223" s="5"/>
      <c r="D223" s="5"/>
      <c r="E223" s="5"/>
      <c r="F223" s="5"/>
      <c r="G223" s="5"/>
      <c r="H223" s="5"/>
      <c r="I223" s="5"/>
      <c r="J223" s="5"/>
      <c r="K223" s="5"/>
      <c r="L223" s="5"/>
      <c r="M223" s="5"/>
      <c r="N223" s="5"/>
      <c r="O223" s="5"/>
      <c r="P223" s="5"/>
      <c r="Q223" s="5"/>
      <c r="R223" s="5"/>
      <c r="S223" s="122"/>
      <c r="T223" s="122"/>
      <c r="U223" s="5"/>
      <c r="V223" s="5"/>
      <c r="W223" s="5"/>
      <c r="X223" s="5"/>
      <c r="Y223" s="5"/>
      <c r="Z223" s="5"/>
    </row>
    <row r="224" spans="1:26" ht="15.75" customHeight="1" x14ac:dyDescent="0.25">
      <c r="A224" s="5"/>
      <c r="B224" s="5"/>
      <c r="C224" s="5"/>
      <c r="D224" s="5"/>
      <c r="E224" s="5"/>
      <c r="F224" s="5"/>
      <c r="G224" s="5"/>
      <c r="H224" s="5"/>
      <c r="I224" s="5"/>
      <c r="J224" s="5"/>
      <c r="K224" s="5"/>
      <c r="L224" s="5"/>
      <c r="M224" s="5"/>
      <c r="N224" s="5"/>
      <c r="O224" s="5"/>
      <c r="P224" s="5"/>
      <c r="Q224" s="5"/>
      <c r="R224" s="5"/>
      <c r="S224" s="122"/>
      <c r="T224" s="122"/>
      <c r="U224" s="5"/>
      <c r="V224" s="5"/>
      <c r="W224" s="5"/>
      <c r="X224" s="5"/>
      <c r="Y224" s="5"/>
      <c r="Z224" s="5"/>
    </row>
    <row r="225" spans="1:26" ht="15.75" customHeight="1" x14ac:dyDescent="0.25">
      <c r="A225" s="5"/>
      <c r="B225" s="5"/>
      <c r="C225" s="5"/>
      <c r="D225" s="5"/>
      <c r="E225" s="5"/>
      <c r="F225" s="5"/>
      <c r="G225" s="5"/>
      <c r="H225" s="5"/>
      <c r="I225" s="5"/>
      <c r="J225" s="5"/>
      <c r="K225" s="5"/>
      <c r="L225" s="5"/>
      <c r="M225" s="5"/>
      <c r="N225" s="5"/>
      <c r="O225" s="5"/>
      <c r="P225" s="5"/>
      <c r="Q225" s="5"/>
      <c r="R225" s="5"/>
      <c r="S225" s="122"/>
      <c r="T225" s="122"/>
      <c r="U225" s="5"/>
      <c r="V225" s="5"/>
      <c r="W225" s="5"/>
      <c r="X225" s="5"/>
      <c r="Y225" s="5"/>
      <c r="Z225" s="5"/>
    </row>
    <row r="226" spans="1:26" ht="15.75" customHeight="1" x14ac:dyDescent="0.25">
      <c r="A226" s="5"/>
      <c r="B226" s="5"/>
      <c r="C226" s="5"/>
      <c r="D226" s="5"/>
      <c r="E226" s="5"/>
      <c r="F226" s="5"/>
      <c r="G226" s="5"/>
      <c r="H226" s="5"/>
      <c r="I226" s="5"/>
      <c r="J226" s="5"/>
      <c r="K226" s="5"/>
      <c r="L226" s="5"/>
      <c r="M226" s="5"/>
      <c r="N226" s="5"/>
      <c r="O226" s="5"/>
      <c r="P226" s="5"/>
      <c r="Q226" s="5"/>
      <c r="R226" s="5"/>
      <c r="S226" s="122"/>
      <c r="T226" s="122"/>
      <c r="U226" s="5"/>
      <c r="V226" s="5"/>
      <c r="W226" s="5"/>
      <c r="X226" s="5"/>
      <c r="Y226" s="5"/>
      <c r="Z226" s="5"/>
    </row>
    <row r="227" spans="1:26" ht="15.75" customHeight="1" x14ac:dyDescent="0.25">
      <c r="A227" s="5"/>
      <c r="B227" s="5"/>
      <c r="C227" s="5"/>
      <c r="D227" s="5"/>
      <c r="E227" s="5"/>
      <c r="F227" s="5"/>
      <c r="G227" s="5"/>
      <c r="H227" s="5"/>
      <c r="I227" s="5"/>
      <c r="J227" s="5"/>
      <c r="K227" s="5"/>
      <c r="L227" s="5"/>
      <c r="M227" s="5"/>
      <c r="N227" s="5"/>
      <c r="O227" s="5"/>
      <c r="P227" s="5"/>
      <c r="Q227" s="5"/>
      <c r="R227" s="5"/>
      <c r="S227" s="122"/>
      <c r="T227" s="122"/>
      <c r="U227" s="5"/>
      <c r="V227" s="5"/>
      <c r="W227" s="5"/>
      <c r="X227" s="5"/>
      <c r="Y227" s="5"/>
      <c r="Z227" s="5"/>
    </row>
    <row r="228" spans="1:26" ht="15.75" customHeight="1" x14ac:dyDescent="0.25">
      <c r="A228" s="5"/>
      <c r="B228" s="5"/>
      <c r="C228" s="5"/>
      <c r="D228" s="5"/>
      <c r="E228" s="5"/>
      <c r="F228" s="5"/>
      <c r="G228" s="5"/>
      <c r="H228" s="5"/>
      <c r="I228" s="5"/>
      <c r="J228" s="5"/>
      <c r="K228" s="5"/>
      <c r="L228" s="5"/>
      <c r="M228" s="5"/>
      <c r="N228" s="5"/>
      <c r="O228" s="5"/>
      <c r="P228" s="5"/>
      <c r="Q228" s="5"/>
      <c r="R228" s="5"/>
      <c r="S228" s="122"/>
      <c r="T228" s="122"/>
      <c r="U228" s="5"/>
      <c r="V228" s="5"/>
      <c r="W228" s="5"/>
      <c r="X228" s="5"/>
      <c r="Y228" s="5"/>
      <c r="Z228" s="5"/>
    </row>
    <row r="229" spans="1:26" ht="15.75" customHeight="1" x14ac:dyDescent="0.25">
      <c r="A229" s="5"/>
      <c r="B229" s="5"/>
      <c r="C229" s="5"/>
      <c r="D229" s="5"/>
      <c r="E229" s="5"/>
      <c r="F229" s="5"/>
      <c r="G229" s="5"/>
      <c r="H229" s="5"/>
      <c r="I229" s="5"/>
      <c r="J229" s="5"/>
      <c r="K229" s="5"/>
      <c r="L229" s="5"/>
      <c r="M229" s="5"/>
      <c r="N229" s="5"/>
      <c r="O229" s="5"/>
      <c r="P229" s="5"/>
      <c r="Q229" s="5"/>
      <c r="R229" s="5"/>
      <c r="S229" s="122"/>
      <c r="T229" s="122"/>
      <c r="U229" s="5"/>
      <c r="V229" s="5"/>
      <c r="W229" s="5"/>
      <c r="X229" s="5"/>
      <c r="Y229" s="5"/>
      <c r="Z229" s="5"/>
    </row>
    <row r="230" spans="1:26" ht="15.75" customHeight="1" x14ac:dyDescent="0.25">
      <c r="A230" s="5"/>
      <c r="B230" s="5"/>
      <c r="C230" s="5"/>
      <c r="D230" s="5"/>
      <c r="E230" s="5"/>
      <c r="F230" s="5"/>
      <c r="G230" s="5"/>
      <c r="H230" s="5"/>
      <c r="I230" s="5"/>
      <c r="J230" s="5"/>
      <c r="K230" s="5"/>
      <c r="L230" s="5"/>
      <c r="M230" s="5"/>
      <c r="N230" s="5"/>
      <c r="O230" s="5"/>
      <c r="P230" s="5"/>
      <c r="Q230" s="5"/>
      <c r="R230" s="5"/>
      <c r="S230" s="122"/>
      <c r="T230" s="122"/>
      <c r="U230" s="5"/>
      <c r="V230" s="5"/>
      <c r="W230" s="5"/>
      <c r="X230" s="5"/>
      <c r="Y230" s="5"/>
      <c r="Z230" s="5"/>
    </row>
    <row r="231" spans="1:26" ht="15.75" customHeight="1" x14ac:dyDescent="0.25">
      <c r="A231" s="5"/>
      <c r="B231" s="5"/>
      <c r="C231" s="5"/>
      <c r="D231" s="5"/>
      <c r="E231" s="5"/>
      <c r="F231" s="5"/>
      <c r="G231" s="5"/>
      <c r="H231" s="5"/>
      <c r="I231" s="5"/>
      <c r="J231" s="5"/>
      <c r="K231" s="5"/>
      <c r="L231" s="5"/>
      <c r="M231" s="5"/>
      <c r="N231" s="5"/>
      <c r="O231" s="5"/>
      <c r="P231" s="5"/>
      <c r="Q231" s="5"/>
      <c r="R231" s="5"/>
      <c r="S231" s="122"/>
      <c r="T231" s="122"/>
      <c r="U231" s="5"/>
      <c r="V231" s="5"/>
      <c r="W231" s="5"/>
      <c r="X231" s="5"/>
      <c r="Y231" s="5"/>
      <c r="Z231" s="5"/>
    </row>
    <row r="232" spans="1:26" ht="15.75" customHeight="1" x14ac:dyDescent="0.25">
      <c r="A232" s="5"/>
      <c r="B232" s="5"/>
      <c r="C232" s="5"/>
      <c r="D232" s="5"/>
      <c r="E232" s="5"/>
      <c r="F232" s="5"/>
      <c r="G232" s="5"/>
      <c r="H232" s="5"/>
      <c r="I232" s="5"/>
      <c r="J232" s="5"/>
      <c r="K232" s="5"/>
      <c r="L232" s="5"/>
      <c r="M232" s="5"/>
      <c r="N232" s="5"/>
      <c r="O232" s="5"/>
      <c r="P232" s="5"/>
      <c r="Q232" s="5"/>
      <c r="R232" s="5"/>
      <c r="S232" s="122"/>
      <c r="T232" s="122"/>
      <c r="U232" s="5"/>
      <c r="V232" s="5"/>
      <c r="W232" s="5"/>
      <c r="X232" s="5"/>
      <c r="Y232" s="5"/>
      <c r="Z232" s="5"/>
    </row>
    <row r="233" spans="1:26" ht="15.75" customHeight="1" x14ac:dyDescent="0.25">
      <c r="A233" s="5"/>
      <c r="B233" s="5"/>
      <c r="C233" s="5"/>
      <c r="D233" s="5"/>
      <c r="E233" s="5"/>
      <c r="F233" s="5"/>
      <c r="G233" s="5"/>
      <c r="H233" s="5"/>
      <c r="I233" s="5"/>
      <c r="J233" s="5"/>
      <c r="K233" s="5"/>
      <c r="L233" s="5"/>
      <c r="M233" s="5"/>
      <c r="N233" s="5"/>
      <c r="O233" s="5"/>
      <c r="P233" s="5"/>
      <c r="Q233" s="5"/>
      <c r="R233" s="5"/>
      <c r="S233" s="122"/>
      <c r="T233" s="122"/>
      <c r="U233" s="5"/>
      <c r="V233" s="5"/>
      <c r="W233" s="5"/>
      <c r="X233" s="5"/>
      <c r="Y233" s="5"/>
      <c r="Z233" s="5"/>
    </row>
    <row r="234" spans="1:26" ht="15.75" customHeight="1" x14ac:dyDescent="0.25">
      <c r="A234" s="5"/>
      <c r="B234" s="5"/>
      <c r="C234" s="5"/>
      <c r="D234" s="5"/>
      <c r="E234" s="5"/>
      <c r="F234" s="5"/>
      <c r="G234" s="5"/>
      <c r="H234" s="5"/>
      <c r="I234" s="5"/>
      <c r="J234" s="5"/>
      <c r="K234" s="5"/>
      <c r="L234" s="5"/>
      <c r="M234" s="5"/>
      <c r="N234" s="5"/>
      <c r="O234" s="5"/>
      <c r="P234" s="5"/>
      <c r="Q234" s="5"/>
      <c r="R234" s="5"/>
      <c r="S234" s="122"/>
      <c r="T234" s="122"/>
      <c r="U234" s="5"/>
      <c r="V234" s="5"/>
      <c r="W234" s="5"/>
      <c r="X234" s="5"/>
      <c r="Y234" s="5"/>
      <c r="Z234" s="5"/>
    </row>
    <row r="235" spans="1:26" ht="15.75" customHeight="1" x14ac:dyDescent="0.25">
      <c r="A235" s="5"/>
      <c r="B235" s="5"/>
      <c r="C235" s="5"/>
      <c r="D235" s="5"/>
      <c r="E235" s="5"/>
      <c r="F235" s="5"/>
      <c r="G235" s="5"/>
      <c r="H235" s="5"/>
      <c r="I235" s="5"/>
      <c r="J235" s="5"/>
      <c r="K235" s="5"/>
      <c r="L235" s="5"/>
      <c r="M235" s="5"/>
      <c r="N235" s="5"/>
      <c r="O235" s="5"/>
      <c r="P235" s="5"/>
      <c r="Q235" s="5"/>
      <c r="R235" s="5"/>
      <c r="S235" s="122"/>
      <c r="T235" s="122"/>
      <c r="U235" s="5"/>
      <c r="V235" s="5"/>
      <c r="W235" s="5"/>
      <c r="X235" s="5"/>
      <c r="Y235" s="5"/>
      <c r="Z235" s="5"/>
    </row>
    <row r="236" spans="1:26" ht="15.75" customHeight="1" x14ac:dyDescent="0.25">
      <c r="A236" s="5"/>
      <c r="B236" s="5"/>
      <c r="C236" s="5"/>
      <c r="D236" s="5"/>
      <c r="E236" s="5"/>
      <c r="F236" s="5"/>
      <c r="G236" s="5"/>
      <c r="H236" s="5"/>
      <c r="I236" s="5"/>
      <c r="J236" s="5"/>
      <c r="K236" s="5"/>
      <c r="L236" s="5"/>
      <c r="M236" s="5"/>
      <c r="N236" s="5"/>
      <c r="O236" s="5"/>
      <c r="P236" s="5"/>
      <c r="Q236" s="5"/>
      <c r="R236" s="5"/>
      <c r="S236" s="122"/>
      <c r="T236" s="122"/>
      <c r="U236" s="5"/>
      <c r="V236" s="5"/>
      <c r="W236" s="5"/>
      <c r="X236" s="5"/>
      <c r="Y236" s="5"/>
      <c r="Z236" s="5"/>
    </row>
    <row r="237" spans="1:26" ht="15.75" customHeight="1" x14ac:dyDescent="0.25">
      <c r="A237" s="5"/>
      <c r="B237" s="5"/>
      <c r="C237" s="5"/>
      <c r="D237" s="5"/>
      <c r="E237" s="5"/>
      <c r="F237" s="5"/>
      <c r="G237" s="5"/>
      <c r="H237" s="5"/>
      <c r="I237" s="5"/>
      <c r="J237" s="5"/>
      <c r="K237" s="5"/>
      <c r="L237" s="5"/>
      <c r="M237" s="5"/>
      <c r="N237" s="5"/>
      <c r="O237" s="5"/>
      <c r="P237" s="5"/>
      <c r="Q237" s="5"/>
      <c r="R237" s="5"/>
      <c r="S237" s="122"/>
      <c r="T237" s="122"/>
      <c r="U237" s="5"/>
      <c r="V237" s="5"/>
      <c r="W237" s="5"/>
      <c r="X237" s="5"/>
      <c r="Y237" s="5"/>
      <c r="Z237" s="5"/>
    </row>
    <row r="238" spans="1:26" ht="15.75" customHeight="1" x14ac:dyDescent="0.25">
      <c r="A238" s="5"/>
      <c r="B238" s="5"/>
      <c r="C238" s="5"/>
      <c r="D238" s="5"/>
      <c r="E238" s="5"/>
      <c r="F238" s="5"/>
      <c r="G238" s="5"/>
      <c r="H238" s="5"/>
      <c r="I238" s="5"/>
      <c r="J238" s="5"/>
      <c r="K238" s="5"/>
      <c r="L238" s="5"/>
      <c r="M238" s="5"/>
      <c r="N238" s="5"/>
      <c r="O238" s="5"/>
      <c r="P238" s="5"/>
      <c r="Q238" s="5"/>
      <c r="R238" s="5"/>
      <c r="S238" s="122"/>
      <c r="T238" s="122"/>
      <c r="U238" s="5"/>
      <c r="V238" s="5"/>
      <c r="W238" s="5"/>
      <c r="X238" s="5"/>
      <c r="Y238" s="5"/>
      <c r="Z238" s="5"/>
    </row>
    <row r="239" spans="1:26" ht="15.75" customHeight="1" x14ac:dyDescent="0.25">
      <c r="A239" s="5"/>
      <c r="B239" s="5"/>
      <c r="C239" s="5"/>
      <c r="D239" s="5"/>
      <c r="E239" s="5"/>
      <c r="F239" s="5"/>
      <c r="G239" s="5"/>
      <c r="H239" s="5"/>
      <c r="I239" s="5"/>
      <c r="J239" s="5"/>
      <c r="K239" s="5"/>
      <c r="L239" s="5"/>
      <c r="M239" s="5"/>
      <c r="N239" s="5"/>
      <c r="O239" s="5"/>
      <c r="P239" s="5"/>
      <c r="Q239" s="5"/>
      <c r="R239" s="5"/>
      <c r="S239" s="122"/>
      <c r="T239" s="122"/>
      <c r="U239" s="5"/>
      <c r="V239" s="5"/>
      <c r="W239" s="5"/>
      <c r="X239" s="5"/>
      <c r="Y239" s="5"/>
      <c r="Z239" s="5"/>
    </row>
    <row r="240" spans="1:26" ht="15.75" customHeight="1" x14ac:dyDescent="0.25">
      <c r="A240" s="5"/>
      <c r="B240" s="5"/>
      <c r="C240" s="5"/>
      <c r="D240" s="5"/>
      <c r="E240" s="5"/>
      <c r="F240" s="5"/>
      <c r="G240" s="5"/>
      <c r="H240" s="5"/>
      <c r="I240" s="5"/>
      <c r="J240" s="5"/>
      <c r="K240" s="5"/>
      <c r="L240" s="5"/>
      <c r="M240" s="5"/>
      <c r="N240" s="5"/>
      <c r="O240" s="5"/>
      <c r="P240" s="5"/>
      <c r="Q240" s="5"/>
      <c r="R240" s="5"/>
      <c r="S240" s="122"/>
      <c r="T240" s="122"/>
      <c r="U240" s="5"/>
      <c r="V240" s="5"/>
      <c r="W240" s="5"/>
      <c r="X240" s="5"/>
      <c r="Y240" s="5"/>
      <c r="Z240" s="5"/>
    </row>
    <row r="241" spans="1:26" ht="15.75" customHeight="1" x14ac:dyDescent="0.25">
      <c r="A241" s="5"/>
      <c r="B241" s="5"/>
      <c r="C241" s="5"/>
      <c r="D241" s="5"/>
      <c r="E241" s="5"/>
      <c r="F241" s="5"/>
      <c r="G241" s="5"/>
      <c r="H241" s="5"/>
      <c r="I241" s="5"/>
      <c r="J241" s="5"/>
      <c r="K241" s="5"/>
      <c r="L241" s="5"/>
      <c r="M241" s="5"/>
      <c r="N241" s="5"/>
      <c r="O241" s="5"/>
      <c r="P241" s="5"/>
      <c r="Q241" s="5"/>
      <c r="R241" s="5"/>
      <c r="S241" s="122"/>
      <c r="T241" s="122"/>
      <c r="U241" s="5"/>
      <c r="V241" s="5"/>
      <c r="W241" s="5"/>
      <c r="X241" s="5"/>
      <c r="Y241" s="5"/>
      <c r="Z241" s="5"/>
    </row>
    <row r="242" spans="1:26" ht="15.75" customHeight="1" x14ac:dyDescent="0.25">
      <c r="A242" s="5"/>
      <c r="B242" s="5"/>
      <c r="C242" s="5"/>
      <c r="D242" s="5"/>
      <c r="E242" s="5"/>
      <c r="F242" s="5"/>
      <c r="G242" s="5"/>
      <c r="H242" s="5"/>
      <c r="I242" s="5"/>
      <c r="J242" s="5"/>
      <c r="K242" s="5"/>
      <c r="L242" s="5"/>
      <c r="M242" s="5"/>
      <c r="N242" s="5"/>
      <c r="O242" s="5"/>
      <c r="P242" s="5"/>
      <c r="Q242" s="5"/>
      <c r="R242" s="5"/>
      <c r="S242" s="122"/>
      <c r="T242" s="122"/>
      <c r="U242" s="5"/>
      <c r="V242" s="5"/>
      <c r="W242" s="5"/>
      <c r="X242" s="5"/>
      <c r="Y242" s="5"/>
      <c r="Z242" s="5"/>
    </row>
    <row r="243" spans="1:26" ht="15.75" customHeight="1" x14ac:dyDescent="0.25">
      <c r="A243" s="5"/>
      <c r="B243" s="5"/>
      <c r="C243" s="5"/>
      <c r="D243" s="5"/>
      <c r="E243" s="5"/>
      <c r="F243" s="5"/>
      <c r="G243" s="5"/>
      <c r="H243" s="5"/>
      <c r="I243" s="5"/>
      <c r="J243" s="5"/>
      <c r="K243" s="5"/>
      <c r="L243" s="5"/>
      <c r="M243" s="5"/>
      <c r="N243" s="5"/>
      <c r="O243" s="5"/>
      <c r="P243" s="5"/>
      <c r="Q243" s="5"/>
      <c r="R243" s="5"/>
      <c r="S243" s="122"/>
      <c r="T243" s="122"/>
      <c r="U243" s="5"/>
      <c r="V243" s="5"/>
      <c r="W243" s="5"/>
      <c r="X243" s="5"/>
      <c r="Y243" s="5"/>
      <c r="Z243" s="5"/>
    </row>
    <row r="244" spans="1:26" ht="15.75" customHeight="1" x14ac:dyDescent="0.25">
      <c r="A244" s="5"/>
      <c r="B244" s="5"/>
      <c r="C244" s="5"/>
      <c r="D244" s="5"/>
      <c r="E244" s="5"/>
      <c r="F244" s="5"/>
      <c r="G244" s="5"/>
      <c r="H244" s="5"/>
      <c r="I244" s="5"/>
      <c r="J244" s="5"/>
      <c r="K244" s="5"/>
      <c r="L244" s="5"/>
      <c r="M244" s="5"/>
      <c r="N244" s="5"/>
      <c r="O244" s="5"/>
      <c r="P244" s="5"/>
      <c r="Q244" s="5"/>
      <c r="R244" s="5"/>
      <c r="S244" s="122"/>
      <c r="T244" s="122"/>
      <c r="U244" s="5"/>
      <c r="V244" s="5"/>
      <c r="W244" s="5"/>
      <c r="X244" s="5"/>
      <c r="Y244" s="5"/>
      <c r="Z244" s="5"/>
    </row>
    <row r="245" spans="1:26" ht="15.75" customHeight="1" x14ac:dyDescent="0.25">
      <c r="A245" s="5"/>
      <c r="B245" s="5"/>
      <c r="C245" s="5"/>
      <c r="D245" s="5"/>
      <c r="E245" s="5"/>
      <c r="F245" s="5"/>
      <c r="G245" s="5"/>
      <c r="H245" s="5"/>
      <c r="I245" s="5"/>
      <c r="J245" s="5"/>
      <c r="K245" s="5"/>
      <c r="L245" s="5"/>
      <c r="M245" s="5"/>
      <c r="N245" s="5"/>
      <c r="O245" s="5"/>
      <c r="P245" s="5"/>
      <c r="Q245" s="5"/>
      <c r="R245" s="5"/>
      <c r="S245" s="122"/>
      <c r="T245" s="122"/>
      <c r="U245" s="5"/>
      <c r="V245" s="5"/>
      <c r="W245" s="5"/>
      <c r="X245" s="5"/>
      <c r="Y245" s="5"/>
      <c r="Z245" s="5"/>
    </row>
    <row r="246" spans="1:26" ht="15.75" customHeight="1" x14ac:dyDescent="0.25">
      <c r="A246" s="5"/>
      <c r="B246" s="5"/>
      <c r="C246" s="5"/>
      <c r="D246" s="5"/>
      <c r="E246" s="5"/>
      <c r="F246" s="5"/>
      <c r="G246" s="5"/>
      <c r="H246" s="5"/>
      <c r="I246" s="5"/>
      <c r="J246" s="5"/>
      <c r="K246" s="5"/>
      <c r="L246" s="5"/>
      <c r="M246" s="5"/>
      <c r="N246" s="5"/>
      <c r="O246" s="5"/>
      <c r="P246" s="5"/>
      <c r="Q246" s="5"/>
      <c r="R246" s="5"/>
      <c r="S246" s="122"/>
      <c r="T246" s="122"/>
      <c r="U246" s="5"/>
      <c r="V246" s="5"/>
      <c r="W246" s="5"/>
      <c r="X246" s="5"/>
      <c r="Y246" s="5"/>
      <c r="Z246" s="5"/>
    </row>
    <row r="247" spans="1:26" ht="15.75" customHeight="1" x14ac:dyDescent="0.25">
      <c r="A247" s="5"/>
      <c r="B247" s="5"/>
      <c r="C247" s="5"/>
      <c r="D247" s="5"/>
      <c r="E247" s="5"/>
      <c r="F247" s="5"/>
      <c r="G247" s="5"/>
      <c r="H247" s="5"/>
      <c r="I247" s="5"/>
      <c r="J247" s="5"/>
      <c r="K247" s="5"/>
      <c r="L247" s="5"/>
      <c r="M247" s="5"/>
      <c r="N247" s="5"/>
      <c r="O247" s="5"/>
      <c r="P247" s="5"/>
      <c r="Q247" s="5"/>
      <c r="R247" s="5"/>
      <c r="S247" s="122"/>
      <c r="T247" s="122"/>
      <c r="U247" s="5"/>
      <c r="V247" s="5"/>
      <c r="W247" s="5"/>
      <c r="X247" s="5"/>
      <c r="Y247" s="5"/>
      <c r="Z247" s="5"/>
    </row>
    <row r="248" spans="1:26" ht="15.75" customHeight="1" x14ac:dyDescent="0.25">
      <c r="A248" s="5"/>
      <c r="B248" s="5"/>
      <c r="C248" s="5"/>
      <c r="D248" s="5"/>
      <c r="E248" s="5"/>
      <c r="F248" s="5"/>
      <c r="G248" s="5"/>
      <c r="H248" s="5"/>
      <c r="I248" s="5"/>
      <c r="J248" s="5"/>
      <c r="K248" s="5"/>
      <c r="L248" s="5"/>
      <c r="M248" s="5"/>
      <c r="N248" s="5"/>
      <c r="O248" s="5"/>
      <c r="P248" s="5"/>
      <c r="Q248" s="5"/>
      <c r="R248" s="5"/>
      <c r="S248" s="122"/>
      <c r="T248" s="122"/>
      <c r="U248" s="5"/>
      <c r="V248" s="5"/>
      <c r="W248" s="5"/>
      <c r="X248" s="5"/>
      <c r="Y248" s="5"/>
      <c r="Z248" s="5"/>
    </row>
    <row r="249" spans="1:26" ht="15.75" customHeight="1" x14ac:dyDescent="0.25">
      <c r="A249" s="5"/>
      <c r="B249" s="5"/>
      <c r="C249" s="5"/>
      <c r="D249" s="5"/>
      <c r="E249" s="5"/>
      <c r="F249" s="5"/>
      <c r="G249" s="5"/>
      <c r="H249" s="5"/>
      <c r="I249" s="5"/>
      <c r="J249" s="5"/>
      <c r="K249" s="5"/>
      <c r="L249" s="5"/>
      <c r="M249" s="5"/>
      <c r="N249" s="5"/>
      <c r="O249" s="5"/>
      <c r="P249" s="5"/>
      <c r="Q249" s="5"/>
      <c r="R249" s="5"/>
      <c r="S249" s="122"/>
      <c r="T249" s="122"/>
      <c r="U249" s="5"/>
      <c r="V249" s="5"/>
      <c r="W249" s="5"/>
      <c r="X249" s="5"/>
      <c r="Y249" s="5"/>
      <c r="Z249" s="5"/>
    </row>
    <row r="250" spans="1:26" ht="15.75" customHeight="1" x14ac:dyDescent="0.25">
      <c r="A250" s="5"/>
      <c r="B250" s="5"/>
      <c r="C250" s="5"/>
      <c r="D250" s="5"/>
      <c r="E250" s="5"/>
      <c r="F250" s="5"/>
      <c r="G250" s="5"/>
      <c r="H250" s="5"/>
      <c r="I250" s="5"/>
      <c r="J250" s="5"/>
      <c r="K250" s="5"/>
      <c r="L250" s="5"/>
      <c r="M250" s="5"/>
      <c r="N250" s="5"/>
      <c r="O250" s="5"/>
      <c r="P250" s="5"/>
      <c r="Q250" s="5"/>
      <c r="R250" s="5"/>
      <c r="S250" s="122"/>
      <c r="T250" s="122"/>
      <c r="U250" s="5"/>
      <c r="V250" s="5"/>
      <c r="W250" s="5"/>
      <c r="X250" s="5"/>
      <c r="Y250" s="5"/>
      <c r="Z250" s="5"/>
    </row>
    <row r="251" spans="1:26" ht="15.75" customHeight="1" x14ac:dyDescent="0.25">
      <c r="A251" s="5"/>
      <c r="B251" s="5"/>
      <c r="C251" s="5"/>
      <c r="D251" s="5"/>
      <c r="E251" s="5"/>
      <c r="F251" s="5"/>
      <c r="G251" s="5"/>
      <c r="H251" s="5"/>
      <c r="I251" s="5"/>
      <c r="J251" s="5"/>
      <c r="K251" s="5"/>
      <c r="L251" s="5"/>
      <c r="M251" s="5"/>
      <c r="N251" s="5"/>
      <c r="O251" s="5"/>
      <c r="P251" s="5"/>
      <c r="Q251" s="5"/>
      <c r="R251" s="5"/>
      <c r="S251" s="122"/>
      <c r="T251" s="122"/>
      <c r="U251" s="5"/>
      <c r="V251" s="5"/>
      <c r="W251" s="5"/>
      <c r="X251" s="5"/>
      <c r="Y251" s="5"/>
      <c r="Z251" s="5"/>
    </row>
    <row r="252" spans="1:26" ht="15.75" customHeight="1" x14ac:dyDescent="0.25">
      <c r="A252" s="5"/>
      <c r="B252" s="5"/>
      <c r="C252" s="5"/>
      <c r="D252" s="5"/>
      <c r="E252" s="5"/>
      <c r="F252" s="5"/>
      <c r="G252" s="5"/>
      <c r="H252" s="5"/>
      <c r="I252" s="5"/>
      <c r="J252" s="5"/>
      <c r="K252" s="5"/>
      <c r="L252" s="5"/>
      <c r="M252" s="5"/>
      <c r="N252" s="5"/>
      <c r="O252" s="5"/>
      <c r="P252" s="5"/>
      <c r="Q252" s="5"/>
      <c r="R252" s="5"/>
      <c r="S252" s="122"/>
      <c r="T252" s="122"/>
      <c r="U252" s="5"/>
      <c r="V252" s="5"/>
      <c r="W252" s="5"/>
      <c r="X252" s="5"/>
      <c r="Y252" s="5"/>
      <c r="Z252" s="5"/>
    </row>
    <row r="253" spans="1:26" ht="15.75" customHeight="1" x14ac:dyDescent="0.25">
      <c r="A253" s="5"/>
      <c r="B253" s="5"/>
      <c r="C253" s="5"/>
      <c r="D253" s="5"/>
      <c r="E253" s="5"/>
      <c r="F253" s="5"/>
      <c r="G253" s="5"/>
      <c r="H253" s="5"/>
      <c r="I253" s="5"/>
      <c r="J253" s="5"/>
      <c r="K253" s="5"/>
      <c r="L253" s="5"/>
      <c r="M253" s="5"/>
      <c r="N253" s="5"/>
      <c r="O253" s="5"/>
      <c r="P253" s="5"/>
      <c r="Q253" s="5"/>
      <c r="R253" s="5"/>
      <c r="S253" s="122"/>
      <c r="T253" s="122"/>
      <c r="U253" s="5"/>
      <c r="V253" s="5"/>
      <c r="W253" s="5"/>
      <c r="X253" s="5"/>
      <c r="Y253" s="5"/>
      <c r="Z253" s="5"/>
    </row>
    <row r="254" spans="1:26" ht="15.75" customHeight="1" x14ac:dyDescent="0.25">
      <c r="A254" s="5"/>
      <c r="B254" s="5"/>
      <c r="C254" s="5"/>
      <c r="D254" s="5"/>
      <c r="E254" s="5"/>
      <c r="F254" s="5"/>
      <c r="G254" s="5"/>
      <c r="H254" s="5"/>
      <c r="I254" s="5"/>
      <c r="J254" s="5"/>
      <c r="K254" s="5"/>
      <c r="L254" s="5"/>
      <c r="M254" s="5"/>
      <c r="N254" s="5"/>
      <c r="O254" s="5"/>
      <c r="P254" s="5"/>
      <c r="Q254" s="5"/>
      <c r="R254" s="5"/>
      <c r="S254" s="122"/>
      <c r="T254" s="122"/>
      <c r="U254" s="5"/>
      <c r="V254" s="5"/>
      <c r="W254" s="5"/>
      <c r="X254" s="5"/>
      <c r="Y254" s="5"/>
      <c r="Z254" s="5"/>
    </row>
    <row r="255" spans="1:26" ht="15.75" customHeight="1" x14ac:dyDescent="0.25">
      <c r="A255" s="5"/>
      <c r="B255" s="5"/>
      <c r="C255" s="5"/>
      <c r="D255" s="5"/>
      <c r="E255" s="5"/>
      <c r="F255" s="5"/>
      <c r="G255" s="5"/>
      <c r="H255" s="5"/>
      <c r="I255" s="5"/>
      <c r="J255" s="5"/>
      <c r="K255" s="5"/>
      <c r="L255" s="5"/>
      <c r="M255" s="5"/>
      <c r="N255" s="5"/>
      <c r="O255" s="5"/>
      <c r="P255" s="5"/>
      <c r="Q255" s="5"/>
      <c r="R255" s="5"/>
      <c r="S255" s="122"/>
      <c r="T255" s="122"/>
      <c r="U255" s="5"/>
      <c r="V255" s="5"/>
      <c r="W255" s="5"/>
      <c r="X255" s="5"/>
      <c r="Y255" s="5"/>
      <c r="Z255" s="5"/>
    </row>
    <row r="256" spans="1:26" ht="15.75" customHeight="1" x14ac:dyDescent="0.25">
      <c r="A256" s="5"/>
      <c r="B256" s="5"/>
      <c r="C256" s="5"/>
      <c r="D256" s="5"/>
      <c r="E256" s="5"/>
      <c r="F256" s="5"/>
      <c r="G256" s="5"/>
      <c r="H256" s="5"/>
      <c r="I256" s="5"/>
      <c r="J256" s="5"/>
      <c r="K256" s="5"/>
      <c r="L256" s="5"/>
      <c r="M256" s="5"/>
      <c r="N256" s="5"/>
      <c r="O256" s="5"/>
      <c r="P256" s="5"/>
      <c r="Q256" s="5"/>
      <c r="R256" s="5"/>
      <c r="S256" s="122"/>
      <c r="T256" s="122"/>
      <c r="U256" s="5"/>
      <c r="V256" s="5"/>
      <c r="W256" s="5"/>
      <c r="X256" s="5"/>
      <c r="Y256" s="5"/>
      <c r="Z256" s="5"/>
    </row>
    <row r="257" spans="1:26" ht="15.75" customHeight="1" x14ac:dyDescent="0.25">
      <c r="A257" s="5"/>
      <c r="B257" s="5"/>
      <c r="C257" s="5"/>
      <c r="D257" s="5"/>
      <c r="E257" s="5"/>
      <c r="F257" s="5"/>
      <c r="G257" s="5"/>
      <c r="H257" s="5"/>
      <c r="I257" s="5"/>
      <c r="J257" s="5"/>
      <c r="K257" s="5"/>
      <c r="L257" s="5"/>
      <c r="M257" s="5"/>
      <c r="N257" s="5"/>
      <c r="O257" s="5"/>
      <c r="P257" s="5"/>
      <c r="Q257" s="5"/>
      <c r="R257" s="5"/>
      <c r="S257" s="122"/>
      <c r="T257" s="122"/>
      <c r="U257" s="5"/>
      <c r="V257" s="5"/>
      <c r="W257" s="5"/>
      <c r="X257" s="5"/>
      <c r="Y257" s="5"/>
      <c r="Z257" s="5"/>
    </row>
    <row r="258" spans="1:26" ht="15.75" customHeight="1" x14ac:dyDescent="0.25">
      <c r="A258" s="5"/>
      <c r="B258" s="5"/>
      <c r="C258" s="5"/>
      <c r="D258" s="5"/>
      <c r="E258" s="5"/>
      <c r="F258" s="5"/>
      <c r="G258" s="5"/>
      <c r="H258" s="5"/>
      <c r="I258" s="5"/>
      <c r="J258" s="5"/>
      <c r="K258" s="5"/>
      <c r="L258" s="5"/>
      <c r="M258" s="5"/>
      <c r="N258" s="5"/>
      <c r="O258" s="5"/>
      <c r="P258" s="5"/>
      <c r="Q258" s="5"/>
      <c r="R258" s="5"/>
      <c r="S258" s="122"/>
      <c r="T258" s="122"/>
      <c r="U258" s="5"/>
      <c r="V258" s="5"/>
      <c r="W258" s="5"/>
      <c r="X258" s="5"/>
      <c r="Y258" s="5"/>
      <c r="Z258" s="5"/>
    </row>
    <row r="259" spans="1:26" ht="15.75" customHeight="1" x14ac:dyDescent="0.25">
      <c r="A259" s="5"/>
      <c r="B259" s="5"/>
      <c r="C259" s="5"/>
      <c r="D259" s="5"/>
      <c r="E259" s="5"/>
      <c r="F259" s="5"/>
      <c r="G259" s="5"/>
      <c r="H259" s="5"/>
      <c r="I259" s="5"/>
      <c r="J259" s="5"/>
      <c r="K259" s="5"/>
      <c r="L259" s="5"/>
      <c r="M259" s="5"/>
      <c r="N259" s="5"/>
      <c r="O259" s="5"/>
      <c r="P259" s="5"/>
      <c r="Q259" s="5"/>
      <c r="R259" s="5"/>
      <c r="S259" s="122"/>
      <c r="T259" s="122"/>
      <c r="U259" s="5"/>
      <c r="V259" s="5"/>
      <c r="W259" s="5"/>
      <c r="X259" s="5"/>
      <c r="Y259" s="5"/>
      <c r="Z259" s="5"/>
    </row>
    <row r="260" spans="1:26" ht="15.75" customHeight="1" x14ac:dyDescent="0.25">
      <c r="A260" s="5"/>
      <c r="B260" s="5"/>
      <c r="C260" s="5"/>
      <c r="D260" s="5"/>
      <c r="E260" s="5"/>
      <c r="F260" s="5"/>
      <c r="G260" s="5"/>
      <c r="H260" s="5"/>
      <c r="I260" s="5"/>
      <c r="J260" s="5"/>
      <c r="K260" s="5"/>
      <c r="L260" s="5"/>
      <c r="M260" s="5"/>
      <c r="N260" s="5"/>
      <c r="O260" s="5"/>
      <c r="P260" s="5"/>
      <c r="Q260" s="5"/>
      <c r="R260" s="5"/>
      <c r="S260" s="122"/>
      <c r="T260" s="122"/>
      <c r="U260" s="5"/>
      <c r="V260" s="5"/>
      <c r="W260" s="5"/>
      <c r="X260" s="5"/>
      <c r="Y260" s="5"/>
      <c r="Z260" s="5"/>
    </row>
    <row r="261" spans="1:26" ht="15.75" customHeight="1" x14ac:dyDescent="0.25">
      <c r="A261" s="5"/>
      <c r="B261" s="5"/>
      <c r="C261" s="5"/>
      <c r="D261" s="5"/>
      <c r="E261" s="5"/>
      <c r="F261" s="5"/>
      <c r="G261" s="5"/>
      <c r="H261" s="5"/>
      <c r="I261" s="5"/>
      <c r="J261" s="5"/>
      <c r="K261" s="5"/>
      <c r="L261" s="5"/>
      <c r="M261" s="5"/>
      <c r="N261" s="5"/>
      <c r="O261" s="5"/>
      <c r="P261" s="5"/>
      <c r="Q261" s="5"/>
      <c r="R261" s="5"/>
      <c r="S261" s="122"/>
      <c r="T261" s="122"/>
      <c r="U261" s="5"/>
      <c r="V261" s="5"/>
      <c r="W261" s="5"/>
      <c r="X261" s="5"/>
      <c r="Y261" s="5"/>
      <c r="Z261" s="5"/>
    </row>
    <row r="262" spans="1:26" ht="15.75" customHeight="1" x14ac:dyDescent="0.25">
      <c r="A262" s="5"/>
      <c r="B262" s="5"/>
      <c r="C262" s="5"/>
      <c r="D262" s="5"/>
      <c r="E262" s="5"/>
      <c r="F262" s="5"/>
      <c r="G262" s="5"/>
      <c r="H262" s="5"/>
      <c r="I262" s="5"/>
      <c r="J262" s="5"/>
      <c r="K262" s="5"/>
      <c r="L262" s="5"/>
      <c r="M262" s="5"/>
      <c r="N262" s="5"/>
      <c r="O262" s="5"/>
      <c r="P262" s="5"/>
      <c r="Q262" s="5"/>
      <c r="R262" s="5"/>
      <c r="S262" s="122"/>
      <c r="T262" s="122"/>
      <c r="U262" s="5"/>
      <c r="V262" s="5"/>
      <c r="W262" s="5"/>
      <c r="X262" s="5"/>
      <c r="Y262" s="5"/>
      <c r="Z262" s="5"/>
    </row>
    <row r="263" spans="1:26" ht="15.75" customHeight="1" x14ac:dyDescent="0.25">
      <c r="A263" s="5"/>
      <c r="B263" s="5"/>
      <c r="C263" s="5"/>
      <c r="D263" s="5"/>
      <c r="E263" s="5"/>
      <c r="F263" s="5"/>
      <c r="G263" s="5"/>
      <c r="H263" s="5"/>
      <c r="I263" s="5"/>
      <c r="J263" s="5"/>
      <c r="K263" s="5"/>
      <c r="L263" s="5"/>
      <c r="M263" s="5"/>
      <c r="N263" s="5"/>
      <c r="O263" s="5"/>
      <c r="P263" s="5"/>
      <c r="Q263" s="5"/>
      <c r="R263" s="5"/>
      <c r="S263" s="122"/>
      <c r="T263" s="122"/>
      <c r="U263" s="5"/>
      <c r="V263" s="5"/>
      <c r="W263" s="5"/>
      <c r="X263" s="5"/>
      <c r="Y263" s="5"/>
      <c r="Z263" s="5"/>
    </row>
    <row r="264" spans="1:26" ht="15.75" customHeight="1" x14ac:dyDescent="0.25">
      <c r="A264" s="5"/>
      <c r="B264" s="5"/>
      <c r="C264" s="5"/>
      <c r="D264" s="5"/>
      <c r="E264" s="5"/>
      <c r="F264" s="5"/>
      <c r="G264" s="5"/>
      <c r="H264" s="5"/>
      <c r="I264" s="5"/>
      <c r="J264" s="5"/>
      <c r="K264" s="5"/>
      <c r="L264" s="5"/>
      <c r="M264" s="5"/>
      <c r="N264" s="5"/>
      <c r="O264" s="5"/>
      <c r="P264" s="5"/>
      <c r="Q264" s="5"/>
      <c r="R264" s="5"/>
      <c r="S264" s="122"/>
      <c r="T264" s="122"/>
      <c r="U264" s="5"/>
      <c r="V264" s="5"/>
      <c r="W264" s="5"/>
      <c r="X264" s="5"/>
      <c r="Y264" s="5"/>
      <c r="Z264" s="5"/>
    </row>
    <row r="265" spans="1:26" ht="15.75" customHeight="1" x14ac:dyDescent="0.25">
      <c r="A265" s="5"/>
      <c r="B265" s="5"/>
      <c r="C265" s="5"/>
      <c r="D265" s="5"/>
      <c r="E265" s="5"/>
      <c r="F265" s="5"/>
      <c r="G265" s="5"/>
      <c r="H265" s="5"/>
      <c r="I265" s="5"/>
      <c r="J265" s="5"/>
      <c r="K265" s="5"/>
      <c r="L265" s="5"/>
      <c r="M265" s="5"/>
      <c r="N265" s="5"/>
      <c r="O265" s="5"/>
      <c r="P265" s="5"/>
      <c r="Q265" s="5"/>
      <c r="R265" s="5"/>
      <c r="S265" s="122"/>
      <c r="T265" s="122"/>
      <c r="U265" s="5"/>
      <c r="V265" s="5"/>
      <c r="W265" s="5"/>
      <c r="X265" s="5"/>
      <c r="Y265" s="5"/>
      <c r="Z265" s="5"/>
    </row>
    <row r="266" spans="1:26" ht="15.75" customHeight="1" x14ac:dyDescent="0.25">
      <c r="A266" s="5"/>
      <c r="B266" s="5"/>
      <c r="C266" s="5"/>
      <c r="D266" s="5"/>
      <c r="E266" s="5"/>
      <c r="F266" s="5"/>
      <c r="G266" s="5"/>
      <c r="H266" s="5"/>
      <c r="I266" s="5"/>
      <c r="J266" s="5"/>
      <c r="K266" s="5"/>
      <c r="L266" s="5"/>
      <c r="M266" s="5"/>
      <c r="N266" s="5"/>
      <c r="O266" s="5"/>
      <c r="P266" s="5"/>
      <c r="Q266" s="5"/>
      <c r="R266" s="5"/>
      <c r="S266" s="122"/>
      <c r="T266" s="122"/>
      <c r="U266" s="5"/>
      <c r="V266" s="5"/>
      <c r="W266" s="5"/>
      <c r="X266" s="5"/>
      <c r="Y266" s="5"/>
      <c r="Z266" s="5"/>
    </row>
    <row r="267" spans="1:26" ht="15.75" customHeight="1" x14ac:dyDescent="0.25">
      <c r="A267" s="5"/>
      <c r="B267" s="5"/>
      <c r="C267" s="5"/>
      <c r="D267" s="5"/>
      <c r="E267" s="5"/>
      <c r="F267" s="5"/>
      <c r="G267" s="5"/>
      <c r="H267" s="5"/>
      <c r="I267" s="5"/>
      <c r="J267" s="5"/>
      <c r="K267" s="5"/>
      <c r="L267" s="5"/>
      <c r="M267" s="5"/>
      <c r="N267" s="5"/>
      <c r="O267" s="5"/>
      <c r="P267" s="5"/>
      <c r="Q267" s="5"/>
      <c r="R267" s="5"/>
      <c r="S267" s="122"/>
      <c r="T267" s="122"/>
      <c r="U267" s="5"/>
      <c r="V267" s="5"/>
      <c r="W267" s="5"/>
      <c r="X267" s="5"/>
      <c r="Y267" s="5"/>
      <c r="Z267" s="5"/>
    </row>
    <row r="268" spans="1:26" ht="15.75" customHeight="1" x14ac:dyDescent="0.25">
      <c r="A268" s="5"/>
      <c r="B268" s="5"/>
      <c r="C268" s="5"/>
      <c r="D268" s="5"/>
      <c r="E268" s="5"/>
      <c r="F268" s="5"/>
      <c r="G268" s="5"/>
      <c r="H268" s="5"/>
      <c r="I268" s="5"/>
      <c r="J268" s="5"/>
      <c r="K268" s="5"/>
      <c r="L268" s="5"/>
      <c r="M268" s="5"/>
      <c r="N268" s="5"/>
      <c r="O268" s="5"/>
      <c r="P268" s="5"/>
      <c r="Q268" s="5"/>
      <c r="R268" s="5"/>
      <c r="S268" s="122"/>
      <c r="T268" s="122"/>
      <c r="U268" s="5"/>
      <c r="V268" s="5"/>
      <c r="W268" s="5"/>
      <c r="X268" s="5"/>
      <c r="Y268" s="5"/>
      <c r="Z268" s="5"/>
    </row>
    <row r="269" spans="1:26" ht="15.75" customHeight="1" x14ac:dyDescent="0.25">
      <c r="A269" s="5"/>
      <c r="B269" s="5"/>
      <c r="C269" s="5"/>
      <c r="D269" s="5"/>
      <c r="E269" s="5"/>
      <c r="F269" s="5"/>
      <c r="G269" s="5"/>
      <c r="H269" s="5"/>
      <c r="I269" s="5"/>
      <c r="J269" s="5"/>
      <c r="K269" s="5"/>
      <c r="L269" s="5"/>
      <c r="M269" s="5"/>
      <c r="N269" s="5"/>
      <c r="O269" s="5"/>
      <c r="P269" s="5"/>
      <c r="Q269" s="5"/>
      <c r="R269" s="5"/>
      <c r="S269" s="122"/>
      <c r="T269" s="122"/>
      <c r="U269" s="5"/>
      <c r="V269" s="5"/>
      <c r="W269" s="5"/>
      <c r="X269" s="5"/>
      <c r="Y269" s="5"/>
      <c r="Z269" s="5"/>
    </row>
    <row r="270" spans="1:26" ht="15.75" customHeight="1" x14ac:dyDescent="0.25">
      <c r="A270" s="5"/>
      <c r="B270" s="5"/>
      <c r="C270" s="5"/>
      <c r="D270" s="5"/>
      <c r="E270" s="5"/>
      <c r="F270" s="5"/>
      <c r="G270" s="5"/>
      <c r="H270" s="5"/>
      <c r="I270" s="5"/>
      <c r="J270" s="5"/>
      <c r="K270" s="5"/>
      <c r="L270" s="5"/>
      <c r="M270" s="5"/>
      <c r="N270" s="5"/>
      <c r="O270" s="5"/>
      <c r="P270" s="5"/>
      <c r="Q270" s="5"/>
      <c r="R270" s="5"/>
      <c r="S270" s="122"/>
      <c r="T270" s="122"/>
      <c r="U270" s="5"/>
      <c r="V270" s="5"/>
      <c r="W270" s="5"/>
      <c r="X270" s="5"/>
      <c r="Y270" s="5"/>
      <c r="Z270" s="5"/>
    </row>
    <row r="271" spans="1:26" ht="15.75" customHeight="1" x14ac:dyDescent="0.25">
      <c r="A271" s="5"/>
      <c r="B271" s="5"/>
      <c r="C271" s="5"/>
      <c r="D271" s="5"/>
      <c r="E271" s="5"/>
      <c r="F271" s="5"/>
      <c r="G271" s="5"/>
      <c r="H271" s="5"/>
      <c r="I271" s="5"/>
      <c r="J271" s="5"/>
      <c r="K271" s="5"/>
      <c r="L271" s="5"/>
      <c r="M271" s="5"/>
      <c r="N271" s="5"/>
      <c r="O271" s="5"/>
      <c r="P271" s="5"/>
      <c r="Q271" s="5"/>
      <c r="R271" s="5"/>
      <c r="S271" s="122"/>
      <c r="T271" s="122"/>
      <c r="U271" s="5"/>
      <c r="V271" s="5"/>
      <c r="W271" s="5"/>
      <c r="X271" s="5"/>
      <c r="Y271" s="5"/>
      <c r="Z271" s="5"/>
    </row>
    <row r="272" spans="1:26" ht="15.75" customHeight="1" x14ac:dyDescent="0.25">
      <c r="A272" s="5"/>
      <c r="B272" s="5"/>
      <c r="C272" s="5"/>
      <c r="D272" s="5"/>
      <c r="E272" s="5"/>
      <c r="F272" s="5"/>
      <c r="G272" s="5"/>
      <c r="H272" s="5"/>
      <c r="I272" s="5"/>
      <c r="J272" s="5"/>
      <c r="K272" s="5"/>
      <c r="L272" s="5"/>
      <c r="M272" s="5"/>
      <c r="N272" s="5"/>
      <c r="O272" s="5"/>
      <c r="P272" s="5"/>
      <c r="Q272" s="5"/>
      <c r="R272" s="5"/>
      <c r="S272" s="122"/>
      <c r="T272" s="122"/>
      <c r="U272" s="5"/>
      <c r="V272" s="5"/>
      <c r="W272" s="5"/>
      <c r="X272" s="5"/>
      <c r="Y272" s="5"/>
      <c r="Z272" s="5"/>
    </row>
    <row r="273" spans="1:26" ht="15.75" customHeight="1" x14ac:dyDescent="0.25">
      <c r="A273" s="5"/>
      <c r="B273" s="5"/>
      <c r="C273" s="5"/>
      <c r="D273" s="5"/>
      <c r="E273" s="5"/>
      <c r="F273" s="5"/>
      <c r="G273" s="5"/>
      <c r="H273" s="5"/>
      <c r="I273" s="5"/>
      <c r="J273" s="5"/>
      <c r="K273" s="5"/>
      <c r="L273" s="5"/>
      <c r="M273" s="5"/>
      <c r="N273" s="5"/>
      <c r="O273" s="5"/>
      <c r="P273" s="5"/>
      <c r="Q273" s="5"/>
      <c r="R273" s="5"/>
      <c r="S273" s="122"/>
      <c r="T273" s="122"/>
      <c r="U273" s="5"/>
      <c r="V273" s="5"/>
      <c r="W273" s="5"/>
      <c r="X273" s="5"/>
      <c r="Y273" s="5"/>
      <c r="Z273" s="5"/>
    </row>
    <row r="274" spans="1:26" ht="15.75" customHeight="1" x14ac:dyDescent="0.25">
      <c r="A274" s="5"/>
      <c r="B274" s="5"/>
      <c r="C274" s="5"/>
      <c r="D274" s="5"/>
      <c r="E274" s="5"/>
      <c r="F274" s="5"/>
      <c r="G274" s="5"/>
      <c r="H274" s="5"/>
      <c r="I274" s="5"/>
      <c r="J274" s="5"/>
      <c r="K274" s="5"/>
      <c r="L274" s="5"/>
      <c r="M274" s="5"/>
      <c r="N274" s="5"/>
      <c r="O274" s="5"/>
      <c r="P274" s="5"/>
      <c r="Q274" s="5"/>
      <c r="R274" s="5"/>
      <c r="S274" s="122"/>
      <c r="T274" s="122"/>
      <c r="U274" s="5"/>
      <c r="V274" s="5"/>
      <c r="W274" s="5"/>
      <c r="X274" s="5"/>
      <c r="Y274" s="5"/>
      <c r="Z274" s="5"/>
    </row>
    <row r="275" spans="1:26" ht="15.75" customHeight="1" x14ac:dyDescent="0.25">
      <c r="A275" s="5"/>
      <c r="B275" s="5"/>
      <c r="C275" s="5"/>
      <c r="D275" s="5"/>
      <c r="E275" s="5"/>
      <c r="F275" s="5"/>
      <c r="G275" s="5"/>
      <c r="H275" s="5"/>
      <c r="I275" s="5"/>
      <c r="J275" s="5"/>
      <c r="K275" s="5"/>
      <c r="L275" s="5"/>
      <c r="M275" s="5"/>
      <c r="N275" s="5"/>
      <c r="O275" s="5"/>
      <c r="P275" s="5"/>
      <c r="Q275" s="5"/>
      <c r="R275" s="5"/>
      <c r="S275" s="122"/>
      <c r="T275" s="122"/>
      <c r="U275" s="5"/>
      <c r="V275" s="5"/>
      <c r="W275" s="5"/>
      <c r="X275" s="5"/>
      <c r="Y275" s="5"/>
      <c r="Z275" s="5"/>
    </row>
    <row r="276" spans="1:26" ht="15.75" customHeight="1" x14ac:dyDescent="0.25">
      <c r="A276" s="5"/>
      <c r="B276" s="5"/>
      <c r="C276" s="5"/>
      <c r="D276" s="5"/>
      <c r="E276" s="5"/>
      <c r="F276" s="5"/>
      <c r="G276" s="5"/>
      <c r="H276" s="5"/>
      <c r="I276" s="5"/>
      <c r="J276" s="5"/>
      <c r="K276" s="5"/>
      <c r="L276" s="5"/>
      <c r="M276" s="5"/>
      <c r="N276" s="5"/>
      <c r="O276" s="5"/>
      <c r="P276" s="5"/>
      <c r="Q276" s="5"/>
      <c r="R276" s="5"/>
      <c r="S276" s="122"/>
      <c r="T276" s="122"/>
      <c r="U276" s="5"/>
      <c r="V276" s="5"/>
      <c r="W276" s="5"/>
      <c r="X276" s="5"/>
      <c r="Y276" s="5"/>
      <c r="Z276" s="5"/>
    </row>
    <row r="277" spans="1:26" ht="15.75" customHeight="1" x14ac:dyDescent="0.25">
      <c r="A277" s="5"/>
      <c r="B277" s="5"/>
      <c r="C277" s="5"/>
      <c r="D277" s="5"/>
      <c r="E277" s="5"/>
      <c r="F277" s="5"/>
      <c r="G277" s="5"/>
      <c r="H277" s="5"/>
      <c r="I277" s="5"/>
      <c r="J277" s="5"/>
      <c r="K277" s="5"/>
      <c r="L277" s="5"/>
      <c r="M277" s="5"/>
      <c r="N277" s="5"/>
      <c r="O277" s="5"/>
      <c r="P277" s="5"/>
      <c r="Q277" s="5"/>
      <c r="R277" s="5"/>
      <c r="S277" s="122"/>
      <c r="T277" s="122"/>
      <c r="U277" s="5"/>
      <c r="V277" s="5"/>
      <c r="W277" s="5"/>
      <c r="X277" s="5"/>
      <c r="Y277" s="5"/>
      <c r="Z277" s="5"/>
    </row>
    <row r="278" spans="1:26" ht="15.75" customHeight="1" x14ac:dyDescent="0.25">
      <c r="A278" s="5"/>
      <c r="B278" s="5"/>
      <c r="C278" s="5"/>
      <c r="D278" s="5"/>
      <c r="E278" s="5"/>
      <c r="F278" s="5"/>
      <c r="G278" s="5"/>
      <c r="H278" s="5"/>
      <c r="I278" s="5"/>
      <c r="J278" s="5"/>
      <c r="K278" s="5"/>
      <c r="L278" s="5"/>
      <c r="M278" s="5"/>
      <c r="N278" s="5"/>
      <c r="O278" s="5"/>
      <c r="P278" s="5"/>
      <c r="Q278" s="5"/>
      <c r="R278" s="5"/>
      <c r="S278" s="122"/>
      <c r="T278" s="122"/>
      <c r="U278" s="5"/>
      <c r="V278" s="5"/>
      <c r="W278" s="5"/>
      <c r="X278" s="5"/>
      <c r="Y278" s="5"/>
      <c r="Z278" s="5"/>
    </row>
    <row r="279" spans="1:26" ht="15.75" customHeight="1" x14ac:dyDescent="0.25">
      <c r="A279" s="5"/>
      <c r="B279" s="5"/>
      <c r="C279" s="5"/>
      <c r="D279" s="5"/>
      <c r="E279" s="5"/>
      <c r="F279" s="5"/>
      <c r="G279" s="5"/>
      <c r="H279" s="5"/>
      <c r="I279" s="5"/>
      <c r="J279" s="5"/>
      <c r="K279" s="5"/>
      <c r="L279" s="5"/>
      <c r="M279" s="5"/>
      <c r="N279" s="5"/>
      <c r="O279" s="5"/>
      <c r="P279" s="5"/>
      <c r="Q279" s="5"/>
      <c r="R279" s="5"/>
      <c r="S279" s="122"/>
      <c r="T279" s="122"/>
      <c r="U279" s="5"/>
      <c r="V279" s="5"/>
      <c r="W279" s="5"/>
      <c r="X279" s="5"/>
      <c r="Y279" s="5"/>
      <c r="Z279" s="5"/>
    </row>
    <row r="280" spans="1:26" ht="15.75" customHeight="1" x14ac:dyDescent="0.25">
      <c r="A280" s="5"/>
      <c r="B280" s="5"/>
      <c r="C280" s="5"/>
      <c r="D280" s="5"/>
      <c r="E280" s="5"/>
      <c r="F280" s="5"/>
      <c r="G280" s="5"/>
      <c r="H280" s="5"/>
      <c r="I280" s="5"/>
      <c r="J280" s="5"/>
      <c r="K280" s="5"/>
      <c r="L280" s="5"/>
      <c r="M280" s="5"/>
      <c r="N280" s="5"/>
      <c r="O280" s="5"/>
      <c r="P280" s="5"/>
      <c r="Q280" s="5"/>
      <c r="R280" s="5"/>
      <c r="S280" s="122"/>
      <c r="T280" s="122"/>
      <c r="U280" s="5"/>
      <c r="V280" s="5"/>
      <c r="W280" s="5"/>
      <c r="X280" s="5"/>
      <c r="Y280" s="5"/>
      <c r="Z280" s="5"/>
    </row>
    <row r="281" spans="1:26" ht="15.75" customHeight="1" x14ac:dyDescent="0.25">
      <c r="A281" s="5"/>
      <c r="B281" s="5"/>
      <c r="C281" s="5"/>
      <c r="D281" s="5"/>
      <c r="E281" s="5"/>
      <c r="F281" s="5"/>
      <c r="G281" s="5"/>
      <c r="H281" s="5"/>
      <c r="I281" s="5"/>
      <c r="J281" s="5"/>
      <c r="K281" s="5"/>
      <c r="L281" s="5"/>
      <c r="M281" s="5"/>
      <c r="N281" s="5"/>
      <c r="O281" s="5"/>
      <c r="P281" s="5"/>
      <c r="Q281" s="5"/>
      <c r="R281" s="5"/>
      <c r="S281" s="122"/>
      <c r="T281" s="122"/>
      <c r="U281" s="5"/>
      <c r="V281" s="5"/>
      <c r="W281" s="5"/>
      <c r="X281" s="5"/>
      <c r="Y281" s="5"/>
      <c r="Z281" s="5"/>
    </row>
    <row r="282" spans="1:26" ht="15.75" customHeight="1" x14ac:dyDescent="0.25">
      <c r="A282" s="5"/>
      <c r="B282" s="5"/>
      <c r="C282" s="5"/>
      <c r="D282" s="5"/>
      <c r="E282" s="5"/>
      <c r="F282" s="5"/>
      <c r="G282" s="5"/>
      <c r="H282" s="5"/>
      <c r="I282" s="5"/>
      <c r="J282" s="5"/>
      <c r="K282" s="5"/>
      <c r="L282" s="5"/>
      <c r="M282" s="5"/>
      <c r="N282" s="5"/>
      <c r="O282" s="5"/>
      <c r="P282" s="5"/>
      <c r="Q282" s="5"/>
      <c r="R282" s="5"/>
      <c r="S282" s="122"/>
      <c r="T282" s="122"/>
      <c r="U282" s="5"/>
      <c r="V282" s="5"/>
      <c r="W282" s="5"/>
      <c r="X282" s="5"/>
      <c r="Y282" s="5"/>
      <c r="Z282" s="5"/>
    </row>
    <row r="283" spans="1:26" ht="15.75" customHeight="1" x14ac:dyDescent="0.25">
      <c r="A283" s="5"/>
      <c r="B283" s="5"/>
      <c r="C283" s="5"/>
      <c r="D283" s="5"/>
      <c r="E283" s="5"/>
      <c r="F283" s="5"/>
      <c r="G283" s="5"/>
      <c r="H283" s="5"/>
      <c r="I283" s="5"/>
      <c r="J283" s="5"/>
      <c r="K283" s="5"/>
      <c r="L283" s="5"/>
      <c r="M283" s="5"/>
      <c r="N283" s="5"/>
      <c r="O283" s="5"/>
      <c r="P283" s="5"/>
      <c r="Q283" s="5"/>
      <c r="R283" s="5"/>
      <c r="S283" s="122"/>
      <c r="T283" s="122"/>
      <c r="U283" s="5"/>
      <c r="V283" s="5"/>
      <c r="W283" s="5"/>
      <c r="X283" s="5"/>
      <c r="Y283" s="5"/>
      <c r="Z283" s="5"/>
    </row>
    <row r="284" spans="1:26" ht="15.75" customHeight="1" x14ac:dyDescent="0.25">
      <c r="A284" s="5"/>
      <c r="B284" s="5"/>
      <c r="C284" s="5"/>
      <c r="D284" s="5"/>
      <c r="E284" s="5"/>
      <c r="F284" s="5"/>
      <c r="G284" s="5"/>
      <c r="H284" s="5"/>
      <c r="I284" s="5"/>
      <c r="J284" s="5"/>
      <c r="K284" s="5"/>
      <c r="L284" s="5"/>
      <c r="M284" s="5"/>
      <c r="N284" s="5"/>
      <c r="O284" s="5"/>
      <c r="P284" s="5"/>
      <c r="Q284" s="5"/>
      <c r="R284" s="5"/>
      <c r="S284" s="122"/>
      <c r="T284" s="122"/>
      <c r="U284" s="5"/>
      <c r="V284" s="5"/>
      <c r="W284" s="5"/>
      <c r="X284" s="5"/>
      <c r="Y284" s="5"/>
      <c r="Z284" s="5"/>
    </row>
    <row r="285" spans="1:26" ht="15.75" customHeight="1" x14ac:dyDescent="0.25">
      <c r="A285" s="5"/>
      <c r="B285" s="5"/>
      <c r="C285" s="5"/>
      <c r="D285" s="5"/>
      <c r="E285" s="5"/>
      <c r="F285" s="5"/>
      <c r="G285" s="5"/>
      <c r="H285" s="5"/>
      <c r="I285" s="5"/>
      <c r="J285" s="5"/>
      <c r="K285" s="5"/>
      <c r="L285" s="5"/>
      <c r="M285" s="5"/>
      <c r="N285" s="5"/>
      <c r="O285" s="5"/>
      <c r="P285" s="5"/>
      <c r="Q285" s="5"/>
      <c r="R285" s="5"/>
      <c r="S285" s="122"/>
      <c r="T285" s="122"/>
      <c r="U285" s="5"/>
      <c r="V285" s="5"/>
      <c r="W285" s="5"/>
      <c r="X285" s="5"/>
      <c r="Y285" s="5"/>
      <c r="Z285" s="5"/>
    </row>
    <row r="286" spans="1:26" ht="15.75" customHeight="1" x14ac:dyDescent="0.25">
      <c r="A286" s="5"/>
      <c r="B286" s="5"/>
      <c r="C286" s="5"/>
      <c r="D286" s="5"/>
      <c r="E286" s="5"/>
      <c r="F286" s="5"/>
      <c r="G286" s="5"/>
      <c r="H286" s="5"/>
      <c r="I286" s="5"/>
      <c r="J286" s="5"/>
      <c r="K286" s="5"/>
      <c r="L286" s="5"/>
      <c r="M286" s="5"/>
      <c r="N286" s="5"/>
      <c r="O286" s="5"/>
      <c r="P286" s="5"/>
      <c r="Q286" s="5"/>
      <c r="R286" s="5"/>
      <c r="S286" s="122"/>
      <c r="T286" s="122"/>
      <c r="U286" s="5"/>
      <c r="V286" s="5"/>
      <c r="W286" s="5"/>
      <c r="X286" s="5"/>
      <c r="Y286" s="5"/>
      <c r="Z286" s="5"/>
    </row>
    <row r="287" spans="1:26" ht="15.75" customHeight="1" x14ac:dyDescent="0.25">
      <c r="A287" s="5"/>
      <c r="B287" s="5"/>
      <c r="C287" s="5"/>
      <c r="D287" s="5"/>
      <c r="E287" s="5"/>
      <c r="F287" s="5"/>
      <c r="G287" s="5"/>
      <c r="H287" s="5"/>
      <c r="I287" s="5"/>
      <c r="J287" s="5"/>
      <c r="K287" s="5"/>
      <c r="L287" s="5"/>
      <c r="M287" s="5"/>
      <c r="N287" s="5"/>
      <c r="O287" s="5"/>
      <c r="P287" s="5"/>
      <c r="Q287" s="5"/>
      <c r="R287" s="5"/>
      <c r="S287" s="122"/>
      <c r="T287" s="122"/>
      <c r="U287" s="5"/>
      <c r="V287" s="5"/>
      <c r="W287" s="5"/>
      <c r="X287" s="5"/>
      <c r="Y287" s="5"/>
      <c r="Z287" s="5"/>
    </row>
    <row r="288" spans="1:26" ht="15.75" customHeight="1" x14ac:dyDescent="0.25">
      <c r="A288" s="5"/>
      <c r="B288" s="5"/>
      <c r="C288" s="5"/>
      <c r="D288" s="5"/>
      <c r="E288" s="5"/>
      <c r="F288" s="5"/>
      <c r="G288" s="5"/>
      <c r="H288" s="5"/>
      <c r="I288" s="5"/>
      <c r="J288" s="5"/>
      <c r="K288" s="5"/>
      <c r="L288" s="5"/>
      <c r="M288" s="5"/>
      <c r="N288" s="5"/>
      <c r="O288" s="5"/>
      <c r="P288" s="5"/>
      <c r="Q288" s="5"/>
      <c r="R288" s="5"/>
      <c r="S288" s="122"/>
      <c r="T288" s="122"/>
      <c r="U288" s="5"/>
      <c r="V288" s="5"/>
      <c r="W288" s="5"/>
      <c r="X288" s="5"/>
      <c r="Y288" s="5"/>
      <c r="Z288" s="5"/>
    </row>
    <row r="289" spans="1:26" ht="15.75" customHeight="1" x14ac:dyDescent="0.25">
      <c r="A289" s="5"/>
      <c r="B289" s="5"/>
      <c r="C289" s="5"/>
      <c r="D289" s="5"/>
      <c r="E289" s="5"/>
      <c r="F289" s="5"/>
      <c r="G289" s="5"/>
      <c r="H289" s="5"/>
      <c r="I289" s="5"/>
      <c r="J289" s="5"/>
      <c r="K289" s="5"/>
      <c r="L289" s="5"/>
      <c r="M289" s="5"/>
      <c r="N289" s="5"/>
      <c r="O289" s="5"/>
      <c r="P289" s="5"/>
      <c r="Q289" s="5"/>
      <c r="R289" s="5"/>
      <c r="S289" s="122"/>
      <c r="T289" s="122"/>
      <c r="U289" s="5"/>
      <c r="V289" s="5"/>
      <c r="W289" s="5"/>
      <c r="X289" s="5"/>
      <c r="Y289" s="5"/>
      <c r="Z289" s="5"/>
    </row>
    <row r="290" spans="1:26" ht="15.75" customHeight="1" x14ac:dyDescent="0.25">
      <c r="A290" s="5"/>
      <c r="B290" s="5"/>
      <c r="C290" s="5"/>
      <c r="D290" s="5"/>
      <c r="E290" s="5"/>
      <c r="F290" s="5"/>
      <c r="G290" s="5"/>
      <c r="H290" s="5"/>
      <c r="I290" s="5"/>
      <c r="J290" s="5"/>
      <c r="K290" s="5"/>
      <c r="L290" s="5"/>
      <c r="M290" s="5"/>
      <c r="N290" s="5"/>
      <c r="O290" s="5"/>
      <c r="P290" s="5"/>
      <c r="Q290" s="5"/>
      <c r="R290" s="5"/>
      <c r="S290" s="122"/>
      <c r="T290" s="122"/>
      <c r="U290" s="5"/>
      <c r="V290" s="5"/>
      <c r="W290" s="5"/>
      <c r="X290" s="5"/>
      <c r="Y290" s="5"/>
      <c r="Z290" s="5"/>
    </row>
    <row r="291" spans="1:26" ht="15.75" customHeight="1" x14ac:dyDescent="0.25">
      <c r="A291" s="5"/>
      <c r="B291" s="5"/>
      <c r="C291" s="5"/>
      <c r="D291" s="5"/>
      <c r="E291" s="5"/>
      <c r="F291" s="5"/>
      <c r="G291" s="5"/>
      <c r="H291" s="5"/>
      <c r="I291" s="5"/>
      <c r="J291" s="5"/>
      <c r="K291" s="5"/>
      <c r="L291" s="5"/>
      <c r="M291" s="5"/>
      <c r="N291" s="5"/>
      <c r="O291" s="5"/>
      <c r="P291" s="5"/>
      <c r="Q291" s="5"/>
      <c r="R291" s="5"/>
      <c r="S291" s="122"/>
      <c r="T291" s="122"/>
      <c r="U291" s="5"/>
      <c r="V291" s="5"/>
      <c r="W291" s="5"/>
      <c r="X291" s="5"/>
      <c r="Y291" s="5"/>
      <c r="Z291" s="5"/>
    </row>
    <row r="292" spans="1:26" ht="15.75" customHeight="1" x14ac:dyDescent="0.25"/>
    <row r="293" spans="1:26" ht="15.75" customHeight="1" x14ac:dyDescent="0.25"/>
    <row r="294" spans="1:26" ht="15.75" customHeight="1" x14ac:dyDescent="0.25"/>
    <row r="295" spans="1:26" ht="15.75" customHeight="1" x14ac:dyDescent="0.25"/>
    <row r="296" spans="1:26" ht="15.75" customHeight="1" x14ac:dyDescent="0.25"/>
    <row r="297" spans="1:26" ht="15.75" customHeight="1" x14ac:dyDescent="0.25"/>
    <row r="298" spans="1:26" ht="15.75" customHeight="1" x14ac:dyDescent="0.25"/>
    <row r="299" spans="1:26" ht="15.75" customHeight="1" x14ac:dyDescent="0.25"/>
    <row r="300" spans="1:26" ht="15.75" customHeight="1" x14ac:dyDescent="0.25"/>
    <row r="301" spans="1:26" ht="15.75" customHeight="1" x14ac:dyDescent="0.25"/>
    <row r="302" spans="1:26" ht="15.75" customHeight="1" x14ac:dyDescent="0.25"/>
    <row r="303" spans="1:26" ht="15.75" customHeight="1" x14ac:dyDescent="0.25"/>
    <row r="304" spans="1:26"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autoFilter ref="A7:D84"/>
  <mergeCells count="94">
    <mergeCell ref="A119:X119"/>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W86:X86"/>
    <mergeCell ref="W6:X6"/>
    <mergeCell ref="S6:T6"/>
    <mergeCell ref="S86:T86"/>
    <mergeCell ref="C4:D4"/>
    <mergeCell ref="C86:D86"/>
    <mergeCell ref="E86:F86"/>
    <mergeCell ref="G86:H86"/>
    <mergeCell ref="I86:J86"/>
    <mergeCell ref="K86:L86"/>
    <mergeCell ref="K6:L6"/>
    <mergeCell ref="Q6:R6"/>
    <mergeCell ref="U6:V6"/>
    <mergeCell ref="M86:N86"/>
    <mergeCell ref="O86:P86"/>
    <mergeCell ref="Q86:R86"/>
    <mergeCell ref="U86:V86"/>
    <mergeCell ref="C5:H5"/>
    <mergeCell ref="I5:N5"/>
    <mergeCell ref="O5:X5"/>
    <mergeCell ref="C6:D6"/>
    <mergeCell ref="E6:F6"/>
    <mergeCell ref="G6:H6"/>
    <mergeCell ref="I6:J6"/>
    <mergeCell ref="M6:N6"/>
    <mergeCell ref="O6:P6"/>
    <mergeCell ref="B104:C104"/>
  </mergeCells>
  <dataValidations count="2">
    <dataValidation type="list" allowBlank="1" sqref="C10:C11 C13:C14 C17:C28 C30:C39 C41:C42 C44:C48 C51:C54 C56:C59 C62:C63 C66:C72 C74:C75 C78:C81 C84">
      <formula1>"C,NC,NA"</formula1>
    </dataValidation>
    <dataValidation type="list" allowBlank="1" showInputMessage="1" showErrorMessage="1" sqref="E8:E84 G8:G84 I8:I84 K8:K84 M8:M84 O8:O84 Q8:Q84 U8:U84 W8:W84">
      <formula1>"C,NC,NA"</formula1>
    </dataValidation>
  </dataValidations>
  <hyperlinks>
    <hyperlink ref="B4" location="'Tabla de contenido'!A1" display="VOLVER A TABLA DE CONTENIDO"/>
  </hyperlinks>
  <pageMargins left="0.7" right="0.7" top="0.75" bottom="0.75" header="0" footer="0"/>
  <pageSetup scale="11"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1B47"/>
  </sheetPr>
  <dimension ref="A1:IX1005"/>
  <sheetViews>
    <sheetView view="pageBreakPreview" topLeftCell="B70" zoomScale="40" zoomScaleNormal="10" zoomScaleSheetLayoutView="40" workbookViewId="0">
      <selection activeCell="O141" sqref="O141"/>
    </sheetView>
  </sheetViews>
  <sheetFormatPr baseColWidth="10" defaultColWidth="14.42578125" defaultRowHeight="15" customHeight="1" outlineLevelCol="1" x14ac:dyDescent="0.25"/>
  <cols>
    <col min="1" max="1" width="11.42578125" customWidth="1"/>
    <col min="2" max="2" width="64.5703125" customWidth="1"/>
    <col min="3" max="3" width="16.85546875" customWidth="1"/>
    <col min="4" max="4" width="32.42578125" customWidth="1" outlineLevel="1"/>
    <col min="5" max="5" width="21.85546875" customWidth="1"/>
    <col min="6" max="6" width="32.42578125" customWidth="1"/>
    <col min="7" max="7" width="21.85546875" customWidth="1"/>
    <col min="8" max="8" width="32.42578125" customWidth="1"/>
    <col min="9" max="9" width="21.85546875" customWidth="1"/>
    <col min="10" max="10" width="32.42578125" customWidth="1"/>
    <col min="11" max="11" width="21.85546875" customWidth="1"/>
    <col min="12" max="12" width="32.42578125" customWidth="1"/>
    <col min="13" max="13" width="21.85546875" customWidth="1"/>
    <col min="14" max="14" width="32.42578125" customWidth="1"/>
    <col min="15" max="15" width="21.85546875" customWidth="1"/>
    <col min="16" max="16" width="32.42578125" customWidth="1"/>
    <col min="17" max="17" width="21.85546875" customWidth="1"/>
    <col min="18" max="18" width="32.42578125" customWidth="1"/>
    <col min="19" max="19" width="22.5703125" style="348" customWidth="1"/>
    <col min="20" max="20" width="32.42578125" style="348" customWidth="1"/>
    <col min="21" max="21" width="21.85546875" customWidth="1"/>
    <col min="22" max="22" width="32.42578125" customWidth="1"/>
    <col min="23" max="23" width="21.85546875" customWidth="1"/>
    <col min="24" max="24" width="32.42578125" customWidth="1"/>
    <col min="25" max="25" width="10.710937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2469</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346"/>
      <c r="T3" s="346"/>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23"/>
      <c r="D4" s="123"/>
      <c r="E4" s="115"/>
      <c r="F4" s="115"/>
      <c r="G4" s="115"/>
      <c r="H4" s="115"/>
      <c r="I4" s="115"/>
      <c r="J4" s="115"/>
      <c r="K4" s="115"/>
      <c r="L4" s="115"/>
      <c r="M4" s="115"/>
      <c r="N4" s="115"/>
      <c r="O4" s="115"/>
      <c r="P4" s="115"/>
      <c r="Q4" s="115"/>
      <c r="R4" s="115"/>
      <c r="S4" s="347"/>
      <c r="T4" s="347"/>
      <c r="U4" s="115"/>
      <c r="V4" s="115"/>
      <c r="W4" s="115"/>
      <c r="X4" s="115"/>
      <c r="Y4" s="115"/>
      <c r="Z4" s="115"/>
    </row>
    <row r="5" spans="1:258" x14ac:dyDescent="0.25">
      <c r="A5" s="58"/>
      <c r="B5" s="59" t="s">
        <v>863</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28"/>
      <c r="Z5" s="27"/>
    </row>
    <row r="6" spans="1:258" ht="15.75" x14ac:dyDescent="0.25">
      <c r="A6" s="18"/>
      <c r="B6" s="71" t="s">
        <v>864</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28"/>
      <c r="Z6" s="27"/>
    </row>
    <row r="7" spans="1:258" ht="15.75" x14ac:dyDescent="0.25">
      <c r="A7" s="62" t="s">
        <v>66</v>
      </c>
      <c r="B7" s="63" t="s">
        <v>67</v>
      </c>
      <c r="C7" s="191" t="s">
        <v>68</v>
      </c>
      <c r="D7" s="191" t="s">
        <v>69</v>
      </c>
      <c r="E7" s="129" t="s">
        <v>68</v>
      </c>
      <c r="F7" s="129" t="s">
        <v>69</v>
      </c>
      <c r="G7" s="129" t="s">
        <v>68</v>
      </c>
      <c r="H7" s="129"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28"/>
      <c r="Z7" s="27"/>
    </row>
    <row r="8" spans="1:258" ht="30" x14ac:dyDescent="0.25">
      <c r="A8" s="72" t="s">
        <v>865</v>
      </c>
      <c r="B8" s="193" t="s">
        <v>866</v>
      </c>
      <c r="C8" s="195"/>
      <c r="D8" s="196"/>
      <c r="E8" s="195"/>
      <c r="F8" s="196"/>
      <c r="G8" s="195"/>
      <c r="H8" s="196"/>
      <c r="I8" s="195"/>
      <c r="J8" s="196"/>
      <c r="K8" s="195"/>
      <c r="L8" s="196"/>
      <c r="M8" s="195"/>
      <c r="N8" s="196"/>
      <c r="O8" s="195"/>
      <c r="P8" s="196"/>
      <c r="Q8" s="195"/>
      <c r="R8" s="196"/>
      <c r="S8" s="403"/>
      <c r="T8" s="403"/>
      <c r="U8" s="195"/>
      <c r="V8" s="196"/>
      <c r="W8" s="195"/>
      <c r="X8" s="196"/>
      <c r="Y8" s="28"/>
      <c r="Z8" s="27"/>
    </row>
    <row r="9" spans="1:258" ht="29.25" x14ac:dyDescent="0.25">
      <c r="A9" s="73" t="s">
        <v>865</v>
      </c>
      <c r="B9" s="194" t="s">
        <v>867</v>
      </c>
      <c r="C9" s="137"/>
      <c r="D9" s="197"/>
      <c r="E9" s="137"/>
      <c r="F9" s="197"/>
      <c r="G9" s="137"/>
      <c r="H9" s="197"/>
      <c r="I9" s="137"/>
      <c r="J9" s="197"/>
      <c r="K9" s="137"/>
      <c r="L9" s="197"/>
      <c r="M9" s="137"/>
      <c r="N9" s="197"/>
      <c r="O9" s="137"/>
      <c r="P9" s="197"/>
      <c r="Q9" s="137"/>
      <c r="R9" s="197"/>
      <c r="S9" s="137"/>
      <c r="T9" s="371" t="s">
        <v>2453</v>
      </c>
      <c r="U9" s="137"/>
      <c r="V9" s="197"/>
      <c r="W9" s="137"/>
      <c r="X9" s="197"/>
      <c r="Y9" s="28"/>
      <c r="Z9" s="27"/>
    </row>
    <row r="10" spans="1:258" ht="42.75" x14ac:dyDescent="0.25">
      <c r="A10" s="73" t="s">
        <v>865</v>
      </c>
      <c r="B10" s="194" t="s">
        <v>868</v>
      </c>
      <c r="C10" s="137"/>
      <c r="D10" s="197"/>
      <c r="E10" s="137"/>
      <c r="F10" s="197"/>
      <c r="G10" s="137"/>
      <c r="H10" s="197"/>
      <c r="I10" s="137"/>
      <c r="J10" s="197"/>
      <c r="K10" s="137"/>
      <c r="L10" s="197"/>
      <c r="M10" s="137"/>
      <c r="N10" s="197"/>
      <c r="O10" s="137"/>
      <c r="P10" s="197"/>
      <c r="Q10" s="137"/>
      <c r="R10" s="197"/>
      <c r="S10" s="137"/>
      <c r="T10" s="371"/>
      <c r="U10" s="137"/>
      <c r="V10" s="197"/>
      <c r="W10" s="137"/>
      <c r="X10" s="197"/>
      <c r="Y10" s="28"/>
      <c r="Z10" s="27"/>
    </row>
    <row r="11" spans="1:258" ht="59.25" x14ac:dyDescent="0.25">
      <c r="A11" s="73" t="s">
        <v>865</v>
      </c>
      <c r="B11" s="194" t="s">
        <v>869</v>
      </c>
      <c r="C11" s="137"/>
      <c r="D11" s="197"/>
      <c r="E11" s="137"/>
      <c r="F11" s="197"/>
      <c r="G11" s="137"/>
      <c r="H11" s="197"/>
      <c r="I11" s="137"/>
      <c r="J11" s="197"/>
      <c r="K11" s="137"/>
      <c r="L11" s="197"/>
      <c r="M11" s="137"/>
      <c r="N11" s="197"/>
      <c r="O11" s="137"/>
      <c r="P11" s="197"/>
      <c r="Q11" s="137"/>
      <c r="R11" s="197"/>
      <c r="S11" s="137"/>
      <c r="T11" s="371"/>
      <c r="U11" s="137"/>
      <c r="V11" s="197"/>
      <c r="W11" s="137"/>
      <c r="X11" s="197"/>
      <c r="Y11" s="28"/>
      <c r="Z11" s="27"/>
    </row>
    <row r="12" spans="1:258" ht="45" x14ac:dyDescent="0.25">
      <c r="A12" s="72" t="s">
        <v>865</v>
      </c>
      <c r="B12" s="193" t="s">
        <v>870</v>
      </c>
      <c r="C12" s="151"/>
      <c r="D12" s="198"/>
      <c r="E12" s="151"/>
      <c r="F12" s="198"/>
      <c r="G12" s="151"/>
      <c r="H12" s="198"/>
      <c r="I12" s="151"/>
      <c r="J12" s="198"/>
      <c r="K12" s="151"/>
      <c r="L12" s="198"/>
      <c r="M12" s="151"/>
      <c r="N12" s="198"/>
      <c r="O12" s="151"/>
      <c r="P12" s="198"/>
      <c r="Q12" s="151"/>
      <c r="R12" s="198"/>
      <c r="S12" s="151"/>
      <c r="T12" s="367"/>
      <c r="U12" s="151"/>
      <c r="V12" s="198"/>
      <c r="W12" s="151"/>
      <c r="X12" s="198"/>
      <c r="Y12" s="28"/>
      <c r="Z12" s="27"/>
    </row>
    <row r="13" spans="1:258" ht="28.5" x14ac:dyDescent="0.25">
      <c r="A13" s="73" t="s">
        <v>865</v>
      </c>
      <c r="B13" s="194" t="s">
        <v>871</v>
      </c>
      <c r="C13" s="137"/>
      <c r="D13" s="197"/>
      <c r="E13" s="137"/>
      <c r="F13" s="197"/>
      <c r="G13" s="137"/>
      <c r="H13" s="197"/>
      <c r="I13" s="137"/>
      <c r="J13" s="197"/>
      <c r="K13" s="137"/>
      <c r="L13" s="197"/>
      <c r="M13" s="137"/>
      <c r="N13" s="197"/>
      <c r="O13" s="137"/>
      <c r="P13" s="197"/>
      <c r="Q13" s="137"/>
      <c r="R13" s="197"/>
      <c r="S13" s="137"/>
      <c r="T13" s="371"/>
      <c r="U13" s="137"/>
      <c r="V13" s="197"/>
      <c r="W13" s="137"/>
      <c r="X13" s="197"/>
      <c r="Y13" s="28"/>
      <c r="Z13" s="27"/>
    </row>
    <row r="14" spans="1:258" x14ac:dyDescent="0.25">
      <c r="A14" s="73" t="s">
        <v>865</v>
      </c>
      <c r="B14" s="194" t="s">
        <v>872</v>
      </c>
      <c r="C14" s="137"/>
      <c r="D14" s="197"/>
      <c r="E14" s="137"/>
      <c r="F14" s="197"/>
      <c r="G14" s="137"/>
      <c r="H14" s="197"/>
      <c r="I14" s="137"/>
      <c r="J14" s="197"/>
      <c r="K14" s="137"/>
      <c r="L14" s="197"/>
      <c r="M14" s="137"/>
      <c r="N14" s="197"/>
      <c r="O14" s="137"/>
      <c r="P14" s="197"/>
      <c r="Q14" s="137"/>
      <c r="R14" s="197"/>
      <c r="S14" s="137"/>
      <c r="T14" s="371"/>
      <c r="U14" s="137"/>
      <c r="V14" s="197"/>
      <c r="W14" s="137"/>
      <c r="X14" s="197"/>
      <c r="Y14" s="28"/>
      <c r="Z14" s="27"/>
    </row>
    <row r="15" spans="1:258" x14ac:dyDescent="0.25">
      <c r="A15" s="73" t="s">
        <v>865</v>
      </c>
      <c r="B15" s="194" t="s">
        <v>873</v>
      </c>
      <c r="C15" s="137"/>
      <c r="D15" s="197"/>
      <c r="E15" s="137"/>
      <c r="F15" s="197"/>
      <c r="G15" s="137"/>
      <c r="H15" s="197"/>
      <c r="I15" s="137"/>
      <c r="J15" s="197"/>
      <c r="K15" s="137"/>
      <c r="L15" s="197"/>
      <c r="M15" s="137"/>
      <c r="N15" s="197"/>
      <c r="O15" s="137"/>
      <c r="P15" s="197"/>
      <c r="Q15" s="137"/>
      <c r="R15" s="197"/>
      <c r="S15" s="137"/>
      <c r="T15" s="371"/>
      <c r="U15" s="137"/>
      <c r="V15" s="197"/>
      <c r="W15" s="137"/>
      <c r="X15" s="197"/>
      <c r="Y15" s="28"/>
      <c r="Z15" s="27"/>
    </row>
    <row r="16" spans="1:258" ht="28.5" x14ac:dyDescent="0.25">
      <c r="A16" s="73" t="s">
        <v>865</v>
      </c>
      <c r="B16" s="194" t="s">
        <v>874</v>
      </c>
      <c r="C16" s="137"/>
      <c r="D16" s="197"/>
      <c r="E16" s="137"/>
      <c r="F16" s="197"/>
      <c r="G16" s="137"/>
      <c r="H16" s="197"/>
      <c r="I16" s="137"/>
      <c r="J16" s="197"/>
      <c r="K16" s="137"/>
      <c r="L16" s="197"/>
      <c r="M16" s="137"/>
      <c r="N16" s="197"/>
      <c r="O16" s="137"/>
      <c r="P16" s="197"/>
      <c r="Q16" s="137"/>
      <c r="R16" s="197"/>
      <c r="S16" s="137"/>
      <c r="T16" s="371"/>
      <c r="U16" s="137"/>
      <c r="V16" s="197"/>
      <c r="W16" s="137"/>
      <c r="X16" s="197"/>
      <c r="Y16" s="28"/>
      <c r="Z16" s="27"/>
    </row>
    <row r="17" spans="1:26" ht="42.75" x14ac:dyDescent="0.25">
      <c r="A17" s="73" t="s">
        <v>865</v>
      </c>
      <c r="B17" s="194" t="s">
        <v>875</v>
      </c>
      <c r="C17" s="137"/>
      <c r="D17" s="197"/>
      <c r="E17" s="137"/>
      <c r="F17" s="197"/>
      <c r="G17" s="137"/>
      <c r="H17" s="197"/>
      <c r="I17" s="137"/>
      <c r="J17" s="197"/>
      <c r="K17" s="137"/>
      <c r="L17" s="197"/>
      <c r="M17" s="137"/>
      <c r="N17" s="197"/>
      <c r="O17" s="137"/>
      <c r="P17" s="197"/>
      <c r="Q17" s="137"/>
      <c r="R17" s="197"/>
      <c r="S17" s="137"/>
      <c r="T17" s="371"/>
      <c r="U17" s="137"/>
      <c r="V17" s="197"/>
      <c r="W17" s="137"/>
      <c r="X17" s="197"/>
      <c r="Y17" s="28"/>
      <c r="Z17" s="27"/>
    </row>
    <row r="18" spans="1:26" x14ac:dyDescent="0.25">
      <c r="A18" s="72" t="s">
        <v>865</v>
      </c>
      <c r="B18" s="193" t="s">
        <v>876</v>
      </c>
      <c r="C18" s="151"/>
      <c r="D18" s="198"/>
      <c r="E18" s="151"/>
      <c r="F18" s="198"/>
      <c r="G18" s="151"/>
      <c r="H18" s="198"/>
      <c r="I18" s="151"/>
      <c r="J18" s="198"/>
      <c r="K18" s="151"/>
      <c r="L18" s="198"/>
      <c r="M18" s="151"/>
      <c r="N18" s="198"/>
      <c r="O18" s="151"/>
      <c r="P18" s="198"/>
      <c r="Q18" s="151"/>
      <c r="R18" s="198"/>
      <c r="S18" s="151"/>
      <c r="T18" s="367"/>
      <c r="U18" s="151"/>
      <c r="V18" s="198"/>
      <c r="W18" s="151"/>
      <c r="X18" s="198"/>
      <c r="Y18" s="28"/>
      <c r="Z18" s="27"/>
    </row>
    <row r="19" spans="1:26" ht="42.75" x14ac:dyDescent="0.25">
      <c r="A19" s="73" t="s">
        <v>865</v>
      </c>
      <c r="B19" s="194" t="s">
        <v>877</v>
      </c>
      <c r="C19" s="137"/>
      <c r="D19" s="197"/>
      <c r="E19" s="137"/>
      <c r="F19" s="197"/>
      <c r="G19" s="137"/>
      <c r="H19" s="197"/>
      <c r="I19" s="137"/>
      <c r="J19" s="197"/>
      <c r="K19" s="137"/>
      <c r="L19" s="197"/>
      <c r="M19" s="137"/>
      <c r="N19" s="197"/>
      <c r="O19" s="137"/>
      <c r="P19" s="197"/>
      <c r="Q19" s="137"/>
      <c r="R19" s="197"/>
      <c r="S19" s="137"/>
      <c r="T19" s="371"/>
      <c r="U19" s="137"/>
      <c r="V19" s="197"/>
      <c r="W19" s="137"/>
      <c r="X19" s="197"/>
      <c r="Y19" s="28"/>
      <c r="Z19" s="27"/>
    </row>
    <row r="20" spans="1:26" x14ac:dyDescent="0.25">
      <c r="A20" s="72" t="s">
        <v>865</v>
      </c>
      <c r="B20" s="193" t="s">
        <v>878</v>
      </c>
      <c r="C20" s="151"/>
      <c r="D20" s="198"/>
      <c r="E20" s="151"/>
      <c r="F20" s="198"/>
      <c r="G20" s="151"/>
      <c r="H20" s="198"/>
      <c r="I20" s="151"/>
      <c r="J20" s="198"/>
      <c r="K20" s="151"/>
      <c r="L20" s="198"/>
      <c r="M20" s="151"/>
      <c r="N20" s="198"/>
      <c r="O20" s="151"/>
      <c r="P20" s="198"/>
      <c r="Q20" s="151"/>
      <c r="R20" s="198"/>
      <c r="S20" s="151"/>
      <c r="T20" s="367"/>
      <c r="U20" s="151"/>
      <c r="V20" s="198"/>
      <c r="W20" s="151"/>
      <c r="X20" s="198"/>
      <c r="Y20" s="28"/>
      <c r="Z20" s="27"/>
    </row>
    <row r="21" spans="1:26" ht="71.25" x14ac:dyDescent="0.25">
      <c r="A21" s="73" t="s">
        <v>865</v>
      </c>
      <c r="B21" s="194" t="s">
        <v>879</v>
      </c>
      <c r="C21" s="137"/>
      <c r="D21" s="199"/>
      <c r="E21" s="137"/>
      <c r="F21" s="199"/>
      <c r="G21" s="137"/>
      <c r="H21" s="199"/>
      <c r="I21" s="137"/>
      <c r="J21" s="199"/>
      <c r="K21" s="137"/>
      <c r="L21" s="199"/>
      <c r="M21" s="137"/>
      <c r="N21" s="199"/>
      <c r="O21" s="137"/>
      <c r="P21" s="199"/>
      <c r="Q21" s="137"/>
      <c r="R21" s="199"/>
      <c r="S21" s="137"/>
      <c r="T21" s="194"/>
      <c r="U21" s="137"/>
      <c r="V21" s="199"/>
      <c r="W21" s="137"/>
      <c r="X21" s="199"/>
      <c r="Y21" s="28"/>
      <c r="Z21" s="27"/>
    </row>
    <row r="22" spans="1:26" ht="28.5" x14ac:dyDescent="0.25">
      <c r="A22" s="73" t="s">
        <v>880</v>
      </c>
      <c r="B22" s="194" t="s">
        <v>881</v>
      </c>
      <c r="C22" s="137"/>
      <c r="D22" s="199"/>
      <c r="E22" s="137"/>
      <c r="F22" s="199"/>
      <c r="G22" s="137"/>
      <c r="H22" s="199"/>
      <c r="I22" s="137"/>
      <c r="J22" s="199"/>
      <c r="K22" s="137"/>
      <c r="L22" s="199"/>
      <c r="M22" s="137"/>
      <c r="N22" s="199"/>
      <c r="O22" s="137"/>
      <c r="P22" s="199"/>
      <c r="Q22" s="137"/>
      <c r="R22" s="199"/>
      <c r="S22" s="137"/>
      <c r="T22" s="194"/>
      <c r="U22" s="137"/>
      <c r="V22" s="199"/>
      <c r="W22" s="137"/>
      <c r="X22" s="199"/>
      <c r="Y22" s="28"/>
      <c r="Z22" s="27"/>
    </row>
    <row r="23" spans="1:26" ht="30" x14ac:dyDescent="0.25">
      <c r="A23" s="72" t="s">
        <v>880</v>
      </c>
      <c r="B23" s="193" t="s">
        <v>882</v>
      </c>
      <c r="C23" s="151"/>
      <c r="D23" s="198"/>
      <c r="E23" s="151"/>
      <c r="F23" s="198"/>
      <c r="G23" s="151"/>
      <c r="H23" s="198"/>
      <c r="I23" s="151"/>
      <c r="J23" s="198"/>
      <c r="K23" s="151"/>
      <c r="L23" s="198"/>
      <c r="M23" s="151"/>
      <c r="N23" s="198"/>
      <c r="O23" s="151"/>
      <c r="P23" s="198"/>
      <c r="Q23" s="151"/>
      <c r="R23" s="198"/>
      <c r="S23" s="151"/>
      <c r="T23" s="367"/>
      <c r="U23" s="151"/>
      <c r="V23" s="198"/>
      <c r="W23" s="151"/>
      <c r="X23" s="198"/>
      <c r="Y23" s="28"/>
      <c r="Z23" s="27"/>
    </row>
    <row r="24" spans="1:26" ht="28.5" x14ac:dyDescent="0.25">
      <c r="A24" s="73" t="s">
        <v>880</v>
      </c>
      <c r="B24" s="194" t="s">
        <v>883</v>
      </c>
      <c r="C24" s="137"/>
      <c r="D24" s="199"/>
      <c r="E24" s="137"/>
      <c r="F24" s="199"/>
      <c r="G24" s="137"/>
      <c r="H24" s="199"/>
      <c r="I24" s="137"/>
      <c r="J24" s="199"/>
      <c r="K24" s="137"/>
      <c r="L24" s="199"/>
      <c r="M24" s="137"/>
      <c r="N24" s="199"/>
      <c r="O24" s="137"/>
      <c r="P24" s="199"/>
      <c r="Q24" s="137"/>
      <c r="R24" s="199"/>
      <c r="S24" s="137"/>
      <c r="T24" s="194"/>
      <c r="U24" s="137"/>
      <c r="V24" s="199"/>
      <c r="W24" s="137"/>
      <c r="X24" s="199"/>
      <c r="Y24" s="28"/>
      <c r="Z24" s="27"/>
    </row>
    <row r="25" spans="1:26" ht="42.75" x14ac:dyDescent="0.25">
      <c r="A25" s="73" t="s">
        <v>880</v>
      </c>
      <c r="B25" s="194" t="s">
        <v>884</v>
      </c>
      <c r="C25" s="137"/>
      <c r="D25" s="199"/>
      <c r="E25" s="137"/>
      <c r="F25" s="199"/>
      <c r="G25" s="137"/>
      <c r="H25" s="199"/>
      <c r="I25" s="137"/>
      <c r="J25" s="199"/>
      <c r="K25" s="137"/>
      <c r="L25" s="199"/>
      <c r="M25" s="137"/>
      <c r="N25" s="199"/>
      <c r="O25" s="137"/>
      <c r="P25" s="199"/>
      <c r="Q25" s="137"/>
      <c r="R25" s="199"/>
      <c r="S25" s="137"/>
      <c r="T25" s="194"/>
      <c r="U25" s="137"/>
      <c r="V25" s="199"/>
      <c r="W25" s="137"/>
      <c r="X25" s="199"/>
      <c r="Y25" s="28"/>
      <c r="Z25" s="27"/>
    </row>
    <row r="26" spans="1:26" ht="28.5" x14ac:dyDescent="0.25">
      <c r="A26" s="73" t="s">
        <v>880</v>
      </c>
      <c r="B26" s="194" t="s">
        <v>885</v>
      </c>
      <c r="C26" s="137"/>
      <c r="D26" s="199"/>
      <c r="E26" s="137"/>
      <c r="F26" s="199"/>
      <c r="G26" s="137"/>
      <c r="H26" s="199"/>
      <c r="I26" s="137"/>
      <c r="J26" s="199"/>
      <c r="K26" s="137"/>
      <c r="L26" s="199"/>
      <c r="M26" s="137"/>
      <c r="N26" s="199"/>
      <c r="O26" s="137"/>
      <c r="P26" s="199"/>
      <c r="Q26" s="137"/>
      <c r="R26" s="199"/>
      <c r="S26" s="137"/>
      <c r="T26" s="194"/>
      <c r="U26" s="137"/>
      <c r="V26" s="199"/>
      <c r="W26" s="137"/>
      <c r="X26" s="199"/>
      <c r="Y26" s="28"/>
      <c r="Z26" s="27"/>
    </row>
    <row r="27" spans="1:26" ht="28.5" x14ac:dyDescent="0.25">
      <c r="A27" s="73" t="s">
        <v>880</v>
      </c>
      <c r="B27" s="194" t="s">
        <v>886</v>
      </c>
      <c r="C27" s="137"/>
      <c r="D27" s="199"/>
      <c r="E27" s="137"/>
      <c r="F27" s="199"/>
      <c r="G27" s="137"/>
      <c r="H27" s="199"/>
      <c r="I27" s="137"/>
      <c r="J27" s="199"/>
      <c r="K27" s="137"/>
      <c r="L27" s="199"/>
      <c r="M27" s="137"/>
      <c r="N27" s="199"/>
      <c r="O27" s="137"/>
      <c r="P27" s="199"/>
      <c r="Q27" s="137"/>
      <c r="R27" s="199"/>
      <c r="S27" s="137"/>
      <c r="T27" s="194"/>
      <c r="U27" s="137"/>
      <c r="V27" s="199"/>
      <c r="W27" s="137"/>
      <c r="X27" s="199"/>
      <c r="Y27" s="28"/>
      <c r="Z27" s="27"/>
    </row>
    <row r="28" spans="1:26" ht="42.75" x14ac:dyDescent="0.25">
      <c r="A28" s="73" t="s">
        <v>880</v>
      </c>
      <c r="B28" s="194" t="s">
        <v>887</v>
      </c>
      <c r="C28" s="137"/>
      <c r="D28" s="199"/>
      <c r="E28" s="137"/>
      <c r="F28" s="199"/>
      <c r="G28" s="137"/>
      <c r="H28" s="199"/>
      <c r="I28" s="137"/>
      <c r="J28" s="199"/>
      <c r="K28" s="137"/>
      <c r="L28" s="199"/>
      <c r="M28" s="137"/>
      <c r="N28" s="199"/>
      <c r="O28" s="137"/>
      <c r="P28" s="199"/>
      <c r="Q28" s="137"/>
      <c r="R28" s="199"/>
      <c r="S28" s="137"/>
      <c r="T28" s="194"/>
      <c r="U28" s="137"/>
      <c r="V28" s="199"/>
      <c r="W28" s="137"/>
      <c r="X28" s="199"/>
      <c r="Y28" s="28"/>
      <c r="Z28" s="27"/>
    </row>
    <row r="29" spans="1:26" ht="42.75" x14ac:dyDescent="0.25">
      <c r="A29" s="73" t="s">
        <v>880</v>
      </c>
      <c r="B29" s="194" t="s">
        <v>888</v>
      </c>
      <c r="C29" s="137"/>
      <c r="D29" s="199"/>
      <c r="E29" s="137"/>
      <c r="F29" s="199"/>
      <c r="G29" s="137"/>
      <c r="H29" s="199"/>
      <c r="I29" s="137"/>
      <c r="J29" s="199"/>
      <c r="K29" s="137"/>
      <c r="L29" s="199"/>
      <c r="M29" s="137"/>
      <c r="N29" s="199"/>
      <c r="O29" s="137"/>
      <c r="P29" s="199"/>
      <c r="Q29" s="137"/>
      <c r="R29" s="199"/>
      <c r="S29" s="137"/>
      <c r="T29" s="194"/>
      <c r="U29" s="137"/>
      <c r="V29" s="199"/>
      <c r="W29" s="137"/>
      <c r="X29" s="199"/>
      <c r="Y29" s="28"/>
      <c r="Z29" s="27"/>
    </row>
    <row r="30" spans="1:26" ht="57" x14ac:dyDescent="0.25">
      <c r="A30" s="73" t="s">
        <v>880</v>
      </c>
      <c r="B30" s="194" t="s">
        <v>889</v>
      </c>
      <c r="C30" s="137"/>
      <c r="D30" s="199"/>
      <c r="E30" s="137"/>
      <c r="F30" s="199"/>
      <c r="G30" s="137"/>
      <c r="H30" s="199"/>
      <c r="I30" s="137"/>
      <c r="J30" s="199"/>
      <c r="K30" s="137"/>
      <c r="L30" s="199"/>
      <c r="M30" s="137"/>
      <c r="N30" s="199"/>
      <c r="O30" s="137"/>
      <c r="P30" s="199"/>
      <c r="Q30" s="137"/>
      <c r="R30" s="199"/>
      <c r="S30" s="137"/>
      <c r="T30" s="194"/>
      <c r="U30" s="137"/>
      <c r="V30" s="199"/>
      <c r="W30" s="137"/>
      <c r="X30" s="199"/>
      <c r="Y30" s="28"/>
      <c r="Z30" s="27"/>
    </row>
    <row r="31" spans="1:26" x14ac:dyDescent="0.25">
      <c r="A31" s="72" t="s">
        <v>880</v>
      </c>
      <c r="B31" s="193" t="s">
        <v>890</v>
      </c>
      <c r="C31" s="151"/>
      <c r="D31" s="198"/>
      <c r="E31" s="151"/>
      <c r="F31" s="198"/>
      <c r="G31" s="151"/>
      <c r="H31" s="198"/>
      <c r="I31" s="151"/>
      <c r="J31" s="198"/>
      <c r="K31" s="151"/>
      <c r="L31" s="198"/>
      <c r="M31" s="151"/>
      <c r="N31" s="198"/>
      <c r="O31" s="151"/>
      <c r="P31" s="198"/>
      <c r="Q31" s="151"/>
      <c r="R31" s="198"/>
      <c r="S31" s="151"/>
      <c r="T31" s="367"/>
      <c r="U31" s="151"/>
      <c r="V31" s="198"/>
      <c r="W31" s="151"/>
      <c r="X31" s="198"/>
      <c r="Y31" s="28"/>
      <c r="Z31" s="27"/>
    </row>
    <row r="32" spans="1:26" ht="28.5" x14ac:dyDescent="0.25">
      <c r="A32" s="73" t="s">
        <v>880</v>
      </c>
      <c r="B32" s="194" t="s">
        <v>891</v>
      </c>
      <c r="C32" s="137"/>
      <c r="D32" s="199"/>
      <c r="E32" s="137"/>
      <c r="F32" s="199"/>
      <c r="G32" s="137"/>
      <c r="H32" s="199"/>
      <c r="I32" s="137"/>
      <c r="J32" s="199"/>
      <c r="K32" s="137"/>
      <c r="L32" s="199"/>
      <c r="M32" s="137"/>
      <c r="N32" s="199"/>
      <c r="O32" s="137"/>
      <c r="P32" s="199"/>
      <c r="Q32" s="137"/>
      <c r="R32" s="199"/>
      <c r="S32" s="137"/>
      <c r="T32" s="194"/>
      <c r="U32" s="137"/>
      <c r="V32" s="199"/>
      <c r="W32" s="137"/>
      <c r="X32" s="199"/>
      <c r="Y32" s="28"/>
      <c r="Z32" s="27"/>
    </row>
    <row r="33" spans="1:26" ht="28.5" x14ac:dyDescent="0.25">
      <c r="A33" s="73" t="s">
        <v>880</v>
      </c>
      <c r="B33" s="194" t="s">
        <v>892</v>
      </c>
      <c r="C33" s="137"/>
      <c r="D33" s="199"/>
      <c r="E33" s="137"/>
      <c r="F33" s="199"/>
      <c r="G33" s="137"/>
      <c r="H33" s="199"/>
      <c r="I33" s="137"/>
      <c r="J33" s="199"/>
      <c r="K33" s="137"/>
      <c r="L33" s="199"/>
      <c r="M33" s="137"/>
      <c r="N33" s="199"/>
      <c r="O33" s="137"/>
      <c r="P33" s="199"/>
      <c r="Q33" s="137"/>
      <c r="R33" s="199"/>
      <c r="S33" s="137"/>
      <c r="T33" s="194"/>
      <c r="U33" s="137"/>
      <c r="V33" s="199"/>
      <c r="W33" s="137"/>
      <c r="X33" s="199"/>
      <c r="Y33" s="28"/>
      <c r="Z33" s="27"/>
    </row>
    <row r="34" spans="1:26" x14ac:dyDescent="0.25">
      <c r="A34" s="72" t="s">
        <v>880</v>
      </c>
      <c r="B34" s="193" t="s">
        <v>893</v>
      </c>
      <c r="C34" s="151"/>
      <c r="D34" s="198"/>
      <c r="E34" s="151"/>
      <c r="F34" s="198"/>
      <c r="G34" s="151"/>
      <c r="H34" s="198"/>
      <c r="I34" s="151"/>
      <c r="J34" s="198"/>
      <c r="K34" s="151"/>
      <c r="L34" s="198"/>
      <c r="M34" s="151"/>
      <c r="N34" s="198"/>
      <c r="O34" s="151"/>
      <c r="P34" s="198"/>
      <c r="Q34" s="151"/>
      <c r="R34" s="198"/>
      <c r="S34" s="151"/>
      <c r="T34" s="367"/>
      <c r="U34" s="151"/>
      <c r="V34" s="198"/>
      <c r="W34" s="151"/>
      <c r="X34" s="198"/>
      <c r="Y34" s="28"/>
      <c r="Z34" s="27"/>
    </row>
    <row r="35" spans="1:26" x14ac:dyDescent="0.25">
      <c r="A35" s="73" t="s">
        <v>880</v>
      </c>
      <c r="B35" s="194" t="s">
        <v>894</v>
      </c>
      <c r="C35" s="137"/>
      <c r="D35" s="199"/>
      <c r="E35" s="137"/>
      <c r="F35" s="199"/>
      <c r="G35" s="137"/>
      <c r="H35" s="199"/>
      <c r="I35" s="137"/>
      <c r="J35" s="199"/>
      <c r="K35" s="137"/>
      <c r="L35" s="199"/>
      <c r="M35" s="137"/>
      <c r="N35" s="199"/>
      <c r="O35" s="137"/>
      <c r="P35" s="199"/>
      <c r="Q35" s="137"/>
      <c r="R35" s="199"/>
      <c r="S35" s="137"/>
      <c r="T35" s="194"/>
      <c r="U35" s="137"/>
      <c r="V35" s="199"/>
      <c r="W35" s="137"/>
      <c r="X35" s="199"/>
      <c r="Y35" s="28"/>
      <c r="Z35" s="27"/>
    </row>
    <row r="36" spans="1:26" x14ac:dyDescent="0.25">
      <c r="A36" s="73" t="s">
        <v>880</v>
      </c>
      <c r="B36" s="194" t="s">
        <v>895</v>
      </c>
      <c r="C36" s="137"/>
      <c r="D36" s="199"/>
      <c r="E36" s="137"/>
      <c r="F36" s="199"/>
      <c r="G36" s="137"/>
      <c r="H36" s="199"/>
      <c r="I36" s="137"/>
      <c r="J36" s="199"/>
      <c r="K36" s="137"/>
      <c r="L36" s="199"/>
      <c r="M36" s="137"/>
      <c r="N36" s="199"/>
      <c r="O36" s="137"/>
      <c r="P36" s="199"/>
      <c r="Q36" s="137"/>
      <c r="R36" s="199"/>
      <c r="S36" s="137"/>
      <c r="T36" s="194"/>
      <c r="U36" s="137"/>
      <c r="V36" s="199"/>
      <c r="W36" s="137"/>
      <c r="X36" s="199"/>
      <c r="Y36" s="28"/>
      <c r="Z36" s="27"/>
    </row>
    <row r="37" spans="1:26" ht="30" x14ac:dyDescent="0.25">
      <c r="A37" s="72" t="s">
        <v>880</v>
      </c>
      <c r="B37" s="193" t="s">
        <v>896</v>
      </c>
      <c r="C37" s="151"/>
      <c r="D37" s="198"/>
      <c r="E37" s="151"/>
      <c r="F37" s="198"/>
      <c r="G37" s="151"/>
      <c r="H37" s="198"/>
      <c r="I37" s="151"/>
      <c r="J37" s="198"/>
      <c r="K37" s="151"/>
      <c r="L37" s="198"/>
      <c r="M37" s="151"/>
      <c r="N37" s="198"/>
      <c r="O37" s="151"/>
      <c r="P37" s="198"/>
      <c r="Q37" s="151"/>
      <c r="R37" s="198"/>
      <c r="S37" s="151"/>
      <c r="T37" s="367"/>
      <c r="U37" s="151"/>
      <c r="V37" s="198"/>
      <c r="W37" s="151"/>
      <c r="X37" s="198"/>
      <c r="Y37" s="28"/>
      <c r="Z37" s="27"/>
    </row>
    <row r="38" spans="1:26" ht="28.5" x14ac:dyDescent="0.25">
      <c r="A38" s="73" t="s">
        <v>880</v>
      </c>
      <c r="B38" s="194" t="s">
        <v>897</v>
      </c>
      <c r="C38" s="137"/>
      <c r="D38" s="197"/>
      <c r="E38" s="137"/>
      <c r="F38" s="197"/>
      <c r="G38" s="137"/>
      <c r="H38" s="197"/>
      <c r="I38" s="137"/>
      <c r="J38" s="197"/>
      <c r="K38" s="137"/>
      <c r="L38" s="197"/>
      <c r="M38" s="137"/>
      <c r="N38" s="197"/>
      <c r="O38" s="137"/>
      <c r="P38" s="197"/>
      <c r="Q38" s="137"/>
      <c r="R38" s="197"/>
      <c r="S38" s="137"/>
      <c r="T38" s="371"/>
      <c r="U38" s="137"/>
      <c r="V38" s="197"/>
      <c r="W38" s="137"/>
      <c r="X38" s="197"/>
      <c r="Y38" s="28"/>
      <c r="Z38" s="27"/>
    </row>
    <row r="39" spans="1:26" ht="30" x14ac:dyDescent="0.25">
      <c r="A39" s="72" t="s">
        <v>880</v>
      </c>
      <c r="B39" s="193" t="s">
        <v>898</v>
      </c>
      <c r="C39" s="151"/>
      <c r="D39" s="198"/>
      <c r="E39" s="151"/>
      <c r="F39" s="198"/>
      <c r="G39" s="151"/>
      <c r="H39" s="198"/>
      <c r="I39" s="151"/>
      <c r="J39" s="198"/>
      <c r="K39" s="151"/>
      <c r="L39" s="198"/>
      <c r="M39" s="151"/>
      <c r="N39" s="198"/>
      <c r="O39" s="151"/>
      <c r="P39" s="198"/>
      <c r="Q39" s="151"/>
      <c r="R39" s="198"/>
      <c r="S39" s="151"/>
      <c r="T39" s="367"/>
      <c r="U39" s="151"/>
      <c r="V39" s="198"/>
      <c r="W39" s="151"/>
      <c r="X39" s="198"/>
      <c r="Y39" s="28"/>
      <c r="Z39" s="27"/>
    </row>
    <row r="40" spans="1:26" ht="28.5" x14ac:dyDescent="0.25">
      <c r="A40" s="73" t="s">
        <v>880</v>
      </c>
      <c r="B40" s="194" t="s">
        <v>899</v>
      </c>
      <c r="C40" s="137"/>
      <c r="D40" s="197"/>
      <c r="E40" s="137"/>
      <c r="F40" s="197"/>
      <c r="G40" s="137"/>
      <c r="H40" s="197"/>
      <c r="I40" s="137"/>
      <c r="J40" s="197"/>
      <c r="K40" s="137"/>
      <c r="L40" s="197"/>
      <c r="M40" s="137"/>
      <c r="N40" s="197"/>
      <c r="O40" s="137"/>
      <c r="P40" s="197"/>
      <c r="Q40" s="137"/>
      <c r="R40" s="197"/>
      <c r="S40" s="137"/>
      <c r="T40" s="371"/>
      <c r="U40" s="137"/>
      <c r="V40" s="197"/>
      <c r="W40" s="137"/>
      <c r="X40" s="197"/>
      <c r="Y40" s="28"/>
      <c r="Z40" s="27"/>
    </row>
    <row r="41" spans="1:26" x14ac:dyDescent="0.25">
      <c r="A41" s="72" t="s">
        <v>880</v>
      </c>
      <c r="B41" s="193" t="s">
        <v>873</v>
      </c>
      <c r="C41" s="151"/>
      <c r="D41" s="198"/>
      <c r="E41" s="151"/>
      <c r="F41" s="198"/>
      <c r="G41" s="151"/>
      <c r="H41" s="198"/>
      <c r="I41" s="151"/>
      <c r="J41" s="198"/>
      <c r="K41" s="151"/>
      <c r="L41" s="198"/>
      <c r="M41" s="151"/>
      <c r="N41" s="198"/>
      <c r="O41" s="151"/>
      <c r="P41" s="198"/>
      <c r="Q41" s="151"/>
      <c r="R41" s="198"/>
      <c r="S41" s="151"/>
      <c r="T41" s="367"/>
      <c r="U41" s="151"/>
      <c r="V41" s="198"/>
      <c r="W41" s="151"/>
      <c r="X41" s="198"/>
      <c r="Y41" s="28"/>
      <c r="Z41" s="27"/>
    </row>
    <row r="42" spans="1:26" ht="28.5" x14ac:dyDescent="0.25">
      <c r="A42" s="73" t="s">
        <v>880</v>
      </c>
      <c r="B42" s="194" t="s">
        <v>900</v>
      </c>
      <c r="C42" s="137"/>
      <c r="D42" s="200"/>
      <c r="E42" s="137"/>
      <c r="F42" s="200"/>
      <c r="G42" s="137"/>
      <c r="H42" s="200"/>
      <c r="I42" s="137"/>
      <c r="J42" s="200"/>
      <c r="K42" s="137"/>
      <c r="L42" s="200"/>
      <c r="M42" s="137"/>
      <c r="N42" s="200"/>
      <c r="O42" s="137"/>
      <c r="P42" s="200"/>
      <c r="Q42" s="137"/>
      <c r="R42" s="200"/>
      <c r="S42" s="137"/>
      <c r="T42" s="404"/>
      <c r="U42" s="137"/>
      <c r="V42" s="200"/>
      <c r="W42" s="137"/>
      <c r="X42" s="200"/>
      <c r="Y42" s="28"/>
      <c r="Z42" s="27"/>
    </row>
    <row r="43" spans="1:26" x14ac:dyDescent="0.25">
      <c r="A43" s="72" t="s">
        <v>880</v>
      </c>
      <c r="B43" s="193" t="s">
        <v>876</v>
      </c>
      <c r="C43" s="151"/>
      <c r="D43" s="198"/>
      <c r="E43" s="151"/>
      <c r="F43" s="198"/>
      <c r="G43" s="151"/>
      <c r="H43" s="198"/>
      <c r="I43" s="151"/>
      <c r="J43" s="198"/>
      <c r="K43" s="151"/>
      <c r="L43" s="198"/>
      <c r="M43" s="151"/>
      <c r="N43" s="198"/>
      <c r="O43" s="151"/>
      <c r="P43" s="198"/>
      <c r="Q43" s="151"/>
      <c r="R43" s="198"/>
      <c r="S43" s="151"/>
      <c r="T43" s="367"/>
      <c r="U43" s="151"/>
      <c r="V43" s="198"/>
      <c r="W43" s="151"/>
      <c r="X43" s="198"/>
      <c r="Y43" s="28"/>
      <c r="Z43" s="27"/>
    </row>
    <row r="44" spans="1:26" ht="28.5" x14ac:dyDescent="0.25">
      <c r="A44" s="73" t="s">
        <v>880</v>
      </c>
      <c r="B44" s="194" t="s">
        <v>901</v>
      </c>
      <c r="C44" s="137"/>
      <c r="D44" s="197"/>
      <c r="E44" s="137"/>
      <c r="F44" s="197"/>
      <c r="G44" s="137"/>
      <c r="H44" s="197"/>
      <c r="I44" s="137"/>
      <c r="J44" s="197"/>
      <c r="K44" s="137"/>
      <c r="L44" s="197"/>
      <c r="M44" s="137"/>
      <c r="N44" s="197"/>
      <c r="O44" s="137"/>
      <c r="P44" s="197"/>
      <c r="Q44" s="137"/>
      <c r="R44" s="197"/>
      <c r="S44" s="137"/>
      <c r="T44" s="371"/>
      <c r="U44" s="137"/>
      <c r="V44" s="197"/>
      <c r="W44" s="137"/>
      <c r="X44" s="197"/>
      <c r="Y44" s="28"/>
      <c r="Z44" s="27"/>
    </row>
    <row r="45" spans="1:26" x14ac:dyDescent="0.25">
      <c r="A45" s="72" t="s">
        <v>880</v>
      </c>
      <c r="B45" s="193" t="s">
        <v>878</v>
      </c>
      <c r="C45" s="151"/>
      <c r="D45" s="198"/>
      <c r="E45" s="151"/>
      <c r="F45" s="198"/>
      <c r="G45" s="151"/>
      <c r="H45" s="198"/>
      <c r="I45" s="151"/>
      <c r="J45" s="198"/>
      <c r="K45" s="151"/>
      <c r="L45" s="198"/>
      <c r="M45" s="151"/>
      <c r="N45" s="198"/>
      <c r="O45" s="151"/>
      <c r="P45" s="198"/>
      <c r="Q45" s="151"/>
      <c r="R45" s="198"/>
      <c r="S45" s="151"/>
      <c r="T45" s="367"/>
      <c r="U45" s="151"/>
      <c r="V45" s="198"/>
      <c r="W45" s="151"/>
      <c r="X45" s="198"/>
      <c r="Y45" s="28"/>
      <c r="Z45" s="27"/>
    </row>
    <row r="46" spans="1:26" ht="28.5" x14ac:dyDescent="0.25">
      <c r="A46" s="73" t="s">
        <v>880</v>
      </c>
      <c r="B46" s="194" t="s">
        <v>902</v>
      </c>
      <c r="C46" s="137"/>
      <c r="D46" s="197"/>
      <c r="E46" s="137"/>
      <c r="F46" s="197"/>
      <c r="G46" s="137"/>
      <c r="H46" s="197"/>
      <c r="I46" s="137"/>
      <c r="J46" s="197"/>
      <c r="K46" s="137"/>
      <c r="L46" s="197"/>
      <c r="M46" s="137"/>
      <c r="N46" s="197"/>
      <c r="O46" s="137"/>
      <c r="P46" s="197"/>
      <c r="Q46" s="137"/>
      <c r="R46" s="197"/>
      <c r="S46" s="137"/>
      <c r="T46" s="371"/>
      <c r="U46" s="137"/>
      <c r="V46" s="197"/>
      <c r="W46" s="137"/>
      <c r="X46" s="197"/>
      <c r="Y46" s="28"/>
      <c r="Z46" s="27"/>
    </row>
    <row r="47" spans="1:26" ht="30" x14ac:dyDescent="0.25">
      <c r="A47" s="72" t="s">
        <v>903</v>
      </c>
      <c r="B47" s="193" t="s">
        <v>732</v>
      </c>
      <c r="C47" s="151"/>
      <c r="D47" s="198"/>
      <c r="E47" s="151"/>
      <c r="F47" s="198"/>
      <c r="G47" s="151"/>
      <c r="H47" s="198"/>
      <c r="I47" s="151"/>
      <c r="J47" s="198"/>
      <c r="K47" s="151"/>
      <c r="L47" s="198"/>
      <c r="M47" s="151"/>
      <c r="N47" s="198"/>
      <c r="O47" s="151"/>
      <c r="P47" s="198"/>
      <c r="Q47" s="151"/>
      <c r="R47" s="198"/>
      <c r="S47" s="151"/>
      <c r="T47" s="367"/>
      <c r="U47" s="151"/>
      <c r="V47" s="198"/>
      <c r="W47" s="151"/>
      <c r="X47" s="198"/>
      <c r="Y47" s="28"/>
      <c r="Z47" s="27"/>
    </row>
    <row r="48" spans="1:26" ht="28.5" x14ac:dyDescent="0.25">
      <c r="A48" s="73" t="s">
        <v>903</v>
      </c>
      <c r="B48" s="194" t="s">
        <v>904</v>
      </c>
      <c r="C48" s="137"/>
      <c r="D48" s="197"/>
      <c r="E48" s="137"/>
      <c r="F48" s="197"/>
      <c r="G48" s="137"/>
      <c r="H48" s="197"/>
      <c r="I48" s="137"/>
      <c r="J48" s="197"/>
      <c r="K48" s="137"/>
      <c r="L48" s="197"/>
      <c r="M48" s="137"/>
      <c r="N48" s="197"/>
      <c r="O48" s="137"/>
      <c r="P48" s="197"/>
      <c r="Q48" s="137"/>
      <c r="R48" s="197"/>
      <c r="S48" s="137"/>
      <c r="T48" s="371"/>
      <c r="U48" s="137"/>
      <c r="V48" s="197"/>
      <c r="W48" s="137"/>
      <c r="X48" s="197"/>
      <c r="Y48" s="28"/>
      <c r="Z48" s="27"/>
    </row>
    <row r="49" spans="1:26" ht="28.5" x14ac:dyDescent="0.25">
      <c r="A49" s="73" t="s">
        <v>903</v>
      </c>
      <c r="B49" s="194" t="s">
        <v>905</v>
      </c>
      <c r="C49" s="137"/>
      <c r="D49" s="197"/>
      <c r="E49" s="137"/>
      <c r="F49" s="197"/>
      <c r="G49" s="137"/>
      <c r="H49" s="197"/>
      <c r="I49" s="137"/>
      <c r="J49" s="197"/>
      <c r="K49" s="137"/>
      <c r="L49" s="197"/>
      <c r="M49" s="137"/>
      <c r="N49" s="197"/>
      <c r="O49" s="137"/>
      <c r="P49" s="197"/>
      <c r="Q49" s="137"/>
      <c r="R49" s="197"/>
      <c r="S49" s="137"/>
      <c r="T49" s="371"/>
      <c r="U49" s="137"/>
      <c r="V49" s="197"/>
      <c r="W49" s="137"/>
      <c r="X49" s="197"/>
      <c r="Y49" s="28"/>
      <c r="Z49" s="27"/>
    </row>
    <row r="50" spans="1:26" ht="45" x14ac:dyDescent="0.25">
      <c r="A50" s="72" t="s">
        <v>903</v>
      </c>
      <c r="B50" s="193" t="s">
        <v>906</v>
      </c>
      <c r="C50" s="151"/>
      <c r="D50" s="198"/>
      <c r="E50" s="151"/>
      <c r="F50" s="198"/>
      <c r="G50" s="151"/>
      <c r="H50" s="198"/>
      <c r="I50" s="151"/>
      <c r="J50" s="198"/>
      <c r="K50" s="151"/>
      <c r="L50" s="198"/>
      <c r="M50" s="151"/>
      <c r="N50" s="198"/>
      <c r="O50" s="151"/>
      <c r="P50" s="198"/>
      <c r="Q50" s="151"/>
      <c r="R50" s="198"/>
      <c r="S50" s="151"/>
      <c r="T50" s="367"/>
      <c r="U50" s="151"/>
      <c r="V50" s="198"/>
      <c r="W50" s="151"/>
      <c r="X50" s="198"/>
      <c r="Y50" s="28"/>
      <c r="Z50" s="27"/>
    </row>
    <row r="51" spans="1:26" ht="28.5" x14ac:dyDescent="0.25">
      <c r="A51" s="73" t="s">
        <v>903</v>
      </c>
      <c r="B51" s="194" t="s">
        <v>907</v>
      </c>
      <c r="C51" s="137"/>
      <c r="D51" s="197"/>
      <c r="E51" s="137"/>
      <c r="F51" s="197"/>
      <c r="G51" s="137"/>
      <c r="H51" s="197"/>
      <c r="I51" s="137"/>
      <c r="J51" s="197"/>
      <c r="K51" s="137"/>
      <c r="L51" s="197"/>
      <c r="M51" s="137"/>
      <c r="N51" s="197"/>
      <c r="O51" s="137"/>
      <c r="P51" s="197"/>
      <c r="Q51" s="137"/>
      <c r="R51" s="197"/>
      <c r="S51" s="137"/>
      <c r="T51" s="371"/>
      <c r="U51" s="137"/>
      <c r="V51" s="197"/>
      <c r="W51" s="137"/>
      <c r="X51" s="197"/>
      <c r="Y51" s="28"/>
      <c r="Z51" s="27"/>
    </row>
    <row r="52" spans="1:26" x14ac:dyDescent="0.25">
      <c r="A52" s="72" t="s">
        <v>903</v>
      </c>
      <c r="B52" s="193" t="s">
        <v>873</v>
      </c>
      <c r="C52" s="151"/>
      <c r="D52" s="198"/>
      <c r="E52" s="151"/>
      <c r="F52" s="198"/>
      <c r="G52" s="151"/>
      <c r="H52" s="198"/>
      <c r="I52" s="151"/>
      <c r="J52" s="198"/>
      <c r="K52" s="151"/>
      <c r="L52" s="198"/>
      <c r="M52" s="151"/>
      <c r="N52" s="198"/>
      <c r="O52" s="151"/>
      <c r="P52" s="198"/>
      <c r="Q52" s="151"/>
      <c r="R52" s="198"/>
      <c r="S52" s="151"/>
      <c r="T52" s="367"/>
      <c r="U52" s="151"/>
      <c r="V52" s="198"/>
      <c r="W52" s="151"/>
      <c r="X52" s="198"/>
      <c r="Y52" s="28"/>
      <c r="Z52" s="27"/>
    </row>
    <row r="53" spans="1:26" ht="28.5" x14ac:dyDescent="0.25">
      <c r="A53" s="73" t="s">
        <v>903</v>
      </c>
      <c r="B53" s="194" t="s">
        <v>908</v>
      </c>
      <c r="C53" s="137"/>
      <c r="D53" s="197"/>
      <c r="E53" s="137"/>
      <c r="F53" s="197"/>
      <c r="G53" s="137"/>
      <c r="H53" s="197"/>
      <c r="I53" s="137"/>
      <c r="J53" s="197"/>
      <c r="K53" s="137"/>
      <c r="L53" s="197"/>
      <c r="M53" s="137"/>
      <c r="N53" s="197"/>
      <c r="O53" s="137"/>
      <c r="P53" s="197"/>
      <c r="Q53" s="137"/>
      <c r="R53" s="197"/>
      <c r="S53" s="137"/>
      <c r="T53" s="371"/>
      <c r="U53" s="137"/>
      <c r="V53" s="197"/>
      <c r="W53" s="137"/>
      <c r="X53" s="197"/>
      <c r="Y53" s="28"/>
      <c r="Z53" s="27"/>
    </row>
    <row r="54" spans="1:26" x14ac:dyDescent="0.25">
      <c r="A54" s="72" t="s">
        <v>903</v>
      </c>
      <c r="B54" s="193" t="s">
        <v>876</v>
      </c>
      <c r="C54" s="151"/>
      <c r="D54" s="198"/>
      <c r="E54" s="151"/>
      <c r="F54" s="198"/>
      <c r="G54" s="151"/>
      <c r="H54" s="198"/>
      <c r="I54" s="151"/>
      <c r="J54" s="198"/>
      <c r="K54" s="151"/>
      <c r="L54" s="198"/>
      <c r="M54" s="151"/>
      <c r="N54" s="198"/>
      <c r="O54" s="151"/>
      <c r="P54" s="198"/>
      <c r="Q54" s="151"/>
      <c r="R54" s="198"/>
      <c r="S54" s="151"/>
      <c r="T54" s="367"/>
      <c r="U54" s="151"/>
      <c r="V54" s="198"/>
      <c r="W54" s="151"/>
      <c r="X54" s="198"/>
      <c r="Y54" s="28"/>
      <c r="Z54" s="27"/>
    </row>
    <row r="55" spans="1:26" ht="28.5" x14ac:dyDescent="0.25">
      <c r="A55" s="73" t="s">
        <v>903</v>
      </c>
      <c r="B55" s="194" t="s">
        <v>909</v>
      </c>
      <c r="C55" s="137"/>
      <c r="D55" s="197"/>
      <c r="E55" s="137"/>
      <c r="F55" s="197"/>
      <c r="G55" s="137"/>
      <c r="H55" s="197"/>
      <c r="I55" s="137"/>
      <c r="J55" s="197"/>
      <c r="K55" s="137"/>
      <c r="L55" s="197"/>
      <c r="M55" s="137"/>
      <c r="N55" s="197"/>
      <c r="O55" s="137"/>
      <c r="P55" s="197"/>
      <c r="Q55" s="137"/>
      <c r="R55" s="197"/>
      <c r="S55" s="137"/>
      <c r="T55" s="371"/>
      <c r="U55" s="137"/>
      <c r="V55" s="197"/>
      <c r="W55" s="137"/>
      <c r="X55" s="197"/>
      <c r="Y55" s="28"/>
      <c r="Z55" s="27"/>
    </row>
    <row r="56" spans="1:26" x14ac:dyDescent="0.25">
      <c r="A56" s="72" t="s">
        <v>903</v>
      </c>
      <c r="B56" s="193" t="s">
        <v>878</v>
      </c>
      <c r="C56" s="151"/>
      <c r="D56" s="198"/>
      <c r="E56" s="151"/>
      <c r="F56" s="198"/>
      <c r="G56" s="151"/>
      <c r="H56" s="198"/>
      <c r="I56" s="151"/>
      <c r="J56" s="198"/>
      <c r="K56" s="151"/>
      <c r="L56" s="198"/>
      <c r="M56" s="151"/>
      <c r="N56" s="198"/>
      <c r="O56" s="151"/>
      <c r="P56" s="198"/>
      <c r="Q56" s="151"/>
      <c r="R56" s="198"/>
      <c r="S56" s="151"/>
      <c r="T56" s="367"/>
      <c r="U56" s="151"/>
      <c r="V56" s="198"/>
      <c r="W56" s="151"/>
      <c r="X56" s="198"/>
      <c r="Y56" s="28"/>
      <c r="Z56" s="27"/>
    </row>
    <row r="57" spans="1:26" ht="28.5" x14ac:dyDescent="0.25">
      <c r="A57" s="73" t="s">
        <v>903</v>
      </c>
      <c r="B57" s="194" t="s">
        <v>910</v>
      </c>
      <c r="C57" s="137"/>
      <c r="D57" s="197"/>
      <c r="E57" s="137"/>
      <c r="F57" s="197"/>
      <c r="G57" s="137"/>
      <c r="H57" s="197"/>
      <c r="I57" s="137"/>
      <c r="J57" s="197"/>
      <c r="K57" s="137"/>
      <c r="L57" s="197"/>
      <c r="M57" s="137"/>
      <c r="N57" s="197"/>
      <c r="O57" s="137"/>
      <c r="P57" s="197"/>
      <c r="Q57" s="137"/>
      <c r="R57" s="197"/>
      <c r="S57" s="137"/>
      <c r="T57" s="371"/>
      <c r="U57" s="137"/>
      <c r="V57" s="197"/>
      <c r="W57" s="137"/>
      <c r="X57" s="197"/>
      <c r="Y57" s="28"/>
      <c r="Z57" s="27"/>
    </row>
    <row r="58" spans="1:26" ht="30" x14ac:dyDescent="0.25">
      <c r="A58" s="72" t="s">
        <v>911</v>
      </c>
      <c r="B58" s="193" t="s">
        <v>732</v>
      </c>
      <c r="C58" s="151"/>
      <c r="D58" s="198"/>
      <c r="E58" s="151"/>
      <c r="F58" s="198"/>
      <c r="G58" s="151"/>
      <c r="H58" s="198"/>
      <c r="I58" s="151"/>
      <c r="J58" s="198"/>
      <c r="K58" s="151"/>
      <c r="L58" s="198"/>
      <c r="M58" s="151"/>
      <c r="N58" s="198"/>
      <c r="O58" s="151"/>
      <c r="P58" s="198"/>
      <c r="Q58" s="151"/>
      <c r="R58" s="198"/>
      <c r="S58" s="151"/>
      <c r="T58" s="367"/>
      <c r="U58" s="151"/>
      <c r="V58" s="198"/>
      <c r="W58" s="151"/>
      <c r="X58" s="198"/>
      <c r="Y58" s="28"/>
      <c r="Z58" s="27"/>
    </row>
    <row r="59" spans="1:26" ht="28.5" x14ac:dyDescent="0.25">
      <c r="A59" s="73" t="s">
        <v>911</v>
      </c>
      <c r="B59" s="194" t="s">
        <v>912</v>
      </c>
      <c r="C59" s="137"/>
      <c r="D59" s="197"/>
      <c r="E59" s="137"/>
      <c r="F59" s="197"/>
      <c r="G59" s="137"/>
      <c r="H59" s="197"/>
      <c r="I59" s="137"/>
      <c r="J59" s="197"/>
      <c r="K59" s="137"/>
      <c r="L59" s="197"/>
      <c r="M59" s="137"/>
      <c r="N59" s="197"/>
      <c r="O59" s="137"/>
      <c r="P59" s="197"/>
      <c r="Q59" s="137"/>
      <c r="R59" s="197"/>
      <c r="S59" s="137"/>
      <c r="T59" s="371"/>
      <c r="U59" s="137"/>
      <c r="V59" s="197"/>
      <c r="W59" s="137"/>
      <c r="X59" s="197"/>
      <c r="Y59" s="28"/>
      <c r="Z59" s="27"/>
    </row>
    <row r="60" spans="1:26" ht="90" x14ac:dyDescent="0.25">
      <c r="A60" s="72" t="s">
        <v>911</v>
      </c>
      <c r="B60" s="193" t="s">
        <v>913</v>
      </c>
      <c r="C60" s="151"/>
      <c r="D60" s="198"/>
      <c r="E60" s="151"/>
      <c r="F60" s="198"/>
      <c r="G60" s="151"/>
      <c r="H60" s="198"/>
      <c r="I60" s="151"/>
      <c r="J60" s="198"/>
      <c r="K60" s="151"/>
      <c r="L60" s="198"/>
      <c r="M60" s="151"/>
      <c r="N60" s="198"/>
      <c r="O60" s="151"/>
      <c r="P60" s="198"/>
      <c r="Q60" s="151"/>
      <c r="R60" s="198"/>
      <c r="S60" s="151"/>
      <c r="T60" s="367"/>
      <c r="U60" s="151"/>
      <c r="V60" s="198"/>
      <c r="W60" s="151"/>
      <c r="X60" s="198"/>
      <c r="Y60" s="28"/>
      <c r="Z60" s="27"/>
    </row>
    <row r="61" spans="1:26" ht="28.5" x14ac:dyDescent="0.25">
      <c r="A61" s="73" t="s">
        <v>911</v>
      </c>
      <c r="B61" s="194" t="s">
        <v>914</v>
      </c>
      <c r="C61" s="137"/>
      <c r="D61" s="197"/>
      <c r="E61" s="137"/>
      <c r="F61" s="197"/>
      <c r="G61" s="137"/>
      <c r="H61" s="197"/>
      <c r="I61" s="137"/>
      <c r="J61" s="197"/>
      <c r="K61" s="137"/>
      <c r="L61" s="197"/>
      <c r="M61" s="137"/>
      <c r="N61" s="197"/>
      <c r="O61" s="137"/>
      <c r="P61" s="197"/>
      <c r="Q61" s="137"/>
      <c r="R61" s="197"/>
      <c r="S61" s="137"/>
      <c r="T61" s="371"/>
      <c r="U61" s="137"/>
      <c r="V61" s="197"/>
      <c r="W61" s="137"/>
      <c r="X61" s="197"/>
      <c r="Y61" s="28"/>
      <c r="Z61" s="27"/>
    </row>
    <row r="62" spans="1:26" ht="30" x14ac:dyDescent="0.25">
      <c r="A62" s="72" t="s">
        <v>911</v>
      </c>
      <c r="B62" s="193" t="s">
        <v>915</v>
      </c>
      <c r="C62" s="151"/>
      <c r="D62" s="198"/>
      <c r="E62" s="151"/>
      <c r="F62" s="198"/>
      <c r="G62" s="151"/>
      <c r="H62" s="198"/>
      <c r="I62" s="151"/>
      <c r="J62" s="198"/>
      <c r="K62" s="151"/>
      <c r="L62" s="198"/>
      <c r="M62" s="151"/>
      <c r="N62" s="198"/>
      <c r="O62" s="151"/>
      <c r="P62" s="198"/>
      <c r="Q62" s="151"/>
      <c r="R62" s="198"/>
      <c r="S62" s="151"/>
      <c r="T62" s="367"/>
      <c r="U62" s="151"/>
      <c r="V62" s="198"/>
      <c r="W62" s="151"/>
      <c r="X62" s="198"/>
      <c r="Y62" s="28"/>
      <c r="Z62" s="27"/>
    </row>
    <row r="63" spans="1:26" ht="71.25" x14ac:dyDescent="0.25">
      <c r="A63" s="73" t="s">
        <v>911</v>
      </c>
      <c r="B63" s="194" t="s">
        <v>916</v>
      </c>
      <c r="C63" s="137"/>
      <c r="D63" s="197"/>
      <c r="E63" s="137"/>
      <c r="F63" s="197"/>
      <c r="G63" s="137"/>
      <c r="H63" s="197"/>
      <c r="I63" s="137"/>
      <c r="J63" s="197"/>
      <c r="K63" s="137"/>
      <c r="L63" s="197"/>
      <c r="M63" s="137"/>
      <c r="N63" s="197"/>
      <c r="O63" s="137"/>
      <c r="P63" s="197"/>
      <c r="Q63" s="137"/>
      <c r="R63" s="197"/>
      <c r="S63" s="137"/>
      <c r="T63" s="371"/>
      <c r="U63" s="137"/>
      <c r="V63" s="197"/>
      <c r="W63" s="137"/>
      <c r="X63" s="197"/>
      <c r="Y63" s="28"/>
      <c r="Z63" s="27"/>
    </row>
    <row r="64" spans="1:26" x14ac:dyDescent="0.25">
      <c r="A64" s="72" t="s">
        <v>911</v>
      </c>
      <c r="B64" s="193" t="s">
        <v>343</v>
      </c>
      <c r="C64" s="151"/>
      <c r="D64" s="198"/>
      <c r="E64" s="151"/>
      <c r="F64" s="198"/>
      <c r="G64" s="151"/>
      <c r="H64" s="198"/>
      <c r="I64" s="151"/>
      <c r="J64" s="198"/>
      <c r="K64" s="151"/>
      <c r="L64" s="198"/>
      <c r="M64" s="151"/>
      <c r="N64" s="198"/>
      <c r="O64" s="151"/>
      <c r="P64" s="198"/>
      <c r="Q64" s="151"/>
      <c r="R64" s="198"/>
      <c r="S64" s="151"/>
      <c r="T64" s="367"/>
      <c r="U64" s="151"/>
      <c r="V64" s="198"/>
      <c r="W64" s="151"/>
      <c r="X64" s="198"/>
      <c r="Y64" s="28"/>
      <c r="Z64" s="27"/>
    </row>
    <row r="65" spans="1:26" ht="30" x14ac:dyDescent="0.25">
      <c r="A65" s="72" t="s">
        <v>911</v>
      </c>
      <c r="B65" s="193" t="s">
        <v>917</v>
      </c>
      <c r="C65" s="151"/>
      <c r="D65" s="198"/>
      <c r="E65" s="151"/>
      <c r="F65" s="198"/>
      <c r="G65" s="151"/>
      <c r="H65" s="198"/>
      <c r="I65" s="151"/>
      <c r="J65" s="198"/>
      <c r="K65" s="151"/>
      <c r="L65" s="198"/>
      <c r="M65" s="151"/>
      <c r="N65" s="198"/>
      <c r="O65" s="151"/>
      <c r="P65" s="198"/>
      <c r="Q65" s="151"/>
      <c r="R65" s="198"/>
      <c r="S65" s="151"/>
      <c r="T65" s="367"/>
      <c r="U65" s="151"/>
      <c r="V65" s="198"/>
      <c r="W65" s="151"/>
      <c r="X65" s="198"/>
      <c r="Y65" s="28"/>
      <c r="Z65" s="27"/>
    </row>
    <row r="66" spans="1:26" ht="28.5" x14ac:dyDescent="0.25">
      <c r="A66" s="73" t="s">
        <v>911</v>
      </c>
      <c r="B66" s="194" t="s">
        <v>918</v>
      </c>
      <c r="C66" s="137"/>
      <c r="D66" s="197"/>
      <c r="E66" s="137"/>
      <c r="F66" s="197"/>
      <c r="G66" s="137"/>
      <c r="H66" s="197"/>
      <c r="I66" s="137"/>
      <c r="J66" s="197"/>
      <c r="K66" s="137"/>
      <c r="L66" s="197"/>
      <c r="M66" s="137"/>
      <c r="N66" s="197"/>
      <c r="O66" s="137"/>
      <c r="P66" s="197"/>
      <c r="Q66" s="137"/>
      <c r="R66" s="197"/>
      <c r="S66" s="137"/>
      <c r="T66" s="371"/>
      <c r="U66" s="137"/>
      <c r="V66" s="197"/>
      <c r="W66" s="137"/>
      <c r="X66" s="197"/>
      <c r="Y66" s="28"/>
      <c r="Z66" s="27"/>
    </row>
    <row r="67" spans="1:26" x14ac:dyDescent="0.25">
      <c r="A67" s="72" t="s">
        <v>911</v>
      </c>
      <c r="B67" s="193" t="s">
        <v>873</v>
      </c>
      <c r="C67" s="151"/>
      <c r="D67" s="198"/>
      <c r="E67" s="151"/>
      <c r="F67" s="198"/>
      <c r="G67" s="151"/>
      <c r="H67" s="198"/>
      <c r="I67" s="151"/>
      <c r="J67" s="198"/>
      <c r="K67" s="151"/>
      <c r="L67" s="198"/>
      <c r="M67" s="151"/>
      <c r="N67" s="198"/>
      <c r="O67" s="151"/>
      <c r="P67" s="198"/>
      <c r="Q67" s="151"/>
      <c r="R67" s="198"/>
      <c r="S67" s="151"/>
      <c r="T67" s="367"/>
      <c r="U67" s="151"/>
      <c r="V67" s="198"/>
      <c r="W67" s="151"/>
      <c r="X67" s="198"/>
      <c r="Y67" s="28"/>
      <c r="Z67" s="27"/>
    </row>
    <row r="68" spans="1:26" ht="28.5" x14ac:dyDescent="0.25">
      <c r="A68" s="73" t="s">
        <v>911</v>
      </c>
      <c r="B68" s="194" t="s">
        <v>919</v>
      </c>
      <c r="C68" s="137"/>
      <c r="D68" s="197"/>
      <c r="E68" s="137"/>
      <c r="F68" s="197"/>
      <c r="G68" s="137"/>
      <c r="H68" s="197"/>
      <c r="I68" s="137"/>
      <c r="J68" s="197"/>
      <c r="K68" s="137"/>
      <c r="L68" s="197"/>
      <c r="M68" s="137"/>
      <c r="N68" s="197"/>
      <c r="O68" s="137"/>
      <c r="P68" s="197"/>
      <c r="Q68" s="137"/>
      <c r="R68" s="197"/>
      <c r="S68" s="137"/>
      <c r="T68" s="371"/>
      <c r="U68" s="137"/>
      <c r="V68" s="197"/>
      <c r="W68" s="137"/>
      <c r="X68" s="197"/>
      <c r="Y68" s="28"/>
      <c r="Z68" s="27"/>
    </row>
    <row r="69" spans="1:26" x14ac:dyDescent="0.25">
      <c r="A69" s="72" t="s">
        <v>911</v>
      </c>
      <c r="B69" s="193" t="s">
        <v>876</v>
      </c>
      <c r="C69" s="151"/>
      <c r="D69" s="198"/>
      <c r="E69" s="151"/>
      <c r="F69" s="198"/>
      <c r="G69" s="151"/>
      <c r="H69" s="198"/>
      <c r="I69" s="151"/>
      <c r="J69" s="198"/>
      <c r="K69" s="151"/>
      <c r="L69" s="198"/>
      <c r="M69" s="151"/>
      <c r="N69" s="198"/>
      <c r="O69" s="151"/>
      <c r="P69" s="198"/>
      <c r="Q69" s="151"/>
      <c r="R69" s="198"/>
      <c r="S69" s="151"/>
      <c r="T69" s="367"/>
      <c r="U69" s="151"/>
      <c r="V69" s="198"/>
      <c r="W69" s="151"/>
      <c r="X69" s="198"/>
      <c r="Y69" s="28"/>
      <c r="Z69" s="27"/>
    </row>
    <row r="70" spans="1:26" ht="28.5" x14ac:dyDescent="0.25">
      <c r="A70" s="73" t="s">
        <v>911</v>
      </c>
      <c r="B70" s="194" t="s">
        <v>920</v>
      </c>
      <c r="C70" s="137"/>
      <c r="D70" s="197"/>
      <c r="E70" s="137"/>
      <c r="F70" s="197"/>
      <c r="G70" s="137"/>
      <c r="H70" s="197"/>
      <c r="I70" s="137"/>
      <c r="J70" s="197"/>
      <c r="K70" s="137"/>
      <c r="L70" s="197"/>
      <c r="M70" s="137"/>
      <c r="N70" s="197"/>
      <c r="O70" s="137"/>
      <c r="P70" s="197"/>
      <c r="Q70" s="137"/>
      <c r="R70" s="197"/>
      <c r="S70" s="137"/>
      <c r="T70" s="371"/>
      <c r="U70" s="137"/>
      <c r="V70" s="197"/>
      <c r="W70" s="137"/>
      <c r="X70" s="197"/>
      <c r="Y70" s="28"/>
      <c r="Z70" s="27"/>
    </row>
    <row r="71" spans="1:26" x14ac:dyDescent="0.25">
      <c r="A71" s="72" t="s">
        <v>911</v>
      </c>
      <c r="B71" s="193" t="s">
        <v>878</v>
      </c>
      <c r="C71" s="151"/>
      <c r="D71" s="198"/>
      <c r="E71" s="151"/>
      <c r="F71" s="198"/>
      <c r="G71" s="151"/>
      <c r="H71" s="198"/>
      <c r="I71" s="151"/>
      <c r="J71" s="198"/>
      <c r="K71" s="151"/>
      <c r="L71" s="198"/>
      <c r="M71" s="151"/>
      <c r="N71" s="198"/>
      <c r="O71" s="151"/>
      <c r="P71" s="198"/>
      <c r="Q71" s="151"/>
      <c r="R71" s="198"/>
      <c r="S71" s="151"/>
      <c r="T71" s="367"/>
      <c r="U71" s="151"/>
      <c r="V71" s="198"/>
      <c r="W71" s="151"/>
      <c r="X71" s="198"/>
      <c r="Y71" s="28"/>
      <c r="Z71" s="27"/>
    </row>
    <row r="72" spans="1:26" ht="28.5" x14ac:dyDescent="0.25">
      <c r="A72" s="73" t="s">
        <v>911</v>
      </c>
      <c r="B72" s="194" t="s">
        <v>921</v>
      </c>
      <c r="C72" s="137"/>
      <c r="D72" s="197"/>
      <c r="E72" s="137"/>
      <c r="F72" s="197"/>
      <c r="G72" s="137"/>
      <c r="H72" s="197"/>
      <c r="I72" s="137"/>
      <c r="J72" s="197"/>
      <c r="K72" s="137"/>
      <c r="L72" s="197"/>
      <c r="M72" s="137"/>
      <c r="N72" s="197"/>
      <c r="O72" s="137"/>
      <c r="P72" s="197"/>
      <c r="Q72" s="137"/>
      <c r="R72" s="197"/>
      <c r="S72" s="137"/>
      <c r="T72" s="371"/>
      <c r="U72" s="137"/>
      <c r="V72" s="197"/>
      <c r="W72" s="137"/>
      <c r="X72" s="197"/>
      <c r="Y72" s="28"/>
      <c r="Z72" s="27"/>
    </row>
    <row r="73" spans="1:26" ht="30" x14ac:dyDescent="0.25">
      <c r="A73" s="72" t="s">
        <v>922</v>
      </c>
      <c r="B73" s="193" t="s">
        <v>732</v>
      </c>
      <c r="C73" s="151"/>
      <c r="D73" s="198"/>
      <c r="E73" s="151"/>
      <c r="F73" s="198"/>
      <c r="G73" s="151"/>
      <c r="H73" s="198"/>
      <c r="I73" s="151"/>
      <c r="J73" s="198"/>
      <c r="K73" s="151"/>
      <c r="L73" s="198"/>
      <c r="M73" s="151"/>
      <c r="N73" s="198"/>
      <c r="O73" s="151"/>
      <c r="P73" s="198"/>
      <c r="Q73" s="151"/>
      <c r="R73" s="198"/>
      <c r="S73" s="151"/>
      <c r="T73" s="367"/>
      <c r="U73" s="151"/>
      <c r="V73" s="198"/>
      <c r="W73" s="151"/>
      <c r="X73" s="198"/>
      <c r="Y73" s="28"/>
      <c r="Z73" s="27"/>
    </row>
    <row r="74" spans="1:26" ht="28.5" x14ac:dyDescent="0.25">
      <c r="A74" s="73" t="s">
        <v>922</v>
      </c>
      <c r="B74" s="194" t="s">
        <v>923</v>
      </c>
      <c r="C74" s="137"/>
      <c r="D74" s="197"/>
      <c r="E74" s="137"/>
      <c r="F74" s="197"/>
      <c r="G74" s="137"/>
      <c r="H74" s="197"/>
      <c r="I74" s="137"/>
      <c r="J74" s="197"/>
      <c r="K74" s="137"/>
      <c r="L74" s="197"/>
      <c r="M74" s="137"/>
      <c r="N74" s="197"/>
      <c r="O74" s="137"/>
      <c r="P74" s="197"/>
      <c r="Q74" s="137"/>
      <c r="R74" s="197"/>
      <c r="S74" s="137"/>
      <c r="T74" s="371"/>
      <c r="U74" s="137"/>
      <c r="V74" s="197"/>
      <c r="W74" s="137"/>
      <c r="X74" s="197"/>
      <c r="Y74" s="28"/>
      <c r="Z74" s="27"/>
    </row>
    <row r="75" spans="1:26" ht="90" x14ac:dyDescent="0.25">
      <c r="A75" s="72" t="s">
        <v>922</v>
      </c>
      <c r="B75" s="193" t="s">
        <v>924</v>
      </c>
      <c r="C75" s="151"/>
      <c r="D75" s="198"/>
      <c r="E75" s="151"/>
      <c r="F75" s="198"/>
      <c r="G75" s="151"/>
      <c r="H75" s="198"/>
      <c r="I75" s="151"/>
      <c r="J75" s="198"/>
      <c r="K75" s="151"/>
      <c r="L75" s="198"/>
      <c r="M75" s="151"/>
      <c r="N75" s="198"/>
      <c r="O75" s="151"/>
      <c r="P75" s="198"/>
      <c r="Q75" s="151"/>
      <c r="R75" s="198"/>
      <c r="S75" s="151"/>
      <c r="T75" s="367"/>
      <c r="U75" s="151"/>
      <c r="V75" s="198"/>
      <c r="W75" s="151"/>
      <c r="X75" s="198"/>
      <c r="Y75" s="28"/>
      <c r="Z75" s="27"/>
    </row>
    <row r="76" spans="1:26" ht="28.5" x14ac:dyDescent="0.25">
      <c r="A76" s="73" t="s">
        <v>922</v>
      </c>
      <c r="B76" s="194" t="s">
        <v>925</v>
      </c>
      <c r="C76" s="137"/>
      <c r="D76" s="197"/>
      <c r="E76" s="137"/>
      <c r="F76" s="197"/>
      <c r="G76" s="137"/>
      <c r="H76" s="197"/>
      <c r="I76" s="137"/>
      <c r="J76" s="197"/>
      <c r="K76" s="137"/>
      <c r="L76" s="197"/>
      <c r="M76" s="137"/>
      <c r="N76" s="197"/>
      <c r="O76" s="137"/>
      <c r="P76" s="197"/>
      <c r="Q76" s="137"/>
      <c r="R76" s="197"/>
      <c r="S76" s="137"/>
      <c r="T76" s="371"/>
      <c r="U76" s="137"/>
      <c r="V76" s="197"/>
      <c r="W76" s="137"/>
      <c r="X76" s="197"/>
      <c r="Y76" s="28"/>
      <c r="Z76" s="27"/>
    </row>
    <row r="77" spans="1:26" ht="30" x14ac:dyDescent="0.25">
      <c r="A77" s="72" t="s">
        <v>926</v>
      </c>
      <c r="B77" s="193" t="s">
        <v>927</v>
      </c>
      <c r="C77" s="151"/>
      <c r="D77" s="198"/>
      <c r="E77" s="151"/>
      <c r="F77" s="198"/>
      <c r="G77" s="151"/>
      <c r="H77" s="198"/>
      <c r="I77" s="151"/>
      <c r="J77" s="198"/>
      <c r="K77" s="151"/>
      <c r="L77" s="198"/>
      <c r="M77" s="151"/>
      <c r="N77" s="198"/>
      <c r="O77" s="151"/>
      <c r="P77" s="198"/>
      <c r="Q77" s="151"/>
      <c r="R77" s="198"/>
      <c r="S77" s="151"/>
      <c r="T77" s="367"/>
      <c r="U77" s="151"/>
      <c r="V77" s="198"/>
      <c r="W77" s="151"/>
      <c r="X77" s="198"/>
      <c r="Y77" s="28"/>
      <c r="Z77" s="27"/>
    </row>
    <row r="78" spans="1:26" x14ac:dyDescent="0.25">
      <c r="A78" s="73" t="s">
        <v>926</v>
      </c>
      <c r="B78" s="194" t="s">
        <v>928</v>
      </c>
      <c r="C78" s="137"/>
      <c r="D78" s="197"/>
      <c r="E78" s="137"/>
      <c r="F78" s="197"/>
      <c r="G78" s="137"/>
      <c r="H78" s="197"/>
      <c r="I78" s="137"/>
      <c r="J78" s="197"/>
      <c r="K78" s="137"/>
      <c r="L78" s="197"/>
      <c r="M78" s="137"/>
      <c r="N78" s="197"/>
      <c r="O78" s="137"/>
      <c r="P78" s="197"/>
      <c r="Q78" s="137"/>
      <c r="R78" s="197"/>
      <c r="S78" s="137"/>
      <c r="T78" s="371"/>
      <c r="U78" s="137"/>
      <c r="V78" s="197"/>
      <c r="W78" s="137"/>
      <c r="X78" s="197"/>
      <c r="Y78" s="28"/>
      <c r="Z78" s="27"/>
    </row>
    <row r="79" spans="1:26" ht="90" x14ac:dyDescent="0.25">
      <c r="A79" s="72" t="s">
        <v>926</v>
      </c>
      <c r="B79" s="193" t="s">
        <v>913</v>
      </c>
      <c r="C79" s="151"/>
      <c r="D79" s="198"/>
      <c r="E79" s="151"/>
      <c r="F79" s="198"/>
      <c r="G79" s="151"/>
      <c r="H79" s="198"/>
      <c r="I79" s="151"/>
      <c r="J79" s="198"/>
      <c r="K79" s="151"/>
      <c r="L79" s="198"/>
      <c r="M79" s="151"/>
      <c r="N79" s="198"/>
      <c r="O79" s="151"/>
      <c r="P79" s="198"/>
      <c r="Q79" s="151"/>
      <c r="R79" s="198"/>
      <c r="S79" s="151"/>
      <c r="T79" s="367"/>
      <c r="U79" s="151"/>
      <c r="V79" s="198"/>
      <c r="W79" s="151"/>
      <c r="X79" s="198"/>
      <c r="Y79" s="28"/>
      <c r="Z79" s="27"/>
    </row>
    <row r="80" spans="1:26" x14ac:dyDescent="0.25">
      <c r="A80" s="73" t="s">
        <v>926</v>
      </c>
      <c r="B80" s="194" t="s">
        <v>929</v>
      </c>
      <c r="C80" s="140"/>
      <c r="D80" s="201"/>
      <c r="E80" s="140"/>
      <c r="F80" s="201"/>
      <c r="G80" s="140"/>
      <c r="H80" s="201"/>
      <c r="I80" s="140"/>
      <c r="J80" s="201"/>
      <c r="K80" s="140"/>
      <c r="L80" s="201"/>
      <c r="M80" s="140"/>
      <c r="N80" s="201"/>
      <c r="O80" s="140"/>
      <c r="P80" s="201"/>
      <c r="Q80" s="140"/>
      <c r="R80" s="201"/>
      <c r="S80" s="140"/>
      <c r="T80" s="405"/>
      <c r="U80" s="140"/>
      <c r="V80" s="201"/>
      <c r="W80" s="140"/>
      <c r="X80" s="201"/>
      <c r="Y80" s="28"/>
      <c r="Z80" s="27"/>
    </row>
    <row r="81" spans="1:42" ht="15.75" customHeight="1" x14ac:dyDescent="0.25">
      <c r="A81" s="74"/>
      <c r="B81" s="42"/>
      <c r="C81" s="28"/>
      <c r="D81" s="126"/>
      <c r="E81" s="126"/>
      <c r="F81" s="126"/>
      <c r="G81" s="126"/>
      <c r="H81" s="126"/>
      <c r="I81" s="126"/>
      <c r="J81" s="126"/>
      <c r="K81" s="126"/>
      <c r="L81" s="126"/>
      <c r="M81" s="126"/>
      <c r="N81" s="126"/>
      <c r="O81" s="126"/>
      <c r="P81" s="126"/>
      <c r="Q81" s="126"/>
      <c r="R81" s="126"/>
      <c r="S81" s="350"/>
      <c r="T81" s="350"/>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row>
    <row r="82" spans="1:42" ht="15.75" customHeight="1" x14ac:dyDescent="0.25">
      <c r="A82" s="74"/>
      <c r="B82" s="124"/>
      <c r="C82" s="558" t="s">
        <v>2421</v>
      </c>
      <c r="D82" s="558"/>
      <c r="E82" s="558" t="s">
        <v>2422</v>
      </c>
      <c r="F82" s="558"/>
      <c r="G82" s="558" t="s">
        <v>2423</v>
      </c>
      <c r="H82" s="558"/>
      <c r="I82" s="559" t="s">
        <v>2424</v>
      </c>
      <c r="J82" s="559"/>
      <c r="K82" s="559" t="s">
        <v>2425</v>
      </c>
      <c r="L82" s="559"/>
      <c r="M82" s="559" t="s">
        <v>2426</v>
      </c>
      <c r="N82" s="559"/>
      <c r="O82" s="553" t="s">
        <v>2427</v>
      </c>
      <c r="P82" s="553"/>
      <c r="Q82" s="553" t="s">
        <v>2428</v>
      </c>
      <c r="R82" s="553"/>
      <c r="S82" s="553" t="s">
        <v>2429</v>
      </c>
      <c r="T82" s="553"/>
      <c r="U82" s="553" t="s">
        <v>2450</v>
      </c>
      <c r="V82" s="553"/>
      <c r="W82" s="553" t="s">
        <v>2430</v>
      </c>
      <c r="X82" s="553"/>
      <c r="Y82" s="126"/>
      <c r="Z82" s="126"/>
      <c r="AA82" s="126"/>
      <c r="AB82" s="126"/>
      <c r="AC82" s="126"/>
      <c r="AD82" s="126"/>
      <c r="AE82" s="126"/>
      <c r="AF82" s="126"/>
      <c r="AG82" s="126"/>
      <c r="AH82" s="126"/>
      <c r="AI82" s="126"/>
      <c r="AJ82" s="126"/>
      <c r="AK82" s="126"/>
      <c r="AL82" s="126"/>
      <c r="AM82" s="126"/>
      <c r="AN82" s="126"/>
      <c r="AO82" s="126"/>
      <c r="AP82" s="126"/>
    </row>
    <row r="83" spans="1:42" ht="15.75" customHeight="1" x14ac:dyDescent="0.25">
      <c r="A83" s="74"/>
      <c r="B83" s="125"/>
      <c r="C83" s="133" t="s">
        <v>96</v>
      </c>
      <c r="D83" s="132">
        <f>COUNTIF(C$8:C$80,"C")</f>
        <v>0</v>
      </c>
      <c r="E83" s="133" t="s">
        <v>96</v>
      </c>
      <c r="F83" s="132">
        <f>COUNTIF(E$8:E$80,"C")</f>
        <v>0</v>
      </c>
      <c r="G83" s="133" t="s">
        <v>96</v>
      </c>
      <c r="H83" s="132">
        <f>COUNTIF(G$8:G$80,"C")</f>
        <v>0</v>
      </c>
      <c r="I83" s="133" t="s">
        <v>96</v>
      </c>
      <c r="J83" s="132">
        <f>COUNTIF(I$8:I$80,"C")</f>
        <v>0</v>
      </c>
      <c r="K83" s="133" t="s">
        <v>96</v>
      </c>
      <c r="L83" s="132">
        <f>COUNTIF(K$8:K$80,"C")</f>
        <v>0</v>
      </c>
      <c r="M83" s="133" t="s">
        <v>96</v>
      </c>
      <c r="N83" s="132">
        <f>COUNTIF(M$8:M$80,"C")</f>
        <v>0</v>
      </c>
      <c r="O83" s="133" t="s">
        <v>96</v>
      </c>
      <c r="P83" s="132">
        <f>COUNTIF(O$8:O$80,"C")</f>
        <v>0</v>
      </c>
      <c r="Q83" s="133" t="s">
        <v>96</v>
      </c>
      <c r="R83" s="132">
        <f>COUNTIF(Q$8:Q$80,"C")</f>
        <v>0</v>
      </c>
      <c r="S83" s="133" t="s">
        <v>96</v>
      </c>
      <c r="T83" s="375">
        <f>COUNTIF(S$8:S$80,"C")</f>
        <v>0</v>
      </c>
      <c r="U83" s="133" t="s">
        <v>96</v>
      </c>
      <c r="V83" s="132">
        <f>COUNTIF(U$8:U$80,"C")</f>
        <v>0</v>
      </c>
      <c r="W83" s="133" t="s">
        <v>96</v>
      </c>
      <c r="X83" s="132">
        <f>COUNTIF(W$8:W$80,"C")</f>
        <v>0</v>
      </c>
      <c r="Y83" s="28"/>
      <c r="Z83" s="27"/>
    </row>
    <row r="84" spans="1:42" ht="15.75" customHeight="1" x14ac:dyDescent="0.25">
      <c r="A84" s="74"/>
      <c r="B84" s="125"/>
      <c r="C84" s="133" t="s">
        <v>97</v>
      </c>
      <c r="D84" s="132">
        <f>COUNTIF(C$8:C$80,"NC")</f>
        <v>0</v>
      </c>
      <c r="E84" s="133" t="s">
        <v>97</v>
      </c>
      <c r="F84" s="132">
        <f>COUNTIF(E$8:E$80,"NC")</f>
        <v>0</v>
      </c>
      <c r="G84" s="133" t="s">
        <v>97</v>
      </c>
      <c r="H84" s="132">
        <f>COUNTIF(G$8:G$80,"NC")</f>
        <v>0</v>
      </c>
      <c r="I84" s="133" t="s">
        <v>97</v>
      </c>
      <c r="J84" s="132">
        <f>COUNTIF(I$8:I$80,"NC")</f>
        <v>0</v>
      </c>
      <c r="K84" s="133" t="s">
        <v>97</v>
      </c>
      <c r="L84" s="132">
        <f>COUNTIF(K$8:K$80,"NC")</f>
        <v>0</v>
      </c>
      <c r="M84" s="133" t="s">
        <v>97</v>
      </c>
      <c r="N84" s="132">
        <f>COUNTIF(M$8:M$80,"NC")</f>
        <v>0</v>
      </c>
      <c r="O84" s="133" t="s">
        <v>97</v>
      </c>
      <c r="P84" s="132">
        <f>COUNTIF(O$8:O$80,"NC")</f>
        <v>0</v>
      </c>
      <c r="Q84" s="133" t="s">
        <v>97</v>
      </c>
      <c r="R84" s="132">
        <f>COUNTIF(Q$8:Q$80,"NC")</f>
        <v>0</v>
      </c>
      <c r="S84" s="133" t="s">
        <v>97</v>
      </c>
      <c r="T84" s="375">
        <f>COUNTIF(S$8:S$80,"NC")</f>
        <v>0</v>
      </c>
      <c r="U84" s="133" t="s">
        <v>97</v>
      </c>
      <c r="V84" s="132">
        <f>COUNTIF(U$8:U$80,"NC")</f>
        <v>0</v>
      </c>
      <c r="W84" s="133" t="s">
        <v>97</v>
      </c>
      <c r="X84" s="132">
        <f>COUNTIF(W$8:W$80,"NC")</f>
        <v>0</v>
      </c>
      <c r="Y84" s="28"/>
      <c r="Z84" s="27"/>
    </row>
    <row r="85" spans="1:42" ht="15.75" customHeight="1" x14ac:dyDescent="0.25">
      <c r="A85" s="74"/>
      <c r="B85" s="125"/>
      <c r="C85" s="133" t="s">
        <v>98</v>
      </c>
      <c r="D85" s="132">
        <f>COUNTIF(C$8:C$80,"NA")</f>
        <v>0</v>
      </c>
      <c r="E85" s="133" t="s">
        <v>98</v>
      </c>
      <c r="F85" s="132">
        <f>COUNTIF(E$8:E$80,"NA")</f>
        <v>0</v>
      </c>
      <c r="G85" s="133" t="s">
        <v>98</v>
      </c>
      <c r="H85" s="132">
        <f>COUNTIF(G$8:G$80,"NA")</f>
        <v>0</v>
      </c>
      <c r="I85" s="133" t="s">
        <v>98</v>
      </c>
      <c r="J85" s="132">
        <f>COUNTIF(I$8:I$80,"NA")</f>
        <v>0</v>
      </c>
      <c r="K85" s="133" t="s">
        <v>98</v>
      </c>
      <c r="L85" s="132">
        <f>COUNTIF(K$8:K$80,"NA")</f>
        <v>0</v>
      </c>
      <c r="M85" s="133" t="s">
        <v>98</v>
      </c>
      <c r="N85" s="132">
        <f>COUNTIF(M$8:M$80,"NA")</f>
        <v>0</v>
      </c>
      <c r="O85" s="133" t="s">
        <v>98</v>
      </c>
      <c r="P85" s="132">
        <f>COUNTIF(O$8:O$80,"NA")</f>
        <v>0</v>
      </c>
      <c r="Q85" s="133" t="s">
        <v>98</v>
      </c>
      <c r="R85" s="132">
        <f>COUNTIF(Q$8:Q$80,"NA")</f>
        <v>0</v>
      </c>
      <c r="S85" s="133" t="s">
        <v>98</v>
      </c>
      <c r="T85" s="375">
        <f>COUNTIF(S$8:S$80,"NA")</f>
        <v>0</v>
      </c>
      <c r="U85" s="133" t="s">
        <v>98</v>
      </c>
      <c r="V85" s="132">
        <f>COUNTIF(U$8:U$80,"NA")</f>
        <v>0</v>
      </c>
      <c r="W85" s="133" t="s">
        <v>98</v>
      </c>
      <c r="X85" s="132">
        <f>COUNTIF(W$8:W$80,"NA")</f>
        <v>0</v>
      </c>
      <c r="Y85" s="28"/>
      <c r="Z85" s="27"/>
    </row>
    <row r="86" spans="1:42" ht="15.75" customHeight="1" x14ac:dyDescent="0.25">
      <c r="A86" s="74"/>
      <c r="B86" s="124"/>
      <c r="C86" s="134" t="s">
        <v>2431</v>
      </c>
      <c r="D86" s="305">
        <f>SUM(D83:D85)</f>
        <v>0</v>
      </c>
      <c r="E86" s="134" t="s">
        <v>2431</v>
      </c>
      <c r="F86" s="305">
        <f>SUM(F83:F85)</f>
        <v>0</v>
      </c>
      <c r="G86" s="134" t="s">
        <v>2431</v>
      </c>
      <c r="H86" s="305">
        <f>SUM(H83:H85)</f>
        <v>0</v>
      </c>
      <c r="I86" s="134" t="s">
        <v>2431</v>
      </c>
      <c r="J86" s="305">
        <f>SUM(J83:J85)</f>
        <v>0</v>
      </c>
      <c r="K86" s="134" t="s">
        <v>2431</v>
      </c>
      <c r="L86" s="305">
        <f>SUM(L83:L85)</f>
        <v>0</v>
      </c>
      <c r="M86" s="134" t="s">
        <v>2431</v>
      </c>
      <c r="N86" s="305">
        <f>SUM(N83:N85)</f>
        <v>0</v>
      </c>
      <c r="O86" s="134" t="s">
        <v>2431</v>
      </c>
      <c r="P86" s="305">
        <f>SUM(P83:P85)</f>
        <v>0</v>
      </c>
      <c r="Q86" s="134" t="s">
        <v>2431</v>
      </c>
      <c r="R86" s="305">
        <f>SUM(R83:R85)</f>
        <v>0</v>
      </c>
      <c r="S86" s="134" t="s">
        <v>2431</v>
      </c>
      <c r="T86" s="375">
        <f>SUM(T83:T85)</f>
        <v>0</v>
      </c>
      <c r="U86" s="134" t="s">
        <v>2431</v>
      </c>
      <c r="V86" s="305">
        <f>SUM(V83:V85)</f>
        <v>0</v>
      </c>
      <c r="W86" s="134" t="s">
        <v>2431</v>
      </c>
      <c r="X86" s="305">
        <f>SUM(X83:X85)</f>
        <v>0</v>
      </c>
      <c r="Y86" s="28"/>
      <c r="Z86" s="27"/>
    </row>
    <row r="87" spans="1:42" ht="27" customHeight="1" x14ac:dyDescent="0.25">
      <c r="A87" s="74"/>
      <c r="B87" s="124"/>
      <c r="C87" s="141" t="s">
        <v>2432</v>
      </c>
      <c r="D87" s="144" t="e">
        <f>D83/(D86-D85)</f>
        <v>#DIV/0!</v>
      </c>
      <c r="E87" s="141" t="s">
        <v>2432</v>
      </c>
      <c r="F87" s="144" t="e">
        <f>F83/(F86-F85)</f>
        <v>#DIV/0!</v>
      </c>
      <c r="G87" s="141" t="s">
        <v>2432</v>
      </c>
      <c r="H87" s="144" t="e">
        <f>H83/(H86-H85)</f>
        <v>#DIV/0!</v>
      </c>
      <c r="I87" s="141" t="s">
        <v>2432</v>
      </c>
      <c r="J87" s="144" t="e">
        <f>J83/(J86-J85)</f>
        <v>#DIV/0!</v>
      </c>
      <c r="K87" s="141" t="s">
        <v>2432</v>
      </c>
      <c r="L87" s="144" t="e">
        <f>L83/(L86-L85)</f>
        <v>#DIV/0!</v>
      </c>
      <c r="M87" s="141" t="s">
        <v>2432</v>
      </c>
      <c r="N87" s="144" t="e">
        <f>N83/(N86-N85)</f>
        <v>#DIV/0!</v>
      </c>
      <c r="O87" s="141" t="s">
        <v>2432</v>
      </c>
      <c r="P87" s="144" t="e">
        <f>P83/(P86-P85)</f>
        <v>#DIV/0!</v>
      </c>
      <c r="Q87" s="141" t="s">
        <v>2432</v>
      </c>
      <c r="R87" s="144" t="e">
        <f>R83/(R86-R85)</f>
        <v>#DIV/0!</v>
      </c>
      <c r="S87" s="141" t="s">
        <v>2432</v>
      </c>
      <c r="T87" s="144" t="e">
        <f>T83/(T86-T85)</f>
        <v>#DIV/0!</v>
      </c>
      <c r="U87" s="141" t="s">
        <v>2432</v>
      </c>
      <c r="V87" s="144" t="e">
        <f>V83/(V86-V85)</f>
        <v>#DIV/0!</v>
      </c>
      <c r="W87" s="141" t="s">
        <v>2432</v>
      </c>
      <c r="X87" s="144" t="e">
        <f>X83/(X86-X85)</f>
        <v>#DIV/0!</v>
      </c>
      <c r="Y87" s="28"/>
      <c r="Z87" s="27"/>
    </row>
    <row r="88" spans="1:42" s="348" customFormat="1" ht="27" customHeight="1" x14ac:dyDescent="0.25">
      <c r="A88" s="74"/>
      <c r="B88" s="124"/>
      <c r="C88" s="362"/>
      <c r="D88" s="363"/>
      <c r="E88" s="362"/>
      <c r="F88" s="363"/>
      <c r="G88" s="362"/>
      <c r="H88" s="363"/>
      <c r="I88" s="362"/>
      <c r="J88" s="363"/>
      <c r="K88" s="362"/>
      <c r="L88" s="363"/>
      <c r="M88" s="362"/>
      <c r="N88" s="363"/>
      <c r="O88" s="362"/>
      <c r="P88" s="363"/>
      <c r="Q88" s="362"/>
      <c r="R88" s="363"/>
      <c r="S88" s="362"/>
      <c r="T88" s="363"/>
      <c r="U88" s="362"/>
      <c r="V88" s="363"/>
      <c r="W88" s="362"/>
      <c r="X88" s="363"/>
      <c r="Y88" s="350"/>
      <c r="Z88" s="27"/>
    </row>
    <row r="89" spans="1:42" ht="15.75" customHeight="1" x14ac:dyDescent="0.25">
      <c r="A89" s="74"/>
      <c r="B89" s="124"/>
      <c r="C89" s="126"/>
      <c r="D89" s="126"/>
      <c r="E89" s="126"/>
      <c r="F89" s="121"/>
      <c r="G89" s="121"/>
      <c r="H89" s="121"/>
      <c r="I89" s="121"/>
      <c r="J89" s="121"/>
      <c r="K89" s="121"/>
      <c r="L89" s="121"/>
      <c r="M89" s="121"/>
      <c r="N89" s="121"/>
      <c r="O89" s="121"/>
      <c r="P89" s="121"/>
      <c r="Q89" s="121"/>
      <c r="R89" s="121"/>
      <c r="U89" s="121"/>
      <c r="V89" s="121"/>
      <c r="W89" s="121"/>
      <c r="X89" s="121"/>
      <c r="Y89" s="28"/>
      <c r="Z89" s="27"/>
    </row>
    <row r="90" spans="1:42" ht="15.75" customHeight="1" x14ac:dyDescent="0.25">
      <c r="A90" s="74"/>
      <c r="B90" s="352" t="str">
        <f>B6</f>
        <v xml:space="preserve">Servicio de Terapias </v>
      </c>
      <c r="C90" s="352" t="s">
        <v>2442</v>
      </c>
      <c r="D90" s="126"/>
      <c r="E90" s="126"/>
      <c r="F90" s="121"/>
      <c r="G90" s="121"/>
      <c r="H90" s="121"/>
      <c r="I90" s="121"/>
      <c r="J90" s="121"/>
      <c r="K90" s="121"/>
      <c r="L90" s="121"/>
      <c r="M90" s="121"/>
      <c r="N90" s="121"/>
      <c r="O90" s="121"/>
      <c r="P90" s="121"/>
      <c r="Q90" s="121"/>
      <c r="R90" s="121"/>
      <c r="U90" s="121"/>
      <c r="V90" s="121"/>
      <c r="W90" s="121"/>
      <c r="X90" s="121"/>
      <c r="Y90" s="28"/>
      <c r="Z90" s="27"/>
    </row>
    <row r="91" spans="1:42" ht="15.75" customHeight="1" x14ac:dyDescent="0.25">
      <c r="A91" s="74"/>
      <c r="B91" s="142" t="s">
        <v>2433</v>
      </c>
      <c r="C91" s="320">
        <f>D86+F86+H86+J86+L86+N86+P86+R86+V86+X86</f>
        <v>0</v>
      </c>
      <c r="D91" s="323"/>
      <c r="E91" s="126"/>
      <c r="F91" s="121"/>
      <c r="G91" s="121"/>
      <c r="H91" s="121"/>
      <c r="I91" s="121"/>
      <c r="J91" s="121"/>
      <c r="K91" s="121"/>
      <c r="L91" s="121"/>
      <c r="M91" s="121"/>
      <c r="N91" s="121"/>
      <c r="O91" s="121"/>
      <c r="P91" s="121"/>
      <c r="Q91" s="121"/>
      <c r="R91" s="121"/>
      <c r="U91" s="121"/>
      <c r="V91" s="121"/>
      <c r="W91" s="121"/>
      <c r="X91" s="121"/>
      <c r="Y91" s="28"/>
      <c r="Z91" s="27"/>
    </row>
    <row r="92" spans="1:42" ht="15.75" customHeight="1" x14ac:dyDescent="0.25">
      <c r="A92" s="74"/>
      <c r="B92" s="143" t="s">
        <v>2443</v>
      </c>
      <c r="C92" s="320">
        <f>D83+F83+H83+J83+L83+N83+P83+R83+V83+X83</f>
        <v>0</v>
      </c>
      <c r="D92" s="323"/>
      <c r="E92" s="126"/>
      <c r="F92" s="121"/>
      <c r="G92" s="121"/>
      <c r="H92" s="121"/>
      <c r="I92" s="121"/>
      <c r="J92" s="121"/>
      <c r="K92" s="121"/>
      <c r="L92" s="121"/>
      <c r="M92" s="121"/>
      <c r="N92" s="121"/>
      <c r="O92" s="121"/>
      <c r="P92" s="121"/>
      <c r="Q92" s="121"/>
      <c r="R92" s="121"/>
      <c r="U92" s="121"/>
      <c r="V92" s="121"/>
      <c r="W92" s="121"/>
      <c r="X92" s="121"/>
      <c r="Y92" s="28"/>
      <c r="Z92" s="27"/>
    </row>
    <row r="93" spans="1:42" ht="15.75" customHeight="1" x14ac:dyDescent="0.25">
      <c r="A93" s="74"/>
      <c r="B93" s="143" t="s">
        <v>2451</v>
      </c>
      <c r="C93" s="320">
        <f>D84+F84+H84+J84+L84+N84+P84+R84+V84+X84</f>
        <v>0</v>
      </c>
      <c r="D93" s="324"/>
      <c r="E93" s="126"/>
      <c r="F93" s="121"/>
      <c r="G93" s="121"/>
      <c r="H93" s="121"/>
      <c r="I93" s="121"/>
      <c r="J93" s="121"/>
      <c r="K93" s="121"/>
      <c r="L93" s="121"/>
      <c r="M93" s="121"/>
      <c r="N93" s="121"/>
      <c r="O93" s="121"/>
      <c r="P93" s="121"/>
      <c r="Q93" s="121"/>
      <c r="R93" s="121"/>
      <c r="U93" s="121"/>
      <c r="V93" s="121"/>
      <c r="W93" s="121"/>
      <c r="X93" s="121"/>
      <c r="Y93" s="28"/>
      <c r="Z93" s="27"/>
    </row>
    <row r="94" spans="1:42" ht="15.75" customHeight="1" x14ac:dyDescent="0.25">
      <c r="A94" s="28"/>
      <c r="B94" s="143" t="s">
        <v>98</v>
      </c>
      <c r="C94" s="317">
        <f>D85+F85+H85+J85+L85+N85+P85+R85+V85+X85</f>
        <v>0</v>
      </c>
      <c r="D94" s="123"/>
      <c r="E94" s="123"/>
      <c r="F94" s="122"/>
      <c r="G94" s="122"/>
      <c r="H94" s="122"/>
      <c r="I94" s="122"/>
      <c r="J94" s="122"/>
      <c r="K94" s="122"/>
      <c r="L94" s="122"/>
      <c r="M94" s="122"/>
      <c r="N94" s="122"/>
      <c r="O94" s="122"/>
      <c r="P94" s="122"/>
      <c r="Q94" s="122"/>
      <c r="R94" s="122"/>
      <c r="S94" s="122"/>
      <c r="T94" s="122"/>
      <c r="U94" s="122"/>
      <c r="V94" s="122"/>
      <c r="W94" s="122"/>
      <c r="X94" s="122"/>
      <c r="Y94" s="28"/>
      <c r="Z94" s="27"/>
    </row>
    <row r="95" spans="1:42" ht="15.75" customHeight="1" x14ac:dyDescent="0.25">
      <c r="A95" s="28"/>
      <c r="B95" s="143" t="s">
        <v>2434</v>
      </c>
      <c r="C95" s="318" t="e">
        <f>C92/(C91-C94)</f>
        <v>#DIV/0!</v>
      </c>
      <c r="D95" s="28"/>
      <c r="E95" s="28"/>
      <c r="F95" s="28"/>
      <c r="G95" s="28"/>
      <c r="H95" s="28"/>
      <c r="I95" s="28"/>
      <c r="J95" s="28"/>
      <c r="K95" s="28"/>
      <c r="L95" s="28"/>
      <c r="M95" s="28"/>
      <c r="N95" s="28"/>
      <c r="O95" s="28"/>
      <c r="P95" s="28"/>
      <c r="Q95" s="28"/>
      <c r="R95" s="28"/>
      <c r="S95" s="350"/>
      <c r="T95" s="350"/>
      <c r="U95" s="28"/>
      <c r="V95" s="28"/>
      <c r="W95" s="28"/>
      <c r="X95" s="28"/>
      <c r="Y95" s="28"/>
      <c r="Z95" s="27"/>
    </row>
    <row r="96" spans="1:42" ht="15.75" customHeight="1" x14ac:dyDescent="0.25">
      <c r="A96" s="28"/>
      <c r="B96" s="42"/>
      <c r="C96" s="28"/>
      <c r="D96" s="28"/>
      <c r="E96" s="28"/>
      <c r="F96" s="28"/>
      <c r="G96" s="28"/>
      <c r="H96" s="28"/>
      <c r="I96" s="28"/>
      <c r="J96" s="28"/>
      <c r="K96" s="28"/>
      <c r="L96" s="28"/>
      <c r="M96" s="28"/>
      <c r="N96" s="28"/>
      <c r="O96" s="28"/>
      <c r="P96" s="28"/>
      <c r="Q96" s="28"/>
      <c r="R96" s="28"/>
      <c r="S96" s="350"/>
      <c r="T96" s="350"/>
      <c r="U96" s="28"/>
      <c r="V96" s="28"/>
      <c r="W96" s="28"/>
      <c r="X96" s="28"/>
      <c r="Y96" s="28"/>
      <c r="Z96" s="27"/>
    </row>
    <row r="97" spans="1:26" s="348" customFormat="1" ht="15.75" customHeight="1" x14ac:dyDescent="0.25">
      <c r="A97" s="350"/>
      <c r="B97" s="42"/>
      <c r="C97" s="350"/>
      <c r="D97" s="350"/>
      <c r="E97" s="350"/>
      <c r="F97" s="350"/>
      <c r="G97" s="350"/>
      <c r="H97" s="350"/>
      <c r="I97" s="350"/>
      <c r="J97" s="350"/>
      <c r="K97" s="350"/>
      <c r="L97" s="350"/>
      <c r="M97" s="350"/>
      <c r="N97" s="350"/>
      <c r="O97" s="350"/>
      <c r="P97" s="350"/>
      <c r="Q97" s="350"/>
      <c r="R97" s="350"/>
      <c r="S97" s="350"/>
      <c r="T97" s="350"/>
      <c r="U97" s="350"/>
      <c r="V97" s="350"/>
      <c r="W97" s="350"/>
      <c r="X97" s="350"/>
      <c r="Y97" s="350"/>
      <c r="Z97" s="27"/>
    </row>
    <row r="98" spans="1:26" ht="15.75" customHeight="1" x14ac:dyDescent="0.25">
      <c r="A98" s="28"/>
      <c r="B98" s="42"/>
      <c r="C98" s="28"/>
      <c r="D98" s="28"/>
      <c r="E98" s="28"/>
      <c r="F98" s="28"/>
      <c r="G98" s="28"/>
      <c r="H98" s="28"/>
      <c r="I98" s="28"/>
      <c r="J98" s="28"/>
      <c r="K98" s="28"/>
      <c r="L98" s="28"/>
      <c r="M98" s="28"/>
      <c r="N98" s="28"/>
      <c r="O98" s="28"/>
      <c r="P98" s="28"/>
      <c r="Q98" s="28"/>
      <c r="R98" s="28"/>
      <c r="S98" s="350"/>
      <c r="T98" s="350"/>
      <c r="U98" s="28"/>
      <c r="V98" s="28"/>
      <c r="W98" s="28"/>
      <c r="X98" s="28"/>
      <c r="Y98" s="28"/>
      <c r="Z98" s="27"/>
    </row>
    <row r="99" spans="1:26" ht="15.75" customHeight="1" x14ac:dyDescent="0.25">
      <c r="A99" s="28"/>
      <c r="B99" s="42"/>
      <c r="C99" s="28"/>
      <c r="D99" s="28"/>
      <c r="E99" s="28"/>
      <c r="F99" s="28"/>
      <c r="G99" s="28"/>
      <c r="H99" s="28"/>
      <c r="I99" s="28"/>
      <c r="J99" s="28"/>
      <c r="K99" s="28"/>
      <c r="L99" s="28"/>
      <c r="M99" s="28"/>
      <c r="N99" s="28"/>
      <c r="O99" s="28"/>
      <c r="P99" s="28"/>
      <c r="Q99" s="28"/>
      <c r="R99" s="28"/>
      <c r="S99" s="350"/>
      <c r="T99" s="350"/>
      <c r="U99" s="28"/>
      <c r="V99" s="28"/>
      <c r="W99" s="28"/>
      <c r="X99" s="28"/>
      <c r="Y99" s="28"/>
      <c r="Z99" s="27"/>
    </row>
    <row r="100" spans="1:26" ht="15.75" customHeight="1" x14ac:dyDescent="0.25">
      <c r="A100" s="28"/>
      <c r="B100" s="556" t="s">
        <v>2447</v>
      </c>
      <c r="C100" s="557"/>
      <c r="D100" s="28"/>
      <c r="E100" s="28"/>
      <c r="F100" s="28"/>
      <c r="G100" s="28"/>
      <c r="H100" s="28"/>
      <c r="I100" s="28"/>
      <c r="J100" s="28"/>
      <c r="K100" s="28"/>
      <c r="L100" s="28"/>
      <c r="M100" s="28"/>
      <c r="N100" s="28"/>
      <c r="O100" s="28"/>
      <c r="P100" s="28"/>
      <c r="Q100" s="28"/>
      <c r="R100" s="28"/>
      <c r="S100" s="350"/>
      <c r="T100" s="350"/>
      <c r="U100" s="28"/>
      <c r="V100" s="28"/>
      <c r="W100" s="28"/>
      <c r="X100" s="28"/>
      <c r="Y100" s="28"/>
      <c r="Z100" s="27"/>
    </row>
    <row r="101" spans="1:26" ht="15.75" customHeight="1" x14ac:dyDescent="0.25">
      <c r="A101" s="28"/>
      <c r="B101" s="396" t="s">
        <v>2445</v>
      </c>
      <c r="C101" s="396" t="s">
        <v>2446</v>
      </c>
      <c r="D101" s="28"/>
      <c r="E101" s="28"/>
      <c r="F101" s="28"/>
      <c r="G101" s="28"/>
      <c r="H101" s="28"/>
      <c r="I101" s="28"/>
      <c r="J101" s="28"/>
      <c r="K101" s="28"/>
      <c r="L101" s="28"/>
      <c r="M101" s="28"/>
      <c r="N101" s="28"/>
      <c r="O101" s="28"/>
      <c r="P101" s="28"/>
      <c r="Q101" s="28"/>
      <c r="R101" s="28"/>
      <c r="S101" s="350"/>
      <c r="T101" s="350"/>
      <c r="U101" s="28"/>
      <c r="V101" s="28"/>
      <c r="W101" s="28"/>
      <c r="X101" s="28"/>
      <c r="Y101" s="28"/>
      <c r="Z101" s="27"/>
    </row>
    <row r="102" spans="1:26" ht="15.75" customHeight="1" x14ac:dyDescent="0.25">
      <c r="A102" s="28"/>
      <c r="B102" s="397" t="s">
        <v>2421</v>
      </c>
      <c r="C102" s="398" t="e">
        <f>D87</f>
        <v>#DIV/0!</v>
      </c>
      <c r="D102" s="28"/>
      <c r="E102" s="28"/>
      <c r="F102" s="28"/>
      <c r="G102" s="28"/>
      <c r="H102" s="28"/>
      <c r="I102" s="28"/>
      <c r="J102" s="28"/>
      <c r="K102" s="28"/>
      <c r="L102" s="28"/>
      <c r="M102" s="28"/>
      <c r="N102" s="28"/>
      <c r="O102" s="28"/>
      <c r="P102" s="28"/>
      <c r="Q102" s="28"/>
      <c r="R102" s="28"/>
      <c r="S102" s="350"/>
      <c r="T102" s="350"/>
      <c r="U102" s="28"/>
      <c r="V102" s="28"/>
      <c r="W102" s="28"/>
      <c r="X102" s="28"/>
      <c r="Y102" s="28"/>
      <c r="Z102" s="27"/>
    </row>
    <row r="103" spans="1:26" ht="15.75" customHeight="1" x14ac:dyDescent="0.25">
      <c r="A103" s="28"/>
      <c r="B103" s="397" t="s">
        <v>2422</v>
      </c>
      <c r="C103" s="398" t="e">
        <f>F87</f>
        <v>#DIV/0!</v>
      </c>
      <c r="D103" s="28"/>
      <c r="E103" s="28"/>
      <c r="F103" s="28"/>
      <c r="G103" s="28"/>
      <c r="H103" s="28"/>
      <c r="I103" s="28"/>
      <c r="J103" s="28"/>
      <c r="K103" s="28"/>
      <c r="L103" s="28"/>
      <c r="M103" s="28"/>
      <c r="N103" s="28"/>
      <c r="O103" s="28"/>
      <c r="P103" s="28"/>
      <c r="Q103" s="28"/>
      <c r="R103" s="28"/>
      <c r="S103" s="350"/>
      <c r="T103" s="350"/>
      <c r="U103" s="28"/>
      <c r="V103" s="28"/>
      <c r="W103" s="28"/>
      <c r="X103" s="28"/>
      <c r="Y103" s="28"/>
      <c r="Z103" s="27"/>
    </row>
    <row r="104" spans="1:26" ht="15.75" customHeight="1" x14ac:dyDescent="0.25">
      <c r="A104" s="28"/>
      <c r="B104" s="397" t="s">
        <v>2423</v>
      </c>
      <c r="C104" s="399" t="e">
        <f>H87</f>
        <v>#DIV/0!</v>
      </c>
      <c r="D104" s="28"/>
      <c r="E104" s="28"/>
      <c r="F104" s="28"/>
      <c r="G104" s="28"/>
      <c r="H104" s="28"/>
      <c r="I104" s="28"/>
      <c r="J104" s="28"/>
      <c r="K104" s="28"/>
      <c r="L104" s="28"/>
      <c r="M104" s="28"/>
      <c r="N104" s="28"/>
      <c r="O104" s="28"/>
      <c r="P104" s="28"/>
      <c r="Q104" s="28"/>
      <c r="R104" s="28"/>
      <c r="S104" s="350"/>
      <c r="T104" s="350"/>
      <c r="U104" s="28"/>
      <c r="V104" s="28"/>
      <c r="W104" s="28"/>
      <c r="X104" s="28"/>
      <c r="Y104" s="28"/>
      <c r="Z104" s="27"/>
    </row>
    <row r="105" spans="1:26" ht="15.75" customHeight="1" x14ac:dyDescent="0.25">
      <c r="A105" s="28"/>
      <c r="B105" s="397" t="s">
        <v>2424</v>
      </c>
      <c r="C105" s="400" t="e">
        <f>J87</f>
        <v>#DIV/0!</v>
      </c>
      <c r="D105" s="28"/>
      <c r="E105" s="28"/>
      <c r="F105" s="28"/>
      <c r="G105" s="28"/>
      <c r="H105" s="28"/>
      <c r="I105" s="28"/>
      <c r="J105" s="28"/>
      <c r="K105" s="28"/>
      <c r="L105" s="28"/>
      <c r="M105" s="28"/>
      <c r="N105" s="28"/>
      <c r="O105" s="28"/>
      <c r="P105" s="28"/>
      <c r="Q105" s="28"/>
      <c r="R105" s="28"/>
      <c r="S105" s="350"/>
      <c r="T105" s="350"/>
      <c r="U105" s="28"/>
      <c r="V105" s="28"/>
      <c r="W105" s="28"/>
      <c r="X105" s="28"/>
      <c r="Y105" s="28"/>
      <c r="Z105" s="27"/>
    </row>
    <row r="106" spans="1:26" ht="15.75" customHeight="1" x14ac:dyDescent="0.25">
      <c r="A106" s="28"/>
      <c r="B106" s="401" t="s">
        <v>2425</v>
      </c>
      <c r="C106" s="400" t="e">
        <f>L87</f>
        <v>#DIV/0!</v>
      </c>
      <c r="D106" s="28"/>
      <c r="E106" s="28"/>
      <c r="F106" s="28"/>
      <c r="G106" s="28"/>
      <c r="H106" s="28"/>
      <c r="I106" s="28"/>
      <c r="J106" s="28"/>
      <c r="K106" s="28"/>
      <c r="L106" s="28"/>
      <c r="M106" s="28"/>
      <c r="N106" s="28"/>
      <c r="O106" s="28"/>
      <c r="P106" s="28"/>
      <c r="Q106" s="28"/>
      <c r="R106" s="28"/>
      <c r="S106" s="350"/>
      <c r="T106" s="350"/>
      <c r="U106" s="28"/>
      <c r="V106" s="28"/>
      <c r="W106" s="28"/>
      <c r="X106" s="28"/>
      <c r="Y106" s="28"/>
      <c r="Z106" s="27"/>
    </row>
    <row r="107" spans="1:26" ht="15.75" customHeight="1" x14ac:dyDescent="0.25">
      <c r="A107" s="28"/>
      <c r="B107" s="401" t="s">
        <v>2426</v>
      </c>
      <c r="C107" s="400" t="e">
        <f>N87</f>
        <v>#DIV/0!</v>
      </c>
      <c r="D107" s="28"/>
      <c r="E107" s="28"/>
      <c r="F107" s="28"/>
      <c r="G107" s="28"/>
      <c r="H107" s="28"/>
      <c r="I107" s="28"/>
      <c r="J107" s="28"/>
      <c r="K107" s="28"/>
      <c r="L107" s="28"/>
      <c r="M107" s="28"/>
      <c r="N107" s="28"/>
      <c r="O107" s="28"/>
      <c r="P107" s="28"/>
      <c r="Q107" s="28"/>
      <c r="R107" s="28"/>
      <c r="S107" s="350"/>
      <c r="T107" s="350"/>
      <c r="U107" s="28"/>
      <c r="V107" s="28"/>
      <c r="W107" s="28"/>
      <c r="X107" s="28"/>
      <c r="Y107" s="28"/>
      <c r="Z107" s="27"/>
    </row>
    <row r="108" spans="1:26" ht="15.75" customHeight="1" x14ac:dyDescent="0.25">
      <c r="A108" s="28"/>
      <c r="B108" s="401" t="s">
        <v>2427</v>
      </c>
      <c r="C108" s="398" t="e">
        <f>P87</f>
        <v>#DIV/0!</v>
      </c>
      <c r="D108" s="28"/>
      <c r="E108" s="28"/>
      <c r="F108" s="28"/>
      <c r="G108" s="28"/>
      <c r="H108" s="28"/>
      <c r="I108" s="28"/>
      <c r="J108" s="28"/>
      <c r="K108" s="28"/>
      <c r="L108" s="28"/>
      <c r="M108" s="28"/>
      <c r="N108" s="28"/>
      <c r="O108" s="28"/>
      <c r="P108" s="28"/>
      <c r="Q108" s="28"/>
      <c r="R108" s="28"/>
      <c r="S108" s="350"/>
      <c r="T108" s="350"/>
      <c r="U108" s="28"/>
      <c r="V108" s="28"/>
      <c r="W108" s="28"/>
      <c r="X108" s="28"/>
      <c r="Y108" s="28"/>
      <c r="Z108" s="27"/>
    </row>
    <row r="109" spans="1:26" ht="15.75" customHeight="1" x14ac:dyDescent="0.25">
      <c r="A109" s="28"/>
      <c r="B109" s="401" t="s">
        <v>2428</v>
      </c>
      <c r="C109" s="398" t="e">
        <f>R87</f>
        <v>#DIV/0!</v>
      </c>
      <c r="D109" s="28"/>
      <c r="E109" s="28"/>
      <c r="F109" s="28"/>
      <c r="G109" s="28"/>
      <c r="H109" s="28"/>
      <c r="I109" s="28"/>
      <c r="J109" s="28"/>
      <c r="K109" s="28"/>
      <c r="L109" s="28"/>
      <c r="M109" s="28"/>
      <c r="N109" s="28"/>
      <c r="O109" s="28"/>
      <c r="P109" s="28"/>
      <c r="Q109" s="28"/>
      <c r="R109" s="28"/>
      <c r="S109" s="350"/>
      <c r="T109" s="350"/>
      <c r="U109" s="28"/>
      <c r="V109" s="28"/>
      <c r="W109" s="28"/>
      <c r="X109" s="28"/>
      <c r="Y109" s="28"/>
      <c r="Z109" s="27"/>
    </row>
    <row r="110" spans="1:26" ht="15.75" customHeight="1" x14ac:dyDescent="0.25">
      <c r="A110" s="28"/>
      <c r="B110" s="401" t="s">
        <v>2429</v>
      </c>
      <c r="C110" s="398" t="e">
        <f>T87</f>
        <v>#DIV/0!</v>
      </c>
      <c r="D110" s="28"/>
      <c r="E110" s="28"/>
      <c r="F110" s="28"/>
      <c r="G110" s="28"/>
      <c r="H110" s="28"/>
      <c r="I110" s="28"/>
      <c r="J110" s="28"/>
      <c r="K110" s="28"/>
      <c r="L110" s="28"/>
      <c r="M110" s="28"/>
      <c r="N110" s="28"/>
      <c r="O110" s="28"/>
      <c r="P110" s="28"/>
      <c r="Q110" s="28"/>
      <c r="R110" s="28"/>
      <c r="S110" s="350"/>
      <c r="T110" s="350"/>
      <c r="U110" s="28"/>
      <c r="V110" s="28"/>
      <c r="W110" s="28"/>
      <c r="X110" s="28"/>
      <c r="Y110" s="28"/>
      <c r="Z110" s="27"/>
    </row>
    <row r="111" spans="1:26" ht="15.75" customHeight="1" x14ac:dyDescent="0.25">
      <c r="A111" s="28"/>
      <c r="B111" s="401" t="s">
        <v>2450</v>
      </c>
      <c r="C111" s="398" t="e">
        <f>V87</f>
        <v>#DIV/0!</v>
      </c>
      <c r="D111" s="28"/>
      <c r="E111" s="28"/>
      <c r="F111" s="28"/>
      <c r="G111" s="28"/>
      <c r="H111" s="28"/>
      <c r="I111" s="28"/>
      <c r="J111" s="28"/>
      <c r="K111" s="28"/>
      <c r="L111" s="28"/>
      <c r="M111" s="28"/>
      <c r="N111" s="28"/>
      <c r="O111" s="28"/>
      <c r="P111" s="28"/>
      <c r="Q111" s="28"/>
      <c r="R111" s="28"/>
      <c r="S111" s="350"/>
      <c r="T111" s="350"/>
      <c r="U111" s="28"/>
      <c r="V111" s="28"/>
      <c r="W111" s="28"/>
      <c r="X111" s="28"/>
      <c r="Y111" s="28"/>
      <c r="Z111" s="27"/>
    </row>
    <row r="112" spans="1:26" ht="15.75" customHeight="1" x14ac:dyDescent="0.25">
      <c r="A112" s="28"/>
      <c r="B112" s="401" t="s">
        <v>2430</v>
      </c>
      <c r="C112" s="398" t="e">
        <f>X87</f>
        <v>#DIV/0!</v>
      </c>
      <c r="D112" s="28"/>
      <c r="E112" s="28"/>
      <c r="F112" s="28"/>
      <c r="G112" s="28"/>
      <c r="H112" s="28"/>
      <c r="I112" s="28"/>
      <c r="J112" s="28"/>
      <c r="K112" s="28"/>
      <c r="L112" s="28"/>
      <c r="M112" s="28"/>
      <c r="N112" s="28"/>
      <c r="O112" s="28"/>
      <c r="P112" s="28"/>
      <c r="Q112" s="28"/>
      <c r="R112" s="28"/>
      <c r="S112" s="350"/>
      <c r="T112" s="350"/>
      <c r="U112" s="28"/>
      <c r="V112" s="28"/>
      <c r="W112" s="28"/>
      <c r="X112" s="28"/>
      <c r="Y112" s="28"/>
      <c r="Z112" s="27"/>
    </row>
    <row r="113" spans="1:26" ht="15.75" customHeight="1" x14ac:dyDescent="0.25">
      <c r="A113" s="28"/>
      <c r="B113" s="42"/>
      <c r="C113" s="28"/>
      <c r="D113" s="28"/>
      <c r="E113" s="28"/>
      <c r="F113" s="28"/>
      <c r="G113" s="28"/>
      <c r="H113" s="28"/>
      <c r="I113" s="28"/>
      <c r="J113" s="28"/>
      <c r="K113" s="28"/>
      <c r="L113" s="28"/>
      <c r="M113" s="28"/>
      <c r="N113" s="28"/>
      <c r="O113" s="28"/>
      <c r="P113" s="28"/>
      <c r="Q113" s="28"/>
      <c r="R113" s="28"/>
      <c r="S113" s="350"/>
      <c r="T113" s="350"/>
      <c r="U113" s="28"/>
      <c r="V113" s="28"/>
      <c r="W113" s="28"/>
      <c r="X113" s="28"/>
      <c r="Y113" s="28"/>
      <c r="Z113" s="27"/>
    </row>
    <row r="114" spans="1:26" ht="15.75" customHeight="1" x14ac:dyDescent="0.25">
      <c r="A114" s="28"/>
      <c r="B114" s="42"/>
      <c r="C114" s="28"/>
      <c r="D114" s="28"/>
      <c r="E114" s="28"/>
      <c r="F114" s="28"/>
      <c r="G114" s="28"/>
      <c r="H114" s="28"/>
      <c r="I114" s="28"/>
      <c r="J114" s="28"/>
      <c r="K114" s="28"/>
      <c r="L114" s="28"/>
      <c r="M114" s="28"/>
      <c r="N114" s="28"/>
      <c r="O114" s="28"/>
      <c r="P114" s="28"/>
      <c r="Q114" s="28"/>
      <c r="R114" s="28"/>
      <c r="S114" s="350"/>
      <c r="T114" s="350"/>
      <c r="U114" s="28"/>
      <c r="V114" s="28"/>
      <c r="W114" s="28"/>
      <c r="X114" s="28"/>
      <c r="Y114" s="28"/>
      <c r="Z114" s="27"/>
    </row>
    <row r="115" spans="1:26" ht="85.5" customHeight="1" x14ac:dyDescent="0.25">
      <c r="A115" s="618"/>
      <c r="B115" s="618"/>
      <c r="C115" s="618"/>
      <c r="D115" s="618"/>
      <c r="E115" s="618"/>
      <c r="F115" s="618"/>
      <c r="G115" s="618"/>
      <c r="H115" s="618"/>
      <c r="I115" s="618"/>
      <c r="J115" s="618"/>
      <c r="K115" s="618"/>
      <c r="L115" s="618"/>
      <c r="M115" s="618"/>
      <c r="N115" s="618"/>
      <c r="O115" s="618"/>
      <c r="P115" s="618"/>
      <c r="Q115" s="618"/>
      <c r="R115" s="618"/>
      <c r="S115" s="618"/>
      <c r="T115" s="618"/>
      <c r="U115" s="618"/>
      <c r="V115" s="618"/>
      <c r="W115" s="618"/>
      <c r="X115" s="618"/>
      <c r="Y115" s="28"/>
      <c r="Z115" s="27"/>
    </row>
    <row r="116" spans="1:26" ht="15.75" customHeight="1" x14ac:dyDescent="0.25">
      <c r="A116" s="28"/>
      <c r="B116" s="42"/>
      <c r="C116" s="28"/>
      <c r="D116" s="28"/>
      <c r="E116" s="28"/>
      <c r="F116" s="28"/>
      <c r="G116" s="28"/>
      <c r="H116" s="28"/>
      <c r="I116" s="28"/>
      <c r="J116" s="28"/>
      <c r="K116" s="28"/>
      <c r="L116" s="28"/>
      <c r="M116" s="28"/>
      <c r="N116" s="28"/>
      <c r="O116" s="28"/>
      <c r="P116" s="28"/>
      <c r="Q116" s="28"/>
      <c r="R116" s="28"/>
      <c r="S116" s="350"/>
      <c r="T116" s="350"/>
      <c r="U116" s="28"/>
      <c r="V116" s="28"/>
      <c r="W116" s="28"/>
      <c r="X116" s="28"/>
      <c r="Y116" s="28"/>
      <c r="Z116" s="27"/>
    </row>
    <row r="117" spans="1:26" ht="15.75" customHeight="1" x14ac:dyDescent="0.25">
      <c r="A117" s="28"/>
      <c r="B117" s="42"/>
      <c r="C117" s="28"/>
      <c r="D117" s="28"/>
      <c r="E117" s="28"/>
      <c r="F117" s="28"/>
      <c r="G117" s="28"/>
      <c r="H117" s="28"/>
      <c r="I117" s="28"/>
      <c r="J117" s="28"/>
      <c r="K117" s="28"/>
      <c r="L117" s="28"/>
      <c r="M117" s="28"/>
      <c r="N117" s="28"/>
      <c r="O117" s="28"/>
      <c r="P117" s="28"/>
      <c r="Q117" s="28"/>
      <c r="R117" s="28"/>
      <c r="S117" s="350"/>
      <c r="T117" s="350"/>
      <c r="U117" s="28"/>
      <c r="V117" s="28"/>
      <c r="W117" s="28"/>
      <c r="X117" s="28"/>
      <c r="Y117" s="28"/>
      <c r="Z117" s="27"/>
    </row>
    <row r="118" spans="1:26" ht="15.75" customHeight="1" x14ac:dyDescent="0.25">
      <c r="A118" s="28"/>
      <c r="B118" s="42"/>
      <c r="C118" s="28"/>
      <c r="D118" s="28"/>
      <c r="E118" s="28"/>
      <c r="F118" s="28"/>
      <c r="G118" s="28"/>
      <c r="H118" s="28"/>
      <c r="I118" s="28"/>
      <c r="J118" s="28"/>
      <c r="K118" s="28"/>
      <c r="L118" s="28"/>
      <c r="M118" s="28"/>
      <c r="N118" s="28"/>
      <c r="O118" s="28"/>
      <c r="P118" s="28"/>
      <c r="Q118" s="28"/>
      <c r="R118" s="28"/>
      <c r="S118" s="350"/>
      <c r="T118" s="350"/>
      <c r="U118" s="28"/>
      <c r="V118" s="28"/>
      <c r="W118" s="28"/>
      <c r="X118" s="28"/>
      <c r="Y118" s="28"/>
      <c r="Z118" s="27"/>
    </row>
    <row r="119" spans="1:26" ht="15.75" customHeight="1" x14ac:dyDescent="0.25">
      <c r="A119" s="28"/>
      <c r="B119" s="42"/>
      <c r="C119" s="28"/>
      <c r="D119" s="28"/>
      <c r="E119" s="28"/>
      <c r="F119" s="28"/>
      <c r="G119" s="28"/>
      <c r="H119" s="28"/>
      <c r="I119" s="28"/>
      <c r="J119" s="28"/>
      <c r="K119" s="28"/>
      <c r="L119" s="28"/>
      <c r="M119" s="28"/>
      <c r="N119" s="28"/>
      <c r="O119" s="28"/>
      <c r="P119" s="28"/>
      <c r="Q119" s="28"/>
      <c r="R119" s="28"/>
      <c r="S119" s="350"/>
      <c r="T119" s="350"/>
      <c r="U119" s="28"/>
      <c r="V119" s="28"/>
      <c r="W119" s="28"/>
      <c r="X119" s="28"/>
      <c r="Y119" s="28"/>
      <c r="Z119" s="27"/>
    </row>
    <row r="120" spans="1:26" ht="15.75" customHeight="1" x14ac:dyDescent="0.25">
      <c r="A120" s="28"/>
      <c r="B120" s="42"/>
      <c r="C120" s="28"/>
      <c r="D120" s="28"/>
      <c r="E120" s="28"/>
      <c r="F120" s="28"/>
      <c r="G120" s="28"/>
      <c r="H120" s="28"/>
      <c r="I120" s="28"/>
      <c r="J120" s="28"/>
      <c r="K120" s="28"/>
      <c r="L120" s="28"/>
      <c r="M120" s="28"/>
      <c r="N120" s="28"/>
      <c r="O120" s="28"/>
      <c r="P120" s="28"/>
      <c r="Q120" s="28"/>
      <c r="R120" s="28"/>
      <c r="S120" s="350"/>
      <c r="T120" s="350"/>
      <c r="U120" s="28"/>
      <c r="V120" s="28"/>
      <c r="W120" s="28"/>
      <c r="X120" s="28"/>
      <c r="Y120" s="28"/>
      <c r="Z120" s="27"/>
    </row>
    <row r="121" spans="1:26" ht="15.75" customHeight="1" x14ac:dyDescent="0.25">
      <c r="A121" s="28"/>
      <c r="B121" s="42"/>
      <c r="C121" s="28"/>
      <c r="D121" s="28"/>
      <c r="E121" s="28"/>
      <c r="F121" s="28"/>
      <c r="G121" s="28"/>
      <c r="H121" s="28"/>
      <c r="I121" s="28"/>
      <c r="J121" s="28"/>
      <c r="K121" s="28"/>
      <c r="L121" s="28"/>
      <c r="M121" s="28"/>
      <c r="N121" s="28"/>
      <c r="O121" s="28"/>
      <c r="P121" s="28"/>
      <c r="Q121" s="28"/>
      <c r="R121" s="28"/>
      <c r="S121" s="350"/>
      <c r="T121" s="350"/>
      <c r="U121" s="28"/>
      <c r="V121" s="28"/>
      <c r="W121" s="28"/>
      <c r="X121" s="28"/>
      <c r="Y121" s="28"/>
      <c r="Z121" s="27"/>
    </row>
    <row r="122" spans="1:26" ht="15.75" customHeight="1" x14ac:dyDescent="0.25">
      <c r="A122" s="28"/>
      <c r="B122" s="42"/>
      <c r="C122" s="28"/>
      <c r="D122" s="28"/>
      <c r="E122" s="28"/>
      <c r="F122" s="28"/>
      <c r="G122" s="28"/>
      <c r="H122" s="28"/>
      <c r="I122" s="28"/>
      <c r="J122" s="28"/>
      <c r="K122" s="28"/>
      <c r="L122" s="28"/>
      <c r="M122" s="28"/>
      <c r="N122" s="28"/>
      <c r="O122" s="28"/>
      <c r="P122" s="28"/>
      <c r="Q122" s="28"/>
      <c r="R122" s="28"/>
      <c r="S122" s="350"/>
      <c r="T122" s="350"/>
      <c r="U122" s="28"/>
      <c r="V122" s="28"/>
      <c r="W122" s="28"/>
      <c r="X122" s="28"/>
      <c r="Y122" s="28"/>
      <c r="Z122" s="27"/>
    </row>
    <row r="123" spans="1:26" ht="15.75" customHeight="1" x14ac:dyDescent="0.25">
      <c r="A123" s="28"/>
      <c r="B123" s="42"/>
      <c r="C123" s="28"/>
      <c r="D123" s="28"/>
      <c r="E123" s="28"/>
      <c r="F123" s="28"/>
      <c r="G123" s="28"/>
      <c r="H123" s="28"/>
      <c r="I123" s="28"/>
      <c r="J123" s="28"/>
      <c r="K123" s="28"/>
      <c r="L123" s="28"/>
      <c r="M123" s="28"/>
      <c r="N123" s="28"/>
      <c r="O123" s="28"/>
      <c r="P123" s="28"/>
      <c r="Q123" s="28"/>
      <c r="R123" s="28"/>
      <c r="S123" s="350"/>
      <c r="T123" s="350"/>
      <c r="U123" s="28"/>
      <c r="V123" s="28"/>
      <c r="W123" s="28"/>
      <c r="X123" s="28"/>
      <c r="Y123" s="28"/>
      <c r="Z123" s="27"/>
    </row>
    <row r="124" spans="1:26" ht="15.75" customHeight="1" x14ac:dyDescent="0.25">
      <c r="A124" s="28"/>
      <c r="B124" s="42"/>
      <c r="C124" s="28"/>
      <c r="D124" s="28"/>
      <c r="E124" s="28"/>
      <c r="F124" s="28"/>
      <c r="G124" s="28"/>
      <c r="H124" s="28"/>
      <c r="I124" s="28"/>
      <c r="J124" s="28"/>
      <c r="K124" s="28"/>
      <c r="L124" s="28"/>
      <c r="M124" s="28"/>
      <c r="N124" s="28"/>
      <c r="O124" s="28"/>
      <c r="P124" s="28"/>
      <c r="Q124" s="28"/>
      <c r="R124" s="28"/>
      <c r="S124" s="350"/>
      <c r="T124" s="350"/>
      <c r="U124" s="28"/>
      <c r="V124" s="28"/>
      <c r="W124" s="28"/>
      <c r="X124" s="28"/>
      <c r="Y124" s="28"/>
      <c r="Z124" s="27"/>
    </row>
    <row r="125" spans="1:26" ht="15.75" customHeight="1" x14ac:dyDescent="0.25">
      <c r="A125" s="28"/>
      <c r="B125" s="42"/>
      <c r="C125" s="28"/>
      <c r="D125" s="28"/>
      <c r="E125" s="28"/>
      <c r="F125" s="28"/>
      <c r="G125" s="28"/>
      <c r="H125" s="28"/>
      <c r="I125" s="28"/>
      <c r="J125" s="28"/>
      <c r="K125" s="28"/>
      <c r="L125" s="28"/>
      <c r="M125" s="28"/>
      <c r="N125" s="28"/>
      <c r="O125" s="28"/>
      <c r="P125" s="28"/>
      <c r="Q125" s="28"/>
      <c r="R125" s="28"/>
      <c r="S125" s="350"/>
      <c r="T125" s="350"/>
      <c r="U125" s="28"/>
      <c r="V125" s="28"/>
      <c r="W125" s="28"/>
      <c r="X125" s="28"/>
      <c r="Y125" s="28"/>
      <c r="Z125" s="27"/>
    </row>
    <row r="126" spans="1:26" ht="15.75" customHeight="1" x14ac:dyDescent="0.25">
      <c r="A126" s="28"/>
      <c r="B126" s="42"/>
      <c r="C126" s="28"/>
      <c r="D126" s="28"/>
      <c r="E126" s="28"/>
      <c r="F126" s="28"/>
      <c r="G126" s="28"/>
      <c r="H126" s="28"/>
      <c r="I126" s="28"/>
      <c r="J126" s="28"/>
      <c r="K126" s="28"/>
      <c r="L126" s="28"/>
      <c r="M126" s="28"/>
      <c r="N126" s="28"/>
      <c r="O126" s="28"/>
      <c r="P126" s="28"/>
      <c r="Q126" s="28"/>
      <c r="R126" s="28"/>
      <c r="S126" s="350"/>
      <c r="T126" s="350"/>
      <c r="U126" s="28"/>
      <c r="V126" s="28"/>
      <c r="W126" s="28"/>
      <c r="X126" s="28"/>
      <c r="Y126" s="28"/>
      <c r="Z126" s="27"/>
    </row>
    <row r="127" spans="1:26" ht="15.75" customHeight="1" x14ac:dyDescent="0.25">
      <c r="A127" s="28"/>
      <c r="B127" s="42"/>
      <c r="C127" s="28"/>
      <c r="D127" s="28"/>
      <c r="E127" s="28"/>
      <c r="F127" s="28"/>
      <c r="G127" s="28"/>
      <c r="H127" s="28"/>
      <c r="I127" s="28"/>
      <c r="J127" s="28"/>
      <c r="K127" s="28"/>
      <c r="L127" s="28"/>
      <c r="M127" s="28"/>
      <c r="N127" s="28"/>
      <c r="O127" s="28"/>
      <c r="P127" s="28"/>
      <c r="Q127" s="28"/>
      <c r="R127" s="28"/>
      <c r="S127" s="350"/>
      <c r="T127" s="350"/>
      <c r="U127" s="28"/>
      <c r="V127" s="28"/>
      <c r="W127" s="28"/>
      <c r="X127" s="28"/>
      <c r="Y127" s="28"/>
      <c r="Z127" s="27"/>
    </row>
    <row r="128" spans="1:26" ht="15.75" customHeight="1" x14ac:dyDescent="0.25">
      <c r="A128" s="28"/>
      <c r="B128" s="42"/>
      <c r="C128" s="28"/>
      <c r="D128" s="28"/>
      <c r="E128" s="28"/>
      <c r="F128" s="28"/>
      <c r="G128" s="28"/>
      <c r="H128" s="28"/>
      <c r="I128" s="28"/>
      <c r="J128" s="28"/>
      <c r="K128" s="28"/>
      <c r="L128" s="28"/>
      <c r="M128" s="28"/>
      <c r="N128" s="28"/>
      <c r="O128" s="28"/>
      <c r="P128" s="28"/>
      <c r="Q128" s="28"/>
      <c r="R128" s="28"/>
      <c r="S128" s="350"/>
      <c r="T128" s="350"/>
      <c r="U128" s="28"/>
      <c r="V128" s="28"/>
      <c r="W128" s="28"/>
      <c r="X128" s="28"/>
      <c r="Y128" s="28"/>
      <c r="Z128" s="27"/>
    </row>
    <row r="129" spans="1:26" ht="15.75" customHeight="1" x14ac:dyDescent="0.25">
      <c r="A129" s="28"/>
      <c r="B129" s="42"/>
      <c r="C129" s="28"/>
      <c r="D129" s="28"/>
      <c r="E129" s="28"/>
      <c r="F129" s="28"/>
      <c r="G129" s="28"/>
      <c r="H129" s="28"/>
      <c r="I129" s="28"/>
      <c r="J129" s="28"/>
      <c r="K129" s="28"/>
      <c r="L129" s="28"/>
      <c r="M129" s="28"/>
      <c r="N129" s="28"/>
      <c r="O129" s="28"/>
      <c r="P129" s="28"/>
      <c r="Q129" s="28"/>
      <c r="R129" s="28"/>
      <c r="S129" s="350"/>
      <c r="T129" s="350"/>
      <c r="U129" s="28"/>
      <c r="V129" s="28"/>
      <c r="W129" s="28"/>
      <c r="X129" s="28"/>
      <c r="Y129" s="28"/>
      <c r="Z129" s="27"/>
    </row>
    <row r="130" spans="1:26" ht="15.75" customHeight="1" x14ac:dyDescent="0.25">
      <c r="A130" s="28"/>
      <c r="B130" s="42"/>
      <c r="C130" s="28"/>
      <c r="D130" s="28"/>
      <c r="E130" s="28"/>
      <c r="F130" s="28"/>
      <c r="G130" s="28"/>
      <c r="H130" s="28"/>
      <c r="I130" s="28"/>
      <c r="J130" s="28"/>
      <c r="K130" s="28"/>
      <c r="L130" s="28"/>
      <c r="M130" s="28"/>
      <c r="N130" s="28"/>
      <c r="O130" s="28"/>
      <c r="P130" s="28"/>
      <c r="Q130" s="28"/>
      <c r="R130" s="28"/>
      <c r="S130" s="350"/>
      <c r="T130" s="350"/>
      <c r="U130" s="28"/>
      <c r="V130" s="28"/>
      <c r="W130" s="28"/>
      <c r="X130" s="28"/>
      <c r="Y130" s="28"/>
      <c r="Z130" s="27"/>
    </row>
    <row r="131" spans="1:26" ht="15.75" customHeight="1" x14ac:dyDescent="0.25">
      <c r="A131" s="28"/>
      <c r="B131" s="42"/>
      <c r="C131" s="28"/>
      <c r="D131" s="28"/>
      <c r="E131" s="28"/>
      <c r="F131" s="28"/>
      <c r="G131" s="28"/>
      <c r="H131" s="28"/>
      <c r="I131" s="28"/>
      <c r="J131" s="28"/>
      <c r="K131" s="28"/>
      <c r="L131" s="28"/>
      <c r="M131" s="28"/>
      <c r="N131" s="28"/>
      <c r="O131" s="28"/>
      <c r="P131" s="28"/>
      <c r="Q131" s="28"/>
      <c r="R131" s="28"/>
      <c r="S131" s="350"/>
      <c r="T131" s="350"/>
      <c r="U131" s="28"/>
      <c r="V131" s="28"/>
      <c r="W131" s="28"/>
      <c r="X131" s="28"/>
      <c r="Y131" s="28"/>
      <c r="Z131" s="27"/>
    </row>
    <row r="132" spans="1:26" ht="15.75" customHeight="1" x14ac:dyDescent="0.25">
      <c r="A132" s="28"/>
      <c r="B132" s="42"/>
      <c r="C132" s="28"/>
      <c r="D132" s="28"/>
      <c r="E132" s="28"/>
      <c r="F132" s="28"/>
      <c r="G132" s="28"/>
      <c r="H132" s="28"/>
      <c r="I132" s="28"/>
      <c r="J132" s="28"/>
      <c r="K132" s="28"/>
      <c r="L132" s="28"/>
      <c r="M132" s="28"/>
      <c r="N132" s="28"/>
      <c r="O132" s="28"/>
      <c r="P132" s="28"/>
      <c r="Q132" s="28"/>
      <c r="R132" s="28"/>
      <c r="S132" s="350"/>
      <c r="T132" s="350"/>
      <c r="U132" s="28"/>
      <c r="V132" s="28"/>
      <c r="W132" s="28"/>
      <c r="X132" s="28"/>
      <c r="Y132" s="28"/>
      <c r="Z132" s="27"/>
    </row>
    <row r="133" spans="1:26" ht="15.75" customHeight="1" x14ac:dyDescent="0.25">
      <c r="A133" s="28"/>
      <c r="B133" s="42"/>
      <c r="C133" s="28"/>
      <c r="D133" s="28"/>
      <c r="E133" s="28"/>
      <c r="F133" s="28"/>
      <c r="G133" s="28"/>
      <c r="H133" s="28"/>
      <c r="I133" s="28"/>
      <c r="J133" s="28"/>
      <c r="K133" s="28"/>
      <c r="L133" s="28"/>
      <c r="M133" s="28"/>
      <c r="N133" s="28"/>
      <c r="O133" s="28"/>
      <c r="P133" s="28"/>
      <c r="Q133" s="28"/>
      <c r="R133" s="28"/>
      <c r="S133" s="350"/>
      <c r="T133" s="350"/>
      <c r="U133" s="28"/>
      <c r="V133" s="28"/>
      <c r="W133" s="28"/>
      <c r="X133" s="28"/>
      <c r="Y133" s="28"/>
      <c r="Z133" s="27"/>
    </row>
    <row r="134" spans="1:26" ht="15.75" customHeight="1" x14ac:dyDescent="0.25">
      <c r="A134" s="28"/>
      <c r="B134" s="42"/>
      <c r="C134" s="28"/>
      <c r="D134" s="28"/>
      <c r="E134" s="28"/>
      <c r="F134" s="28"/>
      <c r="G134" s="28"/>
      <c r="H134" s="28"/>
      <c r="I134" s="28"/>
      <c r="J134" s="28"/>
      <c r="K134" s="28"/>
      <c r="L134" s="28"/>
      <c r="M134" s="28"/>
      <c r="N134" s="28"/>
      <c r="O134" s="28"/>
      <c r="P134" s="28"/>
      <c r="Q134" s="28"/>
      <c r="R134" s="28"/>
      <c r="S134" s="350"/>
      <c r="T134" s="350"/>
      <c r="U134" s="28"/>
      <c r="V134" s="28"/>
      <c r="W134" s="28"/>
      <c r="X134" s="28"/>
      <c r="Y134" s="28"/>
      <c r="Z134" s="27"/>
    </row>
    <row r="135" spans="1:26" ht="15.75" customHeight="1" x14ac:dyDescent="0.25">
      <c r="A135" s="28"/>
      <c r="B135" s="42"/>
      <c r="C135" s="28"/>
      <c r="D135" s="28"/>
      <c r="E135" s="28"/>
      <c r="F135" s="28"/>
      <c r="G135" s="28"/>
      <c r="H135" s="28"/>
      <c r="I135" s="28"/>
      <c r="J135" s="28"/>
      <c r="K135" s="28"/>
      <c r="L135" s="28"/>
      <c r="M135" s="28"/>
      <c r="N135" s="28"/>
      <c r="O135" s="28"/>
      <c r="P135" s="28"/>
      <c r="Q135" s="28"/>
      <c r="R135" s="28"/>
      <c r="S135" s="350"/>
      <c r="T135" s="350"/>
      <c r="U135" s="28"/>
      <c r="V135" s="28"/>
      <c r="W135" s="28"/>
      <c r="X135" s="28"/>
      <c r="Y135" s="28"/>
      <c r="Z135" s="27"/>
    </row>
    <row r="136" spans="1:26" ht="15.75" customHeight="1" x14ac:dyDescent="0.25">
      <c r="A136" s="28"/>
      <c r="B136" s="42"/>
      <c r="C136" s="28"/>
      <c r="D136" s="28"/>
      <c r="E136" s="28"/>
      <c r="F136" s="28"/>
      <c r="G136" s="28"/>
      <c r="H136" s="28"/>
      <c r="I136" s="28"/>
      <c r="J136" s="28"/>
      <c r="K136" s="28"/>
      <c r="L136" s="28"/>
      <c r="M136" s="28"/>
      <c r="N136" s="28"/>
      <c r="O136" s="28"/>
      <c r="P136" s="28"/>
      <c r="Q136" s="28"/>
      <c r="R136" s="28"/>
      <c r="S136" s="350"/>
      <c r="T136" s="350"/>
      <c r="U136" s="28"/>
      <c r="V136" s="28"/>
      <c r="W136" s="28"/>
      <c r="X136" s="28"/>
      <c r="Y136" s="28"/>
      <c r="Z136" s="27"/>
    </row>
    <row r="137" spans="1:26" ht="15.75" customHeight="1" x14ac:dyDescent="0.25">
      <c r="A137" s="28"/>
      <c r="B137" s="42"/>
      <c r="C137" s="28"/>
      <c r="D137" s="28"/>
      <c r="E137" s="28"/>
      <c r="F137" s="28"/>
      <c r="G137" s="28"/>
      <c r="H137" s="28"/>
      <c r="I137" s="28"/>
      <c r="J137" s="28"/>
      <c r="K137" s="28"/>
      <c r="L137" s="28"/>
      <c r="M137" s="28"/>
      <c r="N137" s="28"/>
      <c r="O137" s="28"/>
      <c r="P137" s="28"/>
      <c r="Q137" s="28"/>
      <c r="R137" s="28"/>
      <c r="S137" s="350"/>
      <c r="T137" s="350"/>
      <c r="U137" s="28"/>
      <c r="V137" s="28"/>
      <c r="W137" s="28"/>
      <c r="X137" s="28"/>
      <c r="Y137" s="28"/>
      <c r="Z137" s="27"/>
    </row>
    <row r="138" spans="1:26" ht="15.75" customHeight="1" x14ac:dyDescent="0.25">
      <c r="A138" s="28"/>
      <c r="B138" s="42"/>
      <c r="C138" s="28"/>
      <c r="D138" s="28"/>
      <c r="E138" s="28"/>
      <c r="F138" s="28"/>
      <c r="G138" s="28"/>
      <c r="H138" s="28"/>
      <c r="I138" s="28"/>
      <c r="J138" s="28"/>
      <c r="K138" s="28"/>
      <c r="L138" s="28"/>
      <c r="M138" s="28"/>
      <c r="N138" s="28"/>
      <c r="O138" s="28"/>
      <c r="P138" s="28"/>
      <c r="Q138" s="28"/>
      <c r="R138" s="28"/>
      <c r="S138" s="350"/>
      <c r="T138" s="350"/>
      <c r="U138" s="28"/>
      <c r="V138" s="28"/>
      <c r="W138" s="28"/>
      <c r="X138" s="28"/>
      <c r="Y138" s="28"/>
      <c r="Z138" s="27"/>
    </row>
    <row r="139" spans="1:26" ht="15.75" customHeight="1" x14ac:dyDescent="0.25">
      <c r="A139" s="28"/>
      <c r="B139" s="42"/>
      <c r="C139" s="28"/>
      <c r="D139" s="28"/>
      <c r="E139" s="28"/>
      <c r="F139" s="28"/>
      <c r="G139" s="28"/>
      <c r="H139" s="28"/>
      <c r="I139" s="28"/>
      <c r="J139" s="28"/>
      <c r="K139" s="28"/>
      <c r="L139" s="28"/>
      <c r="M139" s="28"/>
      <c r="N139" s="28"/>
      <c r="O139" s="28"/>
      <c r="P139" s="28"/>
      <c r="Q139" s="28"/>
      <c r="R139" s="28"/>
      <c r="S139" s="350"/>
      <c r="T139" s="350"/>
      <c r="U139" s="28"/>
      <c r="V139" s="28"/>
      <c r="W139" s="28"/>
      <c r="X139" s="28"/>
      <c r="Y139" s="28"/>
      <c r="Z139" s="27"/>
    </row>
    <row r="140" spans="1:26" ht="15.75" customHeight="1" x14ac:dyDescent="0.25">
      <c r="A140" s="28"/>
      <c r="B140" s="42"/>
      <c r="C140" s="28"/>
      <c r="D140" s="28"/>
      <c r="E140" s="28"/>
      <c r="F140" s="28"/>
      <c r="G140" s="28"/>
      <c r="H140" s="28"/>
      <c r="I140" s="28"/>
      <c r="J140" s="28"/>
      <c r="K140" s="28"/>
      <c r="L140" s="28"/>
      <c r="M140" s="28"/>
      <c r="N140" s="28"/>
      <c r="O140" s="28"/>
      <c r="P140" s="28"/>
      <c r="Q140" s="28"/>
      <c r="R140" s="28"/>
      <c r="S140" s="350"/>
      <c r="T140" s="350"/>
      <c r="U140" s="28"/>
      <c r="V140" s="28"/>
      <c r="W140" s="28"/>
      <c r="X140" s="28"/>
      <c r="Y140" s="28"/>
      <c r="Z140" s="27"/>
    </row>
    <row r="141" spans="1:26" ht="15.75" customHeight="1" x14ac:dyDescent="0.25">
      <c r="A141" s="28"/>
      <c r="B141" s="42"/>
      <c r="C141" s="28"/>
      <c r="D141" s="28"/>
      <c r="E141" s="28"/>
      <c r="F141" s="28"/>
      <c r="G141" s="28"/>
      <c r="H141" s="28"/>
      <c r="I141" s="28"/>
      <c r="J141" s="28"/>
      <c r="K141" s="28"/>
      <c r="L141" s="28"/>
      <c r="M141" s="28"/>
      <c r="N141" s="28"/>
      <c r="O141" s="28"/>
      <c r="P141" s="28"/>
      <c r="Q141" s="28"/>
      <c r="R141" s="28"/>
      <c r="S141" s="350"/>
      <c r="T141" s="350"/>
      <c r="U141" s="28"/>
      <c r="V141" s="28"/>
      <c r="W141" s="28"/>
      <c r="X141" s="28"/>
      <c r="Y141" s="28"/>
      <c r="Z141" s="27"/>
    </row>
    <row r="142" spans="1:26" ht="15.75" customHeight="1" x14ac:dyDescent="0.25">
      <c r="A142" s="28"/>
      <c r="B142" s="42"/>
      <c r="C142" s="28"/>
      <c r="D142" s="28"/>
      <c r="E142" s="28"/>
      <c r="F142" s="28"/>
      <c r="G142" s="28"/>
      <c r="H142" s="28"/>
      <c r="I142" s="28"/>
      <c r="J142" s="28"/>
      <c r="K142" s="28"/>
      <c r="L142" s="28"/>
      <c r="M142" s="28"/>
      <c r="N142" s="28"/>
      <c r="O142" s="28"/>
      <c r="P142" s="28"/>
      <c r="Q142" s="28"/>
      <c r="R142" s="28"/>
      <c r="S142" s="350"/>
      <c r="T142" s="350"/>
      <c r="U142" s="28"/>
      <c r="V142" s="28"/>
      <c r="W142" s="28"/>
      <c r="X142" s="28"/>
      <c r="Y142" s="28"/>
      <c r="Z142" s="27"/>
    </row>
    <row r="143" spans="1:26" ht="15.75" customHeight="1" x14ac:dyDescent="0.25">
      <c r="A143" s="28"/>
      <c r="B143" s="42"/>
      <c r="C143" s="28"/>
      <c r="D143" s="28"/>
      <c r="E143" s="28"/>
      <c r="F143" s="28"/>
      <c r="G143" s="28"/>
      <c r="H143" s="28"/>
      <c r="I143" s="28"/>
      <c r="J143" s="28"/>
      <c r="K143" s="28"/>
      <c r="L143" s="28"/>
      <c r="M143" s="28"/>
      <c r="N143" s="28"/>
      <c r="O143" s="28"/>
      <c r="P143" s="28"/>
      <c r="Q143" s="28"/>
      <c r="R143" s="28"/>
      <c r="S143" s="350"/>
      <c r="T143" s="350"/>
      <c r="U143" s="28"/>
      <c r="V143" s="28"/>
      <c r="W143" s="28"/>
      <c r="X143" s="28"/>
      <c r="Y143" s="28"/>
      <c r="Z143" s="27"/>
    </row>
    <row r="144" spans="1:26" ht="15.75" customHeight="1" x14ac:dyDescent="0.25">
      <c r="A144" s="28"/>
      <c r="B144" s="42"/>
      <c r="C144" s="28"/>
      <c r="D144" s="28"/>
      <c r="E144" s="28"/>
      <c r="F144" s="28"/>
      <c r="G144" s="28"/>
      <c r="H144" s="28"/>
      <c r="I144" s="28"/>
      <c r="J144" s="28"/>
      <c r="K144" s="28"/>
      <c r="L144" s="28"/>
      <c r="M144" s="28"/>
      <c r="N144" s="28"/>
      <c r="O144" s="28"/>
      <c r="P144" s="28"/>
      <c r="Q144" s="28"/>
      <c r="R144" s="28"/>
      <c r="S144" s="350"/>
      <c r="T144" s="350"/>
      <c r="U144" s="28"/>
      <c r="V144" s="28"/>
      <c r="W144" s="28"/>
      <c r="X144" s="28"/>
      <c r="Y144" s="28"/>
      <c r="Z144" s="27"/>
    </row>
    <row r="145" spans="1:26" ht="15.75" customHeight="1" x14ac:dyDescent="0.25">
      <c r="A145" s="28"/>
      <c r="B145" s="42"/>
      <c r="C145" s="28"/>
      <c r="D145" s="28"/>
      <c r="E145" s="28"/>
      <c r="F145" s="28"/>
      <c r="G145" s="28"/>
      <c r="H145" s="28"/>
      <c r="I145" s="28"/>
      <c r="J145" s="28"/>
      <c r="K145" s="28"/>
      <c r="L145" s="28"/>
      <c r="M145" s="28"/>
      <c r="N145" s="28"/>
      <c r="O145" s="28"/>
      <c r="P145" s="28"/>
      <c r="Q145" s="28"/>
      <c r="R145" s="28"/>
      <c r="S145" s="350"/>
      <c r="T145" s="350"/>
      <c r="U145" s="28"/>
      <c r="V145" s="28"/>
      <c r="W145" s="28"/>
      <c r="X145" s="28"/>
      <c r="Y145" s="28"/>
      <c r="Z145" s="27"/>
    </row>
    <row r="146" spans="1:26" ht="15.75" customHeight="1" x14ac:dyDescent="0.25">
      <c r="A146" s="28"/>
      <c r="B146" s="42"/>
      <c r="C146" s="28"/>
      <c r="D146" s="28"/>
      <c r="E146" s="28"/>
      <c r="F146" s="28"/>
      <c r="G146" s="28"/>
      <c r="H146" s="28"/>
      <c r="I146" s="28"/>
      <c r="J146" s="28"/>
      <c r="K146" s="28"/>
      <c r="L146" s="28"/>
      <c r="M146" s="28"/>
      <c r="N146" s="28"/>
      <c r="O146" s="28"/>
      <c r="P146" s="28"/>
      <c r="Q146" s="28"/>
      <c r="R146" s="28"/>
      <c r="S146" s="350"/>
      <c r="T146" s="350"/>
      <c r="U146" s="28"/>
      <c r="V146" s="28"/>
      <c r="W146" s="28"/>
      <c r="X146" s="28"/>
      <c r="Y146" s="28"/>
      <c r="Z146" s="27"/>
    </row>
    <row r="147" spans="1:26" ht="15.75" customHeight="1" x14ac:dyDescent="0.25">
      <c r="A147" s="28"/>
      <c r="B147" s="42"/>
      <c r="C147" s="28"/>
      <c r="D147" s="28"/>
      <c r="E147" s="28"/>
      <c r="F147" s="28"/>
      <c r="G147" s="28"/>
      <c r="H147" s="28"/>
      <c r="I147" s="28"/>
      <c r="J147" s="28"/>
      <c r="K147" s="28"/>
      <c r="L147" s="28"/>
      <c r="M147" s="28"/>
      <c r="N147" s="28"/>
      <c r="O147" s="28"/>
      <c r="P147" s="28"/>
      <c r="Q147" s="28"/>
      <c r="R147" s="28"/>
      <c r="S147" s="350"/>
      <c r="T147" s="350"/>
      <c r="U147" s="28"/>
      <c r="V147" s="28"/>
      <c r="W147" s="28"/>
      <c r="X147" s="28"/>
      <c r="Y147" s="28"/>
      <c r="Z147" s="27"/>
    </row>
    <row r="148" spans="1:26" ht="15.75" customHeight="1" x14ac:dyDescent="0.25">
      <c r="A148" s="28"/>
      <c r="B148" s="42"/>
      <c r="C148" s="28"/>
      <c r="D148" s="28"/>
      <c r="E148" s="28"/>
      <c r="F148" s="28"/>
      <c r="G148" s="28"/>
      <c r="H148" s="28"/>
      <c r="I148" s="28"/>
      <c r="J148" s="28"/>
      <c r="K148" s="28"/>
      <c r="L148" s="28"/>
      <c r="M148" s="28"/>
      <c r="N148" s="28"/>
      <c r="O148" s="28"/>
      <c r="P148" s="28"/>
      <c r="Q148" s="28"/>
      <c r="R148" s="28"/>
      <c r="S148" s="350"/>
      <c r="T148" s="350"/>
      <c r="U148" s="28"/>
      <c r="V148" s="28"/>
      <c r="W148" s="28"/>
      <c r="X148" s="28"/>
      <c r="Y148" s="28"/>
      <c r="Z148" s="27"/>
    </row>
    <row r="149" spans="1:26" ht="15.75" customHeight="1" x14ac:dyDescent="0.25">
      <c r="A149" s="28"/>
      <c r="B149" s="42"/>
      <c r="C149" s="28"/>
      <c r="D149" s="28"/>
      <c r="E149" s="28"/>
      <c r="F149" s="28"/>
      <c r="G149" s="28"/>
      <c r="H149" s="28"/>
      <c r="I149" s="28"/>
      <c r="J149" s="28"/>
      <c r="K149" s="28"/>
      <c r="L149" s="28"/>
      <c r="M149" s="28"/>
      <c r="N149" s="28"/>
      <c r="O149" s="28"/>
      <c r="P149" s="28"/>
      <c r="Q149" s="28"/>
      <c r="R149" s="28"/>
      <c r="S149" s="350"/>
      <c r="T149" s="350"/>
      <c r="U149" s="28"/>
      <c r="V149" s="28"/>
      <c r="W149" s="28"/>
      <c r="X149" s="28"/>
      <c r="Y149" s="28"/>
      <c r="Z149" s="27"/>
    </row>
    <row r="150" spans="1:26" ht="15.75" customHeight="1" x14ac:dyDescent="0.25">
      <c r="A150" s="28"/>
      <c r="B150" s="42"/>
      <c r="C150" s="28"/>
      <c r="D150" s="28"/>
      <c r="E150" s="28"/>
      <c r="F150" s="28"/>
      <c r="G150" s="28"/>
      <c r="H150" s="28"/>
      <c r="I150" s="28"/>
      <c r="J150" s="28"/>
      <c r="K150" s="28"/>
      <c r="L150" s="28"/>
      <c r="M150" s="28"/>
      <c r="N150" s="28"/>
      <c r="O150" s="28"/>
      <c r="P150" s="28"/>
      <c r="Q150" s="28"/>
      <c r="R150" s="28"/>
      <c r="S150" s="350"/>
      <c r="T150" s="350"/>
      <c r="U150" s="28"/>
      <c r="V150" s="28"/>
      <c r="W150" s="28"/>
      <c r="X150" s="28"/>
      <c r="Y150" s="28"/>
      <c r="Z150" s="27"/>
    </row>
    <row r="151" spans="1:26" ht="15.75" customHeight="1" x14ac:dyDescent="0.25">
      <c r="A151" s="28"/>
      <c r="B151" s="42"/>
      <c r="C151" s="28"/>
      <c r="D151" s="28"/>
      <c r="E151" s="28"/>
      <c r="F151" s="28"/>
      <c r="G151" s="28"/>
      <c r="H151" s="28"/>
      <c r="I151" s="28"/>
      <c r="J151" s="28"/>
      <c r="K151" s="28"/>
      <c r="L151" s="28"/>
      <c r="M151" s="28"/>
      <c r="N151" s="28"/>
      <c r="O151" s="28"/>
      <c r="P151" s="28"/>
      <c r="Q151" s="28"/>
      <c r="R151" s="28"/>
      <c r="S151" s="350"/>
      <c r="T151" s="350"/>
      <c r="U151" s="28"/>
      <c r="V151" s="28"/>
      <c r="W151" s="28"/>
      <c r="X151" s="28"/>
      <c r="Y151" s="28"/>
      <c r="Z151" s="27"/>
    </row>
    <row r="152" spans="1:26" ht="15.75" customHeight="1" x14ac:dyDescent="0.25">
      <c r="A152" s="28"/>
      <c r="B152" s="42"/>
      <c r="C152" s="28"/>
      <c r="D152" s="28"/>
      <c r="E152" s="28"/>
      <c r="F152" s="28"/>
      <c r="G152" s="28"/>
      <c r="H152" s="28"/>
      <c r="I152" s="28"/>
      <c r="J152" s="28"/>
      <c r="K152" s="28"/>
      <c r="L152" s="28"/>
      <c r="M152" s="28"/>
      <c r="N152" s="28"/>
      <c r="O152" s="28"/>
      <c r="P152" s="28"/>
      <c r="Q152" s="28"/>
      <c r="R152" s="28"/>
      <c r="S152" s="350"/>
      <c r="T152" s="350"/>
      <c r="U152" s="28"/>
      <c r="V152" s="28"/>
      <c r="W152" s="28"/>
      <c r="X152" s="28"/>
      <c r="Y152" s="28"/>
      <c r="Z152" s="27"/>
    </row>
    <row r="153" spans="1:26" ht="15.75" customHeight="1" x14ac:dyDescent="0.25">
      <c r="A153" s="28"/>
      <c r="B153" s="42"/>
      <c r="C153" s="28"/>
      <c r="D153" s="28"/>
      <c r="E153" s="28"/>
      <c r="F153" s="28"/>
      <c r="G153" s="28"/>
      <c r="H153" s="28"/>
      <c r="I153" s="28"/>
      <c r="J153" s="28"/>
      <c r="K153" s="28"/>
      <c r="L153" s="28"/>
      <c r="M153" s="28"/>
      <c r="N153" s="28"/>
      <c r="O153" s="28"/>
      <c r="P153" s="28"/>
      <c r="Q153" s="28"/>
      <c r="R153" s="28"/>
      <c r="S153" s="350"/>
      <c r="T153" s="350"/>
      <c r="U153" s="28"/>
      <c r="V153" s="28"/>
      <c r="W153" s="28"/>
      <c r="X153" s="28"/>
      <c r="Y153" s="28"/>
      <c r="Z153" s="27"/>
    </row>
    <row r="154" spans="1:26" ht="15.75" customHeight="1" x14ac:dyDescent="0.25">
      <c r="A154" s="28"/>
      <c r="B154" s="42"/>
      <c r="C154" s="28"/>
      <c r="D154" s="28"/>
      <c r="E154" s="28"/>
      <c r="F154" s="28"/>
      <c r="G154" s="28"/>
      <c r="H154" s="28"/>
      <c r="I154" s="28"/>
      <c r="J154" s="28"/>
      <c r="K154" s="28"/>
      <c r="L154" s="28"/>
      <c r="M154" s="28"/>
      <c r="N154" s="28"/>
      <c r="O154" s="28"/>
      <c r="P154" s="28"/>
      <c r="Q154" s="28"/>
      <c r="R154" s="28"/>
      <c r="S154" s="350"/>
      <c r="T154" s="350"/>
      <c r="U154" s="28"/>
      <c r="V154" s="28"/>
      <c r="W154" s="28"/>
      <c r="X154" s="28"/>
      <c r="Y154" s="28"/>
      <c r="Z154" s="27"/>
    </row>
    <row r="155" spans="1:26" ht="15.75" customHeight="1" x14ac:dyDescent="0.25">
      <c r="A155" s="28"/>
      <c r="B155" s="42"/>
      <c r="C155" s="28"/>
      <c r="D155" s="28"/>
      <c r="E155" s="28"/>
      <c r="F155" s="28"/>
      <c r="G155" s="28"/>
      <c r="H155" s="28"/>
      <c r="I155" s="28"/>
      <c r="J155" s="28"/>
      <c r="K155" s="28"/>
      <c r="L155" s="28"/>
      <c r="M155" s="28"/>
      <c r="N155" s="28"/>
      <c r="O155" s="28"/>
      <c r="P155" s="28"/>
      <c r="Q155" s="28"/>
      <c r="R155" s="28"/>
      <c r="S155" s="350"/>
      <c r="T155" s="350"/>
      <c r="U155" s="28"/>
      <c r="V155" s="28"/>
      <c r="W155" s="28"/>
      <c r="X155" s="28"/>
      <c r="Y155" s="28"/>
      <c r="Z155" s="27"/>
    </row>
    <row r="156" spans="1:26" ht="15.75" customHeight="1" x14ac:dyDescent="0.25">
      <c r="A156" s="28"/>
      <c r="B156" s="42"/>
      <c r="C156" s="28"/>
      <c r="D156" s="28"/>
      <c r="E156" s="28"/>
      <c r="F156" s="28"/>
      <c r="G156" s="28"/>
      <c r="H156" s="28"/>
      <c r="I156" s="28"/>
      <c r="J156" s="28"/>
      <c r="K156" s="28"/>
      <c r="L156" s="28"/>
      <c r="M156" s="28"/>
      <c r="N156" s="28"/>
      <c r="O156" s="28"/>
      <c r="P156" s="28"/>
      <c r="Q156" s="28"/>
      <c r="R156" s="28"/>
      <c r="S156" s="350"/>
      <c r="T156" s="350"/>
      <c r="U156" s="28"/>
      <c r="V156" s="28"/>
      <c r="W156" s="28"/>
      <c r="X156" s="28"/>
      <c r="Y156" s="28"/>
      <c r="Z156" s="27"/>
    </row>
    <row r="157" spans="1:26" ht="15.75" customHeight="1" x14ac:dyDescent="0.25">
      <c r="A157" s="28"/>
      <c r="B157" s="42"/>
      <c r="C157" s="28"/>
      <c r="D157" s="28"/>
      <c r="E157" s="28"/>
      <c r="F157" s="28"/>
      <c r="G157" s="28"/>
      <c r="H157" s="28"/>
      <c r="I157" s="28"/>
      <c r="J157" s="28"/>
      <c r="K157" s="28"/>
      <c r="L157" s="28"/>
      <c r="M157" s="28"/>
      <c r="N157" s="28"/>
      <c r="O157" s="28"/>
      <c r="P157" s="28"/>
      <c r="Q157" s="28"/>
      <c r="R157" s="28"/>
      <c r="S157" s="350"/>
      <c r="T157" s="350"/>
      <c r="U157" s="28"/>
      <c r="V157" s="28"/>
      <c r="W157" s="28"/>
      <c r="X157" s="28"/>
      <c r="Y157" s="28"/>
      <c r="Z157" s="27"/>
    </row>
    <row r="158" spans="1:26" ht="15.75" customHeight="1" x14ac:dyDescent="0.25">
      <c r="A158" s="28"/>
      <c r="B158" s="42"/>
      <c r="C158" s="28"/>
      <c r="D158" s="28"/>
      <c r="E158" s="28"/>
      <c r="F158" s="28"/>
      <c r="G158" s="28"/>
      <c r="H158" s="28"/>
      <c r="I158" s="28"/>
      <c r="J158" s="28"/>
      <c r="K158" s="28"/>
      <c r="L158" s="28"/>
      <c r="M158" s="28"/>
      <c r="N158" s="28"/>
      <c r="O158" s="28"/>
      <c r="P158" s="28"/>
      <c r="Q158" s="28"/>
      <c r="R158" s="28"/>
      <c r="S158" s="350"/>
      <c r="T158" s="350"/>
      <c r="U158" s="28"/>
      <c r="V158" s="28"/>
      <c r="W158" s="28"/>
      <c r="X158" s="28"/>
      <c r="Y158" s="28"/>
      <c r="Z158" s="27"/>
    </row>
    <row r="159" spans="1:26" ht="15.75" customHeight="1" x14ac:dyDescent="0.25">
      <c r="A159" s="28"/>
      <c r="B159" s="42"/>
      <c r="C159" s="28"/>
      <c r="D159" s="28"/>
      <c r="E159" s="28"/>
      <c r="F159" s="28"/>
      <c r="G159" s="28"/>
      <c r="H159" s="28"/>
      <c r="I159" s="28"/>
      <c r="J159" s="28"/>
      <c r="K159" s="28"/>
      <c r="L159" s="28"/>
      <c r="M159" s="28"/>
      <c r="N159" s="28"/>
      <c r="O159" s="28"/>
      <c r="P159" s="28"/>
      <c r="Q159" s="28"/>
      <c r="R159" s="28"/>
      <c r="S159" s="350"/>
      <c r="T159" s="350"/>
      <c r="U159" s="28"/>
      <c r="V159" s="28"/>
      <c r="W159" s="28"/>
      <c r="X159" s="28"/>
      <c r="Y159" s="28"/>
      <c r="Z159" s="27"/>
    </row>
    <row r="160" spans="1:26" ht="15.75" customHeight="1" x14ac:dyDescent="0.25">
      <c r="A160" s="28"/>
      <c r="B160" s="42"/>
      <c r="C160" s="28"/>
      <c r="D160" s="28"/>
      <c r="E160" s="28"/>
      <c r="F160" s="28"/>
      <c r="G160" s="28"/>
      <c r="H160" s="28"/>
      <c r="I160" s="28"/>
      <c r="J160" s="28"/>
      <c r="K160" s="28"/>
      <c r="L160" s="28"/>
      <c r="M160" s="28"/>
      <c r="N160" s="28"/>
      <c r="O160" s="28"/>
      <c r="P160" s="28"/>
      <c r="Q160" s="28"/>
      <c r="R160" s="28"/>
      <c r="S160" s="350"/>
      <c r="T160" s="350"/>
      <c r="U160" s="28"/>
      <c r="V160" s="28"/>
      <c r="W160" s="28"/>
      <c r="X160" s="28"/>
      <c r="Y160" s="28"/>
      <c r="Z160" s="27"/>
    </row>
    <row r="161" spans="1:26" ht="15.75" customHeight="1" x14ac:dyDescent="0.25">
      <c r="A161" s="28"/>
      <c r="B161" s="42"/>
      <c r="C161" s="28"/>
      <c r="D161" s="28"/>
      <c r="E161" s="28"/>
      <c r="F161" s="28"/>
      <c r="G161" s="28"/>
      <c r="H161" s="28"/>
      <c r="I161" s="28"/>
      <c r="J161" s="28"/>
      <c r="K161" s="28"/>
      <c r="L161" s="28"/>
      <c r="M161" s="28"/>
      <c r="N161" s="28"/>
      <c r="O161" s="28"/>
      <c r="P161" s="28"/>
      <c r="Q161" s="28"/>
      <c r="R161" s="28"/>
      <c r="S161" s="350"/>
      <c r="T161" s="350"/>
      <c r="U161" s="28"/>
      <c r="V161" s="28"/>
      <c r="W161" s="28"/>
      <c r="X161" s="28"/>
      <c r="Y161" s="28"/>
      <c r="Z161" s="27"/>
    </row>
    <row r="162" spans="1:26" ht="15.75" customHeight="1" x14ac:dyDescent="0.25">
      <c r="A162" s="28"/>
      <c r="B162" s="42"/>
      <c r="C162" s="28"/>
      <c r="D162" s="28"/>
      <c r="E162" s="28"/>
      <c r="F162" s="28"/>
      <c r="G162" s="28"/>
      <c r="H162" s="28"/>
      <c r="I162" s="28"/>
      <c r="J162" s="28"/>
      <c r="K162" s="28"/>
      <c r="L162" s="28"/>
      <c r="M162" s="28"/>
      <c r="N162" s="28"/>
      <c r="O162" s="28"/>
      <c r="P162" s="28"/>
      <c r="Q162" s="28"/>
      <c r="R162" s="28"/>
      <c r="S162" s="350"/>
      <c r="T162" s="350"/>
      <c r="U162" s="28"/>
      <c r="V162" s="28"/>
      <c r="W162" s="28"/>
      <c r="X162" s="28"/>
      <c r="Y162" s="28"/>
      <c r="Z162" s="27"/>
    </row>
    <row r="163" spans="1:26" ht="15.75" customHeight="1" x14ac:dyDescent="0.25">
      <c r="A163" s="28"/>
      <c r="B163" s="42"/>
      <c r="C163" s="28"/>
      <c r="D163" s="28"/>
      <c r="E163" s="28"/>
      <c r="F163" s="28"/>
      <c r="G163" s="28"/>
      <c r="H163" s="28"/>
      <c r="I163" s="28"/>
      <c r="J163" s="28"/>
      <c r="K163" s="28"/>
      <c r="L163" s="28"/>
      <c r="M163" s="28"/>
      <c r="N163" s="28"/>
      <c r="O163" s="28"/>
      <c r="P163" s="28"/>
      <c r="Q163" s="28"/>
      <c r="R163" s="28"/>
      <c r="S163" s="350"/>
      <c r="T163" s="350"/>
      <c r="U163" s="28"/>
      <c r="V163" s="28"/>
      <c r="W163" s="28"/>
      <c r="X163" s="28"/>
      <c r="Y163" s="28"/>
      <c r="Z163" s="27"/>
    </row>
    <row r="164" spans="1:26" ht="15.75" customHeight="1" x14ac:dyDescent="0.25">
      <c r="A164" s="28"/>
      <c r="B164" s="42"/>
      <c r="C164" s="28"/>
      <c r="D164" s="28"/>
      <c r="E164" s="28"/>
      <c r="F164" s="28"/>
      <c r="G164" s="28"/>
      <c r="H164" s="28"/>
      <c r="I164" s="28"/>
      <c r="J164" s="28"/>
      <c r="K164" s="28"/>
      <c r="L164" s="28"/>
      <c r="M164" s="28"/>
      <c r="N164" s="28"/>
      <c r="O164" s="28"/>
      <c r="P164" s="28"/>
      <c r="Q164" s="28"/>
      <c r="R164" s="28"/>
      <c r="S164" s="350"/>
      <c r="T164" s="350"/>
      <c r="U164" s="28"/>
      <c r="V164" s="28"/>
      <c r="W164" s="28"/>
      <c r="X164" s="28"/>
      <c r="Y164" s="28"/>
      <c r="Z164" s="27"/>
    </row>
    <row r="165" spans="1:26" ht="15.75" customHeight="1" x14ac:dyDescent="0.25">
      <c r="A165" s="28"/>
      <c r="B165" s="42"/>
      <c r="C165" s="28"/>
      <c r="D165" s="28"/>
      <c r="E165" s="28"/>
      <c r="F165" s="28"/>
      <c r="G165" s="28"/>
      <c r="H165" s="28"/>
      <c r="I165" s="28"/>
      <c r="J165" s="28"/>
      <c r="K165" s="28"/>
      <c r="L165" s="28"/>
      <c r="M165" s="28"/>
      <c r="N165" s="28"/>
      <c r="O165" s="28"/>
      <c r="P165" s="28"/>
      <c r="Q165" s="28"/>
      <c r="R165" s="28"/>
      <c r="S165" s="350"/>
      <c r="T165" s="350"/>
      <c r="U165" s="28"/>
      <c r="V165" s="28"/>
      <c r="W165" s="28"/>
      <c r="X165" s="28"/>
      <c r="Y165" s="28"/>
      <c r="Z165" s="27"/>
    </row>
    <row r="166" spans="1:26" ht="15.75" customHeight="1" x14ac:dyDescent="0.25">
      <c r="A166" s="28"/>
      <c r="B166" s="42"/>
      <c r="C166" s="28"/>
      <c r="D166" s="28"/>
      <c r="E166" s="28"/>
      <c r="F166" s="28"/>
      <c r="G166" s="28"/>
      <c r="H166" s="28"/>
      <c r="I166" s="28"/>
      <c r="J166" s="28"/>
      <c r="K166" s="28"/>
      <c r="L166" s="28"/>
      <c r="M166" s="28"/>
      <c r="N166" s="28"/>
      <c r="O166" s="28"/>
      <c r="P166" s="28"/>
      <c r="Q166" s="28"/>
      <c r="R166" s="28"/>
      <c r="S166" s="350"/>
      <c r="T166" s="350"/>
      <c r="U166" s="28"/>
      <c r="V166" s="28"/>
      <c r="W166" s="28"/>
      <c r="X166" s="28"/>
      <c r="Y166" s="28"/>
      <c r="Z166" s="27"/>
    </row>
    <row r="167" spans="1:26" ht="15.75" customHeight="1" x14ac:dyDescent="0.25">
      <c r="A167" s="28"/>
      <c r="B167" s="42"/>
      <c r="C167" s="28"/>
      <c r="D167" s="28"/>
      <c r="E167" s="28"/>
      <c r="F167" s="28"/>
      <c r="G167" s="28"/>
      <c r="H167" s="28"/>
      <c r="I167" s="28"/>
      <c r="J167" s="28"/>
      <c r="K167" s="28"/>
      <c r="L167" s="28"/>
      <c r="M167" s="28"/>
      <c r="N167" s="28"/>
      <c r="O167" s="28"/>
      <c r="P167" s="28"/>
      <c r="Q167" s="28"/>
      <c r="R167" s="28"/>
      <c r="S167" s="350"/>
      <c r="T167" s="350"/>
      <c r="U167" s="28"/>
      <c r="V167" s="28"/>
      <c r="W167" s="28"/>
      <c r="X167" s="28"/>
      <c r="Y167" s="28"/>
      <c r="Z167" s="27"/>
    </row>
    <row r="168" spans="1:26" ht="15.75" customHeight="1" x14ac:dyDescent="0.25">
      <c r="A168" s="28"/>
      <c r="B168" s="42"/>
      <c r="C168" s="28"/>
      <c r="D168" s="28"/>
      <c r="E168" s="28"/>
      <c r="F168" s="28"/>
      <c r="G168" s="28"/>
      <c r="H168" s="28"/>
      <c r="I168" s="28"/>
      <c r="J168" s="28"/>
      <c r="K168" s="28"/>
      <c r="L168" s="28"/>
      <c r="M168" s="28"/>
      <c r="N168" s="28"/>
      <c r="O168" s="28"/>
      <c r="P168" s="28"/>
      <c r="Q168" s="28"/>
      <c r="R168" s="28"/>
      <c r="S168" s="350"/>
      <c r="T168" s="350"/>
      <c r="U168" s="28"/>
      <c r="V168" s="28"/>
      <c r="W168" s="28"/>
      <c r="X168" s="28"/>
      <c r="Y168" s="28"/>
      <c r="Z168" s="27"/>
    </row>
    <row r="169" spans="1:26" ht="15.75" customHeight="1" x14ac:dyDescent="0.25">
      <c r="A169" s="28"/>
      <c r="B169" s="42"/>
      <c r="C169" s="28"/>
      <c r="D169" s="28"/>
      <c r="E169" s="28"/>
      <c r="F169" s="28"/>
      <c r="G169" s="28"/>
      <c r="H169" s="28"/>
      <c r="I169" s="28"/>
      <c r="J169" s="28"/>
      <c r="K169" s="28"/>
      <c r="L169" s="28"/>
      <c r="M169" s="28"/>
      <c r="N169" s="28"/>
      <c r="O169" s="28"/>
      <c r="P169" s="28"/>
      <c r="Q169" s="28"/>
      <c r="R169" s="28"/>
      <c r="S169" s="350"/>
      <c r="T169" s="350"/>
      <c r="U169" s="28"/>
      <c r="V169" s="28"/>
      <c r="W169" s="28"/>
      <c r="X169" s="28"/>
      <c r="Y169" s="28"/>
      <c r="Z169" s="27"/>
    </row>
    <row r="170" spans="1:26" ht="15.75" customHeight="1" x14ac:dyDescent="0.25">
      <c r="A170" s="28"/>
      <c r="B170" s="42"/>
      <c r="C170" s="28"/>
      <c r="D170" s="28"/>
      <c r="E170" s="28"/>
      <c r="F170" s="28"/>
      <c r="G170" s="28"/>
      <c r="H170" s="28"/>
      <c r="I170" s="28"/>
      <c r="J170" s="28"/>
      <c r="K170" s="28"/>
      <c r="L170" s="28"/>
      <c r="M170" s="28"/>
      <c r="N170" s="28"/>
      <c r="O170" s="28"/>
      <c r="P170" s="28"/>
      <c r="Q170" s="28"/>
      <c r="R170" s="28"/>
      <c r="S170" s="350"/>
      <c r="T170" s="350"/>
      <c r="U170" s="28"/>
      <c r="V170" s="28"/>
      <c r="W170" s="28"/>
      <c r="X170" s="28"/>
      <c r="Y170" s="28"/>
      <c r="Z170" s="27"/>
    </row>
    <row r="171" spans="1:26" ht="15.75" customHeight="1" x14ac:dyDescent="0.25">
      <c r="A171" s="28"/>
      <c r="B171" s="42"/>
      <c r="C171" s="28"/>
      <c r="D171" s="28"/>
      <c r="E171" s="28"/>
      <c r="F171" s="28"/>
      <c r="G171" s="28"/>
      <c r="H171" s="28"/>
      <c r="I171" s="28"/>
      <c r="J171" s="28"/>
      <c r="K171" s="28"/>
      <c r="L171" s="28"/>
      <c r="M171" s="28"/>
      <c r="N171" s="28"/>
      <c r="O171" s="28"/>
      <c r="P171" s="28"/>
      <c r="Q171" s="28"/>
      <c r="R171" s="28"/>
      <c r="S171" s="350"/>
      <c r="T171" s="350"/>
      <c r="U171" s="28"/>
      <c r="V171" s="28"/>
      <c r="W171" s="28"/>
      <c r="X171" s="28"/>
      <c r="Y171" s="28"/>
      <c r="Z171" s="27"/>
    </row>
    <row r="172" spans="1:26" ht="15.75" customHeight="1" x14ac:dyDescent="0.25">
      <c r="A172" s="28"/>
      <c r="B172" s="42"/>
      <c r="C172" s="28"/>
      <c r="D172" s="28"/>
      <c r="E172" s="28"/>
      <c r="F172" s="28"/>
      <c r="G172" s="28"/>
      <c r="H172" s="28"/>
      <c r="I172" s="28"/>
      <c r="J172" s="28"/>
      <c r="K172" s="28"/>
      <c r="L172" s="28"/>
      <c r="M172" s="28"/>
      <c r="N172" s="28"/>
      <c r="O172" s="28"/>
      <c r="P172" s="28"/>
      <c r="Q172" s="28"/>
      <c r="R172" s="28"/>
      <c r="S172" s="350"/>
      <c r="T172" s="350"/>
      <c r="U172" s="28"/>
      <c r="V172" s="28"/>
      <c r="W172" s="28"/>
      <c r="X172" s="28"/>
      <c r="Y172" s="28"/>
      <c r="Z172" s="27"/>
    </row>
    <row r="173" spans="1:26" ht="15.75" customHeight="1" x14ac:dyDescent="0.25">
      <c r="A173" s="28"/>
      <c r="B173" s="42"/>
      <c r="C173" s="28"/>
      <c r="D173" s="28"/>
      <c r="E173" s="28"/>
      <c r="F173" s="28"/>
      <c r="G173" s="28"/>
      <c r="H173" s="28"/>
      <c r="I173" s="28"/>
      <c r="J173" s="28"/>
      <c r="K173" s="28"/>
      <c r="L173" s="28"/>
      <c r="M173" s="28"/>
      <c r="N173" s="28"/>
      <c r="O173" s="28"/>
      <c r="P173" s="28"/>
      <c r="Q173" s="28"/>
      <c r="R173" s="28"/>
      <c r="S173" s="350"/>
      <c r="T173" s="350"/>
      <c r="U173" s="28"/>
      <c r="V173" s="28"/>
      <c r="W173" s="28"/>
      <c r="X173" s="28"/>
      <c r="Y173" s="28"/>
      <c r="Z173" s="27"/>
    </row>
    <row r="174" spans="1:26" ht="15.75" customHeight="1" x14ac:dyDescent="0.25">
      <c r="A174" s="28"/>
      <c r="B174" s="42"/>
      <c r="C174" s="28"/>
      <c r="D174" s="28"/>
      <c r="E174" s="28"/>
      <c r="F174" s="28"/>
      <c r="G174" s="28"/>
      <c r="H174" s="28"/>
      <c r="I174" s="28"/>
      <c r="J174" s="28"/>
      <c r="K174" s="28"/>
      <c r="L174" s="28"/>
      <c r="M174" s="28"/>
      <c r="N174" s="28"/>
      <c r="O174" s="28"/>
      <c r="P174" s="28"/>
      <c r="Q174" s="28"/>
      <c r="R174" s="28"/>
      <c r="S174" s="350"/>
      <c r="T174" s="350"/>
      <c r="U174" s="28"/>
      <c r="V174" s="28"/>
      <c r="W174" s="28"/>
      <c r="X174" s="28"/>
      <c r="Y174" s="28"/>
      <c r="Z174" s="27"/>
    </row>
    <row r="175" spans="1:26" ht="15.75" customHeight="1" x14ac:dyDescent="0.25">
      <c r="A175" s="28"/>
      <c r="B175" s="42"/>
      <c r="C175" s="28"/>
      <c r="D175" s="28"/>
      <c r="E175" s="28"/>
      <c r="F175" s="28"/>
      <c r="G175" s="28"/>
      <c r="H175" s="28"/>
      <c r="I175" s="28"/>
      <c r="J175" s="28"/>
      <c r="K175" s="28"/>
      <c r="L175" s="28"/>
      <c r="M175" s="28"/>
      <c r="N175" s="28"/>
      <c r="O175" s="28"/>
      <c r="P175" s="28"/>
      <c r="Q175" s="28"/>
      <c r="R175" s="28"/>
      <c r="S175" s="350"/>
      <c r="T175" s="350"/>
      <c r="U175" s="28"/>
      <c r="V175" s="28"/>
      <c r="W175" s="28"/>
      <c r="X175" s="28"/>
      <c r="Y175" s="28"/>
      <c r="Z175" s="27"/>
    </row>
    <row r="176" spans="1:26" ht="15.75" customHeight="1" x14ac:dyDescent="0.25">
      <c r="A176" s="28"/>
      <c r="B176" s="42"/>
      <c r="C176" s="28"/>
      <c r="D176" s="28"/>
      <c r="E176" s="28"/>
      <c r="F176" s="28"/>
      <c r="G176" s="28"/>
      <c r="H176" s="28"/>
      <c r="I176" s="28"/>
      <c r="J176" s="28"/>
      <c r="K176" s="28"/>
      <c r="L176" s="28"/>
      <c r="M176" s="28"/>
      <c r="N176" s="28"/>
      <c r="O176" s="28"/>
      <c r="P176" s="28"/>
      <c r="Q176" s="28"/>
      <c r="R176" s="28"/>
      <c r="S176" s="350"/>
      <c r="T176" s="350"/>
      <c r="U176" s="28"/>
      <c r="V176" s="28"/>
      <c r="W176" s="28"/>
      <c r="X176" s="28"/>
      <c r="Y176" s="28"/>
      <c r="Z176" s="27"/>
    </row>
    <row r="177" spans="1:26" ht="15.75" customHeight="1" x14ac:dyDescent="0.25">
      <c r="A177" s="28"/>
      <c r="B177" s="42"/>
      <c r="C177" s="28"/>
      <c r="D177" s="28"/>
      <c r="E177" s="28"/>
      <c r="F177" s="28"/>
      <c r="G177" s="28"/>
      <c r="H177" s="28"/>
      <c r="I177" s="28"/>
      <c r="J177" s="28"/>
      <c r="K177" s="28"/>
      <c r="L177" s="28"/>
      <c r="M177" s="28"/>
      <c r="N177" s="28"/>
      <c r="O177" s="28"/>
      <c r="P177" s="28"/>
      <c r="Q177" s="28"/>
      <c r="R177" s="28"/>
      <c r="S177" s="350"/>
      <c r="T177" s="350"/>
      <c r="U177" s="28"/>
      <c r="V177" s="28"/>
      <c r="W177" s="28"/>
      <c r="X177" s="28"/>
      <c r="Y177" s="28"/>
      <c r="Z177" s="27"/>
    </row>
    <row r="178" spans="1:26" ht="15.75" customHeight="1" x14ac:dyDescent="0.25">
      <c r="A178" s="28"/>
      <c r="B178" s="42"/>
      <c r="C178" s="28"/>
      <c r="D178" s="28"/>
      <c r="E178" s="28"/>
      <c r="F178" s="28"/>
      <c r="G178" s="28"/>
      <c r="H178" s="28"/>
      <c r="I178" s="28"/>
      <c r="J178" s="28"/>
      <c r="K178" s="28"/>
      <c r="L178" s="28"/>
      <c r="M178" s="28"/>
      <c r="N178" s="28"/>
      <c r="O178" s="28"/>
      <c r="P178" s="28"/>
      <c r="Q178" s="28"/>
      <c r="R178" s="28"/>
      <c r="S178" s="350"/>
      <c r="T178" s="350"/>
      <c r="U178" s="28"/>
      <c r="V178" s="28"/>
      <c r="W178" s="28"/>
      <c r="X178" s="28"/>
      <c r="Y178" s="28"/>
      <c r="Z178" s="27"/>
    </row>
    <row r="179" spans="1:26" ht="15.75" customHeight="1" x14ac:dyDescent="0.25">
      <c r="A179" s="28"/>
      <c r="B179" s="42"/>
      <c r="C179" s="28"/>
      <c r="D179" s="28"/>
      <c r="E179" s="28"/>
      <c r="F179" s="28"/>
      <c r="G179" s="28"/>
      <c r="H179" s="28"/>
      <c r="I179" s="28"/>
      <c r="J179" s="28"/>
      <c r="K179" s="28"/>
      <c r="L179" s="28"/>
      <c r="M179" s="28"/>
      <c r="N179" s="28"/>
      <c r="O179" s="28"/>
      <c r="P179" s="28"/>
      <c r="Q179" s="28"/>
      <c r="R179" s="28"/>
      <c r="S179" s="350"/>
      <c r="T179" s="350"/>
      <c r="U179" s="28"/>
      <c r="V179" s="28"/>
      <c r="W179" s="28"/>
      <c r="X179" s="28"/>
      <c r="Y179" s="28"/>
      <c r="Z179" s="27"/>
    </row>
    <row r="180" spans="1:26" ht="15.75" customHeight="1" x14ac:dyDescent="0.25">
      <c r="A180" s="28"/>
      <c r="B180" s="42"/>
      <c r="C180" s="28"/>
      <c r="D180" s="28"/>
      <c r="E180" s="28"/>
      <c r="F180" s="28"/>
      <c r="G180" s="28"/>
      <c r="H180" s="28"/>
      <c r="I180" s="28"/>
      <c r="J180" s="28"/>
      <c r="K180" s="28"/>
      <c r="L180" s="28"/>
      <c r="M180" s="28"/>
      <c r="N180" s="28"/>
      <c r="O180" s="28"/>
      <c r="P180" s="28"/>
      <c r="Q180" s="28"/>
      <c r="R180" s="28"/>
      <c r="S180" s="350"/>
      <c r="T180" s="350"/>
      <c r="U180" s="28"/>
      <c r="V180" s="28"/>
      <c r="W180" s="28"/>
      <c r="X180" s="28"/>
      <c r="Y180" s="28"/>
      <c r="Z180" s="27"/>
    </row>
    <row r="181" spans="1:26" ht="15.75" customHeight="1" x14ac:dyDescent="0.25">
      <c r="A181" s="28"/>
      <c r="B181" s="42"/>
      <c r="C181" s="28"/>
      <c r="D181" s="28"/>
      <c r="E181" s="28"/>
      <c r="F181" s="28"/>
      <c r="G181" s="28"/>
      <c r="H181" s="28"/>
      <c r="I181" s="28"/>
      <c r="J181" s="28"/>
      <c r="K181" s="28"/>
      <c r="L181" s="28"/>
      <c r="M181" s="28"/>
      <c r="N181" s="28"/>
      <c r="O181" s="28"/>
      <c r="P181" s="28"/>
      <c r="Q181" s="28"/>
      <c r="R181" s="28"/>
      <c r="S181" s="350"/>
      <c r="T181" s="350"/>
      <c r="U181" s="28"/>
      <c r="V181" s="28"/>
      <c r="W181" s="28"/>
      <c r="X181" s="28"/>
      <c r="Y181" s="28"/>
      <c r="Z181" s="27"/>
    </row>
    <row r="182" spans="1:26" ht="15.75" customHeight="1" x14ac:dyDescent="0.25">
      <c r="A182" s="28"/>
      <c r="B182" s="42"/>
      <c r="C182" s="28"/>
      <c r="D182" s="28"/>
      <c r="E182" s="28"/>
      <c r="F182" s="28"/>
      <c r="G182" s="28"/>
      <c r="H182" s="28"/>
      <c r="I182" s="28"/>
      <c r="J182" s="28"/>
      <c r="K182" s="28"/>
      <c r="L182" s="28"/>
      <c r="M182" s="28"/>
      <c r="N182" s="28"/>
      <c r="O182" s="28"/>
      <c r="P182" s="28"/>
      <c r="Q182" s="28"/>
      <c r="R182" s="28"/>
      <c r="S182" s="350"/>
      <c r="T182" s="350"/>
      <c r="U182" s="28"/>
      <c r="V182" s="28"/>
      <c r="W182" s="28"/>
      <c r="X182" s="28"/>
      <c r="Y182" s="28"/>
      <c r="Z182" s="27"/>
    </row>
    <row r="183" spans="1:26" ht="15.75" customHeight="1" x14ac:dyDescent="0.25">
      <c r="A183" s="28"/>
      <c r="B183" s="42"/>
      <c r="C183" s="28"/>
      <c r="D183" s="28"/>
      <c r="E183" s="28"/>
      <c r="F183" s="28"/>
      <c r="G183" s="28"/>
      <c r="H183" s="28"/>
      <c r="I183" s="28"/>
      <c r="J183" s="28"/>
      <c r="K183" s="28"/>
      <c r="L183" s="28"/>
      <c r="M183" s="28"/>
      <c r="N183" s="28"/>
      <c r="O183" s="28"/>
      <c r="P183" s="28"/>
      <c r="Q183" s="28"/>
      <c r="R183" s="28"/>
      <c r="S183" s="350"/>
      <c r="T183" s="350"/>
      <c r="U183" s="28"/>
      <c r="V183" s="28"/>
      <c r="W183" s="28"/>
      <c r="X183" s="28"/>
      <c r="Y183" s="28"/>
      <c r="Z183" s="27"/>
    </row>
    <row r="184" spans="1:26" ht="15.75" customHeight="1" x14ac:dyDescent="0.25">
      <c r="A184" s="28"/>
      <c r="B184" s="42"/>
      <c r="C184" s="28"/>
      <c r="D184" s="28"/>
      <c r="E184" s="28"/>
      <c r="F184" s="28"/>
      <c r="G184" s="28"/>
      <c r="H184" s="28"/>
      <c r="I184" s="28"/>
      <c r="J184" s="28"/>
      <c r="K184" s="28"/>
      <c r="L184" s="28"/>
      <c r="M184" s="28"/>
      <c r="N184" s="28"/>
      <c r="O184" s="28"/>
      <c r="P184" s="28"/>
      <c r="Q184" s="28"/>
      <c r="R184" s="28"/>
      <c r="S184" s="350"/>
      <c r="T184" s="350"/>
      <c r="U184" s="28"/>
      <c r="V184" s="28"/>
      <c r="W184" s="28"/>
      <c r="X184" s="28"/>
      <c r="Y184" s="28"/>
      <c r="Z184" s="27"/>
    </row>
    <row r="185" spans="1:26" ht="15.75" customHeight="1" x14ac:dyDescent="0.25">
      <c r="A185" s="28"/>
      <c r="B185" s="42"/>
      <c r="C185" s="28"/>
      <c r="D185" s="28"/>
      <c r="E185" s="28"/>
      <c r="F185" s="28"/>
      <c r="G185" s="28"/>
      <c r="H185" s="28"/>
      <c r="I185" s="28"/>
      <c r="J185" s="28"/>
      <c r="K185" s="28"/>
      <c r="L185" s="28"/>
      <c r="M185" s="28"/>
      <c r="N185" s="28"/>
      <c r="O185" s="28"/>
      <c r="P185" s="28"/>
      <c r="Q185" s="28"/>
      <c r="R185" s="28"/>
      <c r="S185" s="350"/>
      <c r="T185" s="350"/>
      <c r="U185" s="28"/>
      <c r="V185" s="28"/>
      <c r="W185" s="28"/>
      <c r="X185" s="28"/>
      <c r="Y185" s="28"/>
      <c r="Z185" s="27"/>
    </row>
    <row r="186" spans="1:26" ht="15.75" customHeight="1" x14ac:dyDescent="0.25">
      <c r="A186" s="28"/>
      <c r="B186" s="42"/>
      <c r="C186" s="28"/>
      <c r="D186" s="28"/>
      <c r="E186" s="28"/>
      <c r="F186" s="28"/>
      <c r="G186" s="28"/>
      <c r="H186" s="28"/>
      <c r="I186" s="28"/>
      <c r="J186" s="28"/>
      <c r="K186" s="28"/>
      <c r="L186" s="28"/>
      <c r="M186" s="28"/>
      <c r="N186" s="28"/>
      <c r="O186" s="28"/>
      <c r="P186" s="28"/>
      <c r="Q186" s="28"/>
      <c r="R186" s="28"/>
      <c r="S186" s="350"/>
      <c r="T186" s="350"/>
      <c r="U186" s="28"/>
      <c r="V186" s="28"/>
      <c r="W186" s="28"/>
      <c r="X186" s="28"/>
      <c r="Y186" s="28"/>
      <c r="Z186" s="27"/>
    </row>
    <row r="187" spans="1:26" ht="15.75" customHeight="1" x14ac:dyDescent="0.25">
      <c r="A187" s="28"/>
      <c r="B187" s="42"/>
      <c r="C187" s="28"/>
      <c r="D187" s="28"/>
      <c r="E187" s="28"/>
      <c r="F187" s="28"/>
      <c r="G187" s="28"/>
      <c r="H187" s="28"/>
      <c r="I187" s="28"/>
      <c r="J187" s="28"/>
      <c r="K187" s="28"/>
      <c r="L187" s="28"/>
      <c r="M187" s="28"/>
      <c r="N187" s="28"/>
      <c r="O187" s="28"/>
      <c r="P187" s="28"/>
      <c r="Q187" s="28"/>
      <c r="R187" s="28"/>
      <c r="S187" s="350"/>
      <c r="T187" s="350"/>
      <c r="U187" s="28"/>
      <c r="V187" s="28"/>
      <c r="W187" s="28"/>
      <c r="X187" s="28"/>
      <c r="Y187" s="28"/>
      <c r="Z187" s="27"/>
    </row>
    <row r="188" spans="1:26" ht="15.75" customHeight="1" x14ac:dyDescent="0.25">
      <c r="A188" s="28"/>
      <c r="B188" s="42"/>
      <c r="C188" s="28"/>
      <c r="D188" s="28"/>
      <c r="E188" s="28"/>
      <c r="F188" s="28"/>
      <c r="G188" s="28"/>
      <c r="H188" s="28"/>
      <c r="I188" s="28"/>
      <c r="J188" s="28"/>
      <c r="K188" s="28"/>
      <c r="L188" s="28"/>
      <c r="M188" s="28"/>
      <c r="N188" s="28"/>
      <c r="O188" s="28"/>
      <c r="P188" s="28"/>
      <c r="Q188" s="28"/>
      <c r="R188" s="28"/>
      <c r="S188" s="350"/>
      <c r="T188" s="350"/>
      <c r="U188" s="28"/>
      <c r="V188" s="28"/>
      <c r="W188" s="28"/>
      <c r="X188" s="28"/>
      <c r="Y188" s="28"/>
      <c r="Z188" s="27"/>
    </row>
    <row r="189" spans="1:26" ht="15.75" customHeight="1" x14ac:dyDescent="0.25">
      <c r="A189" s="28"/>
      <c r="B189" s="42"/>
      <c r="C189" s="28"/>
      <c r="D189" s="28"/>
      <c r="E189" s="28"/>
      <c r="F189" s="28"/>
      <c r="G189" s="28"/>
      <c r="H189" s="28"/>
      <c r="I189" s="28"/>
      <c r="J189" s="28"/>
      <c r="K189" s="28"/>
      <c r="L189" s="28"/>
      <c r="M189" s="28"/>
      <c r="N189" s="28"/>
      <c r="O189" s="28"/>
      <c r="P189" s="28"/>
      <c r="Q189" s="28"/>
      <c r="R189" s="28"/>
      <c r="S189" s="350"/>
      <c r="T189" s="350"/>
      <c r="U189" s="28"/>
      <c r="V189" s="28"/>
      <c r="W189" s="28"/>
      <c r="X189" s="28"/>
      <c r="Y189" s="28"/>
      <c r="Z189" s="27"/>
    </row>
    <row r="190" spans="1:26" ht="15.75" customHeight="1" x14ac:dyDescent="0.25">
      <c r="A190" s="28"/>
      <c r="B190" s="42"/>
      <c r="C190" s="28"/>
      <c r="D190" s="28"/>
      <c r="E190" s="28"/>
      <c r="F190" s="28"/>
      <c r="G190" s="28"/>
      <c r="H190" s="28"/>
      <c r="I190" s="28"/>
      <c r="J190" s="28"/>
      <c r="K190" s="28"/>
      <c r="L190" s="28"/>
      <c r="M190" s="28"/>
      <c r="N190" s="28"/>
      <c r="O190" s="28"/>
      <c r="P190" s="28"/>
      <c r="Q190" s="28"/>
      <c r="R190" s="28"/>
      <c r="S190" s="350"/>
      <c r="T190" s="350"/>
      <c r="U190" s="28"/>
      <c r="V190" s="28"/>
      <c r="W190" s="28"/>
      <c r="X190" s="28"/>
      <c r="Y190" s="28"/>
      <c r="Z190" s="27"/>
    </row>
    <row r="191" spans="1:26" ht="15.75" customHeight="1" x14ac:dyDescent="0.25">
      <c r="A191" s="28"/>
      <c r="B191" s="42"/>
      <c r="C191" s="28"/>
      <c r="D191" s="28"/>
      <c r="E191" s="28"/>
      <c r="F191" s="28"/>
      <c r="G191" s="28"/>
      <c r="H191" s="28"/>
      <c r="I191" s="28"/>
      <c r="J191" s="28"/>
      <c r="K191" s="28"/>
      <c r="L191" s="28"/>
      <c r="M191" s="28"/>
      <c r="N191" s="28"/>
      <c r="O191" s="28"/>
      <c r="P191" s="28"/>
      <c r="Q191" s="28"/>
      <c r="R191" s="28"/>
      <c r="S191" s="350"/>
      <c r="T191" s="350"/>
      <c r="U191" s="28"/>
      <c r="V191" s="28"/>
      <c r="W191" s="28"/>
      <c r="X191" s="28"/>
      <c r="Y191" s="28"/>
      <c r="Z191" s="27"/>
    </row>
    <row r="192" spans="1:26" ht="15.75" customHeight="1" x14ac:dyDescent="0.25">
      <c r="A192" s="28"/>
      <c r="B192" s="42"/>
      <c r="C192" s="28"/>
      <c r="D192" s="28"/>
      <c r="E192" s="28"/>
      <c r="F192" s="28"/>
      <c r="G192" s="28"/>
      <c r="H192" s="28"/>
      <c r="I192" s="28"/>
      <c r="J192" s="28"/>
      <c r="K192" s="28"/>
      <c r="L192" s="28"/>
      <c r="M192" s="28"/>
      <c r="N192" s="28"/>
      <c r="O192" s="28"/>
      <c r="P192" s="28"/>
      <c r="Q192" s="28"/>
      <c r="R192" s="28"/>
      <c r="S192" s="350"/>
      <c r="T192" s="350"/>
      <c r="U192" s="28"/>
      <c r="V192" s="28"/>
      <c r="W192" s="28"/>
      <c r="X192" s="28"/>
      <c r="Y192" s="28"/>
      <c r="Z192" s="27"/>
    </row>
    <row r="193" spans="1:26" ht="15.75" customHeight="1" x14ac:dyDescent="0.25">
      <c r="A193" s="28"/>
      <c r="B193" s="42"/>
      <c r="C193" s="28"/>
      <c r="D193" s="28"/>
      <c r="E193" s="28"/>
      <c r="F193" s="28"/>
      <c r="G193" s="28"/>
      <c r="H193" s="28"/>
      <c r="I193" s="28"/>
      <c r="J193" s="28"/>
      <c r="K193" s="28"/>
      <c r="L193" s="28"/>
      <c r="M193" s="28"/>
      <c r="N193" s="28"/>
      <c r="O193" s="28"/>
      <c r="P193" s="28"/>
      <c r="Q193" s="28"/>
      <c r="R193" s="28"/>
      <c r="S193" s="350"/>
      <c r="T193" s="350"/>
      <c r="U193" s="28"/>
      <c r="V193" s="28"/>
      <c r="W193" s="28"/>
      <c r="X193" s="28"/>
      <c r="Y193" s="28"/>
      <c r="Z193" s="27"/>
    </row>
    <row r="194" spans="1:26" ht="15.75" customHeight="1" x14ac:dyDescent="0.25">
      <c r="A194" s="28"/>
      <c r="B194" s="42"/>
      <c r="C194" s="28"/>
      <c r="D194" s="28"/>
      <c r="E194" s="28"/>
      <c r="F194" s="28"/>
      <c r="G194" s="28"/>
      <c r="H194" s="28"/>
      <c r="I194" s="28"/>
      <c r="J194" s="28"/>
      <c r="K194" s="28"/>
      <c r="L194" s="28"/>
      <c r="M194" s="28"/>
      <c r="N194" s="28"/>
      <c r="O194" s="28"/>
      <c r="P194" s="28"/>
      <c r="Q194" s="28"/>
      <c r="R194" s="28"/>
      <c r="S194" s="350"/>
      <c r="T194" s="350"/>
      <c r="U194" s="28"/>
      <c r="V194" s="28"/>
      <c r="W194" s="28"/>
      <c r="X194" s="28"/>
      <c r="Y194" s="28"/>
      <c r="Z194" s="27"/>
    </row>
    <row r="195" spans="1:26" ht="15.75" customHeight="1" x14ac:dyDescent="0.25">
      <c r="A195" s="28"/>
      <c r="B195" s="42"/>
      <c r="C195" s="28"/>
      <c r="D195" s="28"/>
      <c r="E195" s="28"/>
      <c r="F195" s="28"/>
      <c r="G195" s="28"/>
      <c r="H195" s="28"/>
      <c r="I195" s="28"/>
      <c r="J195" s="28"/>
      <c r="K195" s="28"/>
      <c r="L195" s="28"/>
      <c r="M195" s="28"/>
      <c r="N195" s="28"/>
      <c r="O195" s="28"/>
      <c r="P195" s="28"/>
      <c r="Q195" s="28"/>
      <c r="R195" s="28"/>
      <c r="S195" s="350"/>
      <c r="T195" s="350"/>
      <c r="U195" s="28"/>
      <c r="V195" s="28"/>
      <c r="W195" s="28"/>
      <c r="X195" s="28"/>
      <c r="Y195" s="28"/>
      <c r="Z195" s="27"/>
    </row>
    <row r="196" spans="1:26" ht="15.75" customHeight="1" x14ac:dyDescent="0.25">
      <c r="A196" s="28"/>
      <c r="B196" s="42"/>
      <c r="C196" s="28"/>
      <c r="D196" s="28"/>
      <c r="E196" s="28"/>
      <c r="F196" s="28"/>
      <c r="G196" s="28"/>
      <c r="H196" s="28"/>
      <c r="I196" s="28"/>
      <c r="J196" s="28"/>
      <c r="K196" s="28"/>
      <c r="L196" s="28"/>
      <c r="M196" s="28"/>
      <c r="N196" s="28"/>
      <c r="O196" s="28"/>
      <c r="P196" s="28"/>
      <c r="Q196" s="28"/>
      <c r="R196" s="28"/>
      <c r="S196" s="350"/>
      <c r="T196" s="350"/>
      <c r="U196" s="28"/>
      <c r="V196" s="28"/>
      <c r="W196" s="28"/>
      <c r="X196" s="28"/>
      <c r="Y196" s="28"/>
      <c r="Z196" s="27"/>
    </row>
    <row r="197" spans="1:26" ht="15.75" customHeight="1" x14ac:dyDescent="0.25">
      <c r="A197" s="28"/>
      <c r="B197" s="42"/>
      <c r="C197" s="28"/>
      <c r="D197" s="28"/>
      <c r="E197" s="28"/>
      <c r="F197" s="28"/>
      <c r="G197" s="28"/>
      <c r="H197" s="28"/>
      <c r="I197" s="28"/>
      <c r="J197" s="28"/>
      <c r="K197" s="28"/>
      <c r="L197" s="28"/>
      <c r="M197" s="28"/>
      <c r="N197" s="28"/>
      <c r="O197" s="28"/>
      <c r="P197" s="28"/>
      <c r="Q197" s="28"/>
      <c r="R197" s="28"/>
      <c r="S197" s="350"/>
      <c r="T197" s="350"/>
      <c r="U197" s="28"/>
      <c r="V197" s="28"/>
      <c r="W197" s="28"/>
      <c r="X197" s="28"/>
      <c r="Y197" s="28"/>
      <c r="Z197" s="27"/>
    </row>
    <row r="198" spans="1:26" ht="15.75" customHeight="1" x14ac:dyDescent="0.25">
      <c r="A198" s="28"/>
      <c r="B198" s="42"/>
      <c r="C198" s="28"/>
      <c r="D198" s="28"/>
      <c r="E198" s="28"/>
      <c r="F198" s="28"/>
      <c r="G198" s="28"/>
      <c r="H198" s="28"/>
      <c r="I198" s="28"/>
      <c r="J198" s="28"/>
      <c r="K198" s="28"/>
      <c r="L198" s="28"/>
      <c r="M198" s="28"/>
      <c r="N198" s="28"/>
      <c r="O198" s="28"/>
      <c r="P198" s="28"/>
      <c r="Q198" s="28"/>
      <c r="R198" s="28"/>
      <c r="S198" s="350"/>
      <c r="T198" s="350"/>
      <c r="U198" s="28"/>
      <c r="V198" s="28"/>
      <c r="W198" s="28"/>
      <c r="X198" s="28"/>
      <c r="Y198" s="28"/>
      <c r="Z198" s="27"/>
    </row>
    <row r="199" spans="1:26" ht="15.75" customHeight="1" x14ac:dyDescent="0.25">
      <c r="A199" s="28"/>
      <c r="B199" s="42"/>
      <c r="C199" s="28"/>
      <c r="D199" s="28"/>
      <c r="E199" s="28"/>
      <c r="F199" s="28"/>
      <c r="G199" s="28"/>
      <c r="H199" s="28"/>
      <c r="I199" s="28"/>
      <c r="J199" s="28"/>
      <c r="K199" s="28"/>
      <c r="L199" s="28"/>
      <c r="M199" s="28"/>
      <c r="N199" s="28"/>
      <c r="O199" s="28"/>
      <c r="P199" s="28"/>
      <c r="Q199" s="28"/>
      <c r="R199" s="28"/>
      <c r="S199" s="350"/>
      <c r="T199" s="350"/>
      <c r="U199" s="28"/>
      <c r="V199" s="28"/>
      <c r="W199" s="28"/>
      <c r="X199" s="28"/>
      <c r="Y199" s="28"/>
      <c r="Z199" s="27"/>
    </row>
    <row r="200" spans="1:26" ht="15.75" customHeight="1" x14ac:dyDescent="0.25">
      <c r="A200" s="28"/>
      <c r="B200" s="42"/>
      <c r="C200" s="28"/>
      <c r="D200" s="28"/>
      <c r="E200" s="28"/>
      <c r="F200" s="28"/>
      <c r="G200" s="28"/>
      <c r="H200" s="28"/>
      <c r="I200" s="28"/>
      <c r="J200" s="28"/>
      <c r="K200" s="28"/>
      <c r="L200" s="28"/>
      <c r="M200" s="28"/>
      <c r="N200" s="28"/>
      <c r="O200" s="28"/>
      <c r="P200" s="28"/>
      <c r="Q200" s="28"/>
      <c r="R200" s="28"/>
      <c r="S200" s="350"/>
      <c r="T200" s="350"/>
      <c r="U200" s="28"/>
      <c r="V200" s="28"/>
      <c r="W200" s="28"/>
      <c r="X200" s="28"/>
      <c r="Y200" s="28"/>
      <c r="Z200" s="27"/>
    </row>
    <row r="201" spans="1:26" ht="15.75" customHeight="1" x14ac:dyDescent="0.25">
      <c r="A201" s="28"/>
      <c r="B201" s="42"/>
      <c r="C201" s="28"/>
      <c r="D201" s="28"/>
      <c r="E201" s="28"/>
      <c r="F201" s="28"/>
      <c r="G201" s="28"/>
      <c r="H201" s="28"/>
      <c r="I201" s="28"/>
      <c r="J201" s="28"/>
      <c r="K201" s="28"/>
      <c r="L201" s="28"/>
      <c r="M201" s="28"/>
      <c r="N201" s="28"/>
      <c r="O201" s="28"/>
      <c r="P201" s="28"/>
      <c r="Q201" s="28"/>
      <c r="R201" s="28"/>
      <c r="S201" s="350"/>
      <c r="T201" s="350"/>
      <c r="U201" s="28"/>
      <c r="V201" s="28"/>
      <c r="W201" s="28"/>
      <c r="X201" s="28"/>
      <c r="Y201" s="28"/>
      <c r="Z201" s="27"/>
    </row>
    <row r="202" spans="1:26" ht="15.75" customHeight="1" x14ac:dyDescent="0.25">
      <c r="A202" s="28"/>
      <c r="B202" s="42"/>
      <c r="C202" s="28"/>
      <c r="D202" s="28"/>
      <c r="E202" s="28"/>
      <c r="F202" s="28"/>
      <c r="G202" s="28"/>
      <c r="H202" s="28"/>
      <c r="I202" s="28"/>
      <c r="J202" s="28"/>
      <c r="K202" s="28"/>
      <c r="L202" s="28"/>
      <c r="M202" s="28"/>
      <c r="N202" s="28"/>
      <c r="O202" s="28"/>
      <c r="P202" s="28"/>
      <c r="Q202" s="28"/>
      <c r="R202" s="28"/>
      <c r="S202" s="350"/>
      <c r="T202" s="350"/>
      <c r="U202" s="28"/>
      <c r="V202" s="28"/>
      <c r="W202" s="28"/>
      <c r="X202" s="28"/>
      <c r="Y202" s="28"/>
      <c r="Z202" s="27"/>
    </row>
    <row r="203" spans="1:26" ht="15.75" customHeight="1" x14ac:dyDescent="0.25">
      <c r="A203" s="28"/>
      <c r="B203" s="42"/>
      <c r="C203" s="28"/>
      <c r="D203" s="28"/>
      <c r="E203" s="28"/>
      <c r="F203" s="28"/>
      <c r="G203" s="28"/>
      <c r="H203" s="28"/>
      <c r="I203" s="28"/>
      <c r="J203" s="28"/>
      <c r="K203" s="28"/>
      <c r="L203" s="28"/>
      <c r="M203" s="28"/>
      <c r="N203" s="28"/>
      <c r="O203" s="28"/>
      <c r="P203" s="28"/>
      <c r="Q203" s="28"/>
      <c r="R203" s="28"/>
      <c r="S203" s="350"/>
      <c r="T203" s="350"/>
      <c r="U203" s="28"/>
      <c r="V203" s="28"/>
      <c r="W203" s="28"/>
      <c r="X203" s="28"/>
      <c r="Y203" s="28"/>
      <c r="Z203" s="27"/>
    </row>
    <row r="204" spans="1:26" ht="15.75" customHeight="1" x14ac:dyDescent="0.25">
      <c r="A204" s="28"/>
      <c r="B204" s="42"/>
      <c r="C204" s="28"/>
      <c r="D204" s="28"/>
      <c r="E204" s="28"/>
      <c r="F204" s="28"/>
      <c r="G204" s="28"/>
      <c r="H204" s="28"/>
      <c r="I204" s="28"/>
      <c r="J204" s="28"/>
      <c r="K204" s="28"/>
      <c r="L204" s="28"/>
      <c r="M204" s="28"/>
      <c r="N204" s="28"/>
      <c r="O204" s="28"/>
      <c r="P204" s="28"/>
      <c r="Q204" s="28"/>
      <c r="R204" s="28"/>
      <c r="S204" s="350"/>
      <c r="T204" s="350"/>
      <c r="U204" s="28"/>
      <c r="V204" s="28"/>
      <c r="W204" s="28"/>
      <c r="X204" s="28"/>
      <c r="Y204" s="28"/>
      <c r="Z204" s="27"/>
    </row>
    <row r="205" spans="1:26" ht="15.75" customHeight="1" x14ac:dyDescent="0.25">
      <c r="A205" s="28"/>
      <c r="B205" s="42"/>
      <c r="C205" s="28"/>
      <c r="D205" s="28"/>
      <c r="E205" s="28"/>
      <c r="F205" s="28"/>
      <c r="G205" s="28"/>
      <c r="H205" s="28"/>
      <c r="I205" s="28"/>
      <c r="J205" s="28"/>
      <c r="K205" s="28"/>
      <c r="L205" s="28"/>
      <c r="M205" s="28"/>
      <c r="N205" s="28"/>
      <c r="O205" s="28"/>
      <c r="P205" s="28"/>
      <c r="Q205" s="28"/>
      <c r="R205" s="28"/>
      <c r="S205" s="350"/>
      <c r="T205" s="350"/>
      <c r="U205" s="28"/>
      <c r="V205" s="28"/>
      <c r="W205" s="28"/>
      <c r="X205" s="28"/>
      <c r="Y205" s="28"/>
      <c r="Z205" s="27"/>
    </row>
    <row r="206" spans="1:26" ht="15.75" customHeight="1" x14ac:dyDescent="0.25">
      <c r="A206" s="28"/>
      <c r="B206" s="42"/>
      <c r="C206" s="28"/>
      <c r="D206" s="28"/>
      <c r="E206" s="28"/>
      <c r="F206" s="28"/>
      <c r="G206" s="28"/>
      <c r="H206" s="28"/>
      <c r="I206" s="28"/>
      <c r="J206" s="28"/>
      <c r="K206" s="28"/>
      <c r="L206" s="28"/>
      <c r="M206" s="28"/>
      <c r="N206" s="28"/>
      <c r="O206" s="28"/>
      <c r="P206" s="28"/>
      <c r="Q206" s="28"/>
      <c r="R206" s="28"/>
      <c r="S206" s="350"/>
      <c r="T206" s="350"/>
      <c r="U206" s="28"/>
      <c r="V206" s="28"/>
      <c r="W206" s="28"/>
      <c r="X206" s="28"/>
      <c r="Y206" s="28"/>
      <c r="Z206" s="27"/>
    </row>
    <row r="207" spans="1:26" ht="15.75" customHeight="1" x14ac:dyDescent="0.25">
      <c r="A207" s="28"/>
      <c r="B207" s="42"/>
      <c r="C207" s="28"/>
      <c r="D207" s="28"/>
      <c r="E207" s="28"/>
      <c r="F207" s="28"/>
      <c r="G207" s="28"/>
      <c r="H207" s="28"/>
      <c r="I207" s="28"/>
      <c r="J207" s="28"/>
      <c r="K207" s="28"/>
      <c r="L207" s="28"/>
      <c r="M207" s="28"/>
      <c r="N207" s="28"/>
      <c r="O207" s="28"/>
      <c r="P207" s="28"/>
      <c r="Q207" s="28"/>
      <c r="R207" s="28"/>
      <c r="S207" s="350"/>
      <c r="T207" s="350"/>
      <c r="U207" s="28"/>
      <c r="V207" s="28"/>
      <c r="W207" s="28"/>
      <c r="X207" s="28"/>
      <c r="Y207" s="28"/>
      <c r="Z207" s="27"/>
    </row>
    <row r="208" spans="1:26" ht="15.75" customHeight="1" x14ac:dyDescent="0.25">
      <c r="A208" s="28"/>
      <c r="B208" s="42"/>
      <c r="C208" s="28"/>
      <c r="D208" s="28"/>
      <c r="E208" s="28"/>
      <c r="F208" s="28"/>
      <c r="G208" s="28"/>
      <c r="H208" s="28"/>
      <c r="I208" s="28"/>
      <c r="J208" s="28"/>
      <c r="K208" s="28"/>
      <c r="L208" s="28"/>
      <c r="M208" s="28"/>
      <c r="N208" s="28"/>
      <c r="O208" s="28"/>
      <c r="P208" s="28"/>
      <c r="Q208" s="28"/>
      <c r="R208" s="28"/>
      <c r="S208" s="350"/>
      <c r="T208" s="350"/>
      <c r="U208" s="28"/>
      <c r="V208" s="28"/>
      <c r="W208" s="28"/>
      <c r="X208" s="28"/>
      <c r="Y208" s="28"/>
      <c r="Z208" s="27"/>
    </row>
    <row r="209" spans="1:26" ht="15.75" customHeight="1" x14ac:dyDescent="0.25">
      <c r="A209" s="28"/>
      <c r="B209" s="42"/>
      <c r="C209" s="28"/>
      <c r="D209" s="28"/>
      <c r="E209" s="28"/>
      <c r="F209" s="28"/>
      <c r="G209" s="28"/>
      <c r="H209" s="28"/>
      <c r="I209" s="28"/>
      <c r="J209" s="28"/>
      <c r="K209" s="28"/>
      <c r="L209" s="28"/>
      <c r="M209" s="28"/>
      <c r="N209" s="28"/>
      <c r="O209" s="28"/>
      <c r="P209" s="28"/>
      <c r="Q209" s="28"/>
      <c r="R209" s="28"/>
      <c r="S209" s="350"/>
      <c r="T209" s="350"/>
      <c r="U209" s="28"/>
      <c r="V209" s="28"/>
      <c r="W209" s="28"/>
      <c r="X209" s="28"/>
      <c r="Y209" s="28"/>
      <c r="Z209" s="27"/>
    </row>
    <row r="210" spans="1:26" ht="15.75" customHeight="1" x14ac:dyDescent="0.25">
      <c r="A210" s="28"/>
      <c r="B210" s="42"/>
      <c r="C210" s="28"/>
      <c r="D210" s="28"/>
      <c r="E210" s="28"/>
      <c r="F210" s="28"/>
      <c r="G210" s="28"/>
      <c r="H210" s="28"/>
      <c r="I210" s="28"/>
      <c r="J210" s="28"/>
      <c r="K210" s="28"/>
      <c r="L210" s="28"/>
      <c r="M210" s="28"/>
      <c r="N210" s="28"/>
      <c r="O210" s="28"/>
      <c r="P210" s="28"/>
      <c r="Q210" s="28"/>
      <c r="R210" s="28"/>
      <c r="S210" s="350"/>
      <c r="T210" s="350"/>
      <c r="U210" s="28"/>
      <c r="V210" s="28"/>
      <c r="W210" s="28"/>
      <c r="X210" s="28"/>
      <c r="Y210" s="28"/>
      <c r="Z210" s="27"/>
    </row>
    <row r="211" spans="1:26" ht="25.5" customHeight="1" x14ac:dyDescent="0.25">
      <c r="A211" s="28"/>
      <c r="B211" s="42"/>
      <c r="C211" s="28"/>
      <c r="D211" s="28"/>
      <c r="E211" s="28"/>
      <c r="F211" s="28"/>
      <c r="G211" s="28"/>
      <c r="H211" s="28"/>
      <c r="I211" s="28"/>
      <c r="J211" s="28"/>
      <c r="K211" s="28"/>
      <c r="L211" s="28"/>
      <c r="M211" s="28"/>
      <c r="N211" s="28"/>
      <c r="O211" s="28"/>
      <c r="P211" s="28"/>
      <c r="Q211" s="28"/>
      <c r="R211" s="28"/>
      <c r="S211" s="350"/>
      <c r="T211" s="350"/>
      <c r="U211" s="28"/>
      <c r="V211" s="28"/>
      <c r="W211" s="28"/>
      <c r="X211" s="28"/>
      <c r="Y211" s="28"/>
      <c r="Z211" s="27"/>
    </row>
    <row r="212" spans="1:26" ht="25.5" customHeight="1" x14ac:dyDescent="0.25">
      <c r="A212" s="28"/>
      <c r="B212" s="42"/>
      <c r="C212" s="28"/>
      <c r="D212" s="28"/>
      <c r="E212" s="28"/>
      <c r="F212" s="28"/>
      <c r="G212" s="28"/>
      <c r="H212" s="28"/>
      <c r="I212" s="28"/>
      <c r="J212" s="28"/>
      <c r="K212" s="28"/>
      <c r="L212" s="28"/>
      <c r="M212" s="28"/>
      <c r="N212" s="28"/>
      <c r="O212" s="28"/>
      <c r="P212" s="28"/>
      <c r="Q212" s="28"/>
      <c r="R212" s="28"/>
      <c r="S212" s="350"/>
      <c r="T212" s="350"/>
      <c r="U212" s="28"/>
      <c r="V212" s="28"/>
      <c r="W212" s="28"/>
      <c r="X212" s="28"/>
      <c r="Y212" s="28"/>
      <c r="Z212" s="27"/>
    </row>
    <row r="213" spans="1:26" ht="15.75" customHeight="1" x14ac:dyDescent="0.25">
      <c r="A213" s="28"/>
      <c r="B213" s="42"/>
      <c r="C213" s="28"/>
      <c r="D213" s="28"/>
      <c r="E213" s="28"/>
      <c r="F213" s="28"/>
      <c r="G213" s="28"/>
      <c r="H213" s="28"/>
      <c r="I213" s="28"/>
      <c r="J213" s="28"/>
      <c r="K213" s="28"/>
      <c r="L213" s="28"/>
      <c r="M213" s="28"/>
      <c r="N213" s="28"/>
      <c r="O213" s="28"/>
      <c r="P213" s="28"/>
      <c r="Q213" s="28"/>
      <c r="R213" s="28"/>
      <c r="S213" s="350"/>
      <c r="T213" s="350"/>
      <c r="U213" s="28"/>
      <c r="V213" s="28"/>
      <c r="W213" s="28"/>
      <c r="X213" s="28"/>
      <c r="Y213" s="28"/>
      <c r="Z213" s="27"/>
    </row>
    <row r="214" spans="1:26" ht="15.75" customHeight="1" x14ac:dyDescent="0.25">
      <c r="A214" s="28"/>
      <c r="B214" s="42"/>
      <c r="C214" s="28"/>
      <c r="D214" s="28"/>
      <c r="E214" s="28"/>
      <c r="F214" s="28"/>
      <c r="G214" s="28"/>
      <c r="H214" s="28"/>
      <c r="I214" s="28"/>
      <c r="J214" s="28"/>
      <c r="K214" s="28"/>
      <c r="L214" s="28"/>
      <c r="M214" s="28"/>
      <c r="N214" s="28"/>
      <c r="O214" s="28"/>
      <c r="P214" s="28"/>
      <c r="Q214" s="28"/>
      <c r="R214" s="28"/>
      <c r="S214" s="350"/>
      <c r="T214" s="350"/>
      <c r="U214" s="28"/>
      <c r="V214" s="28"/>
      <c r="W214" s="28"/>
      <c r="X214" s="28"/>
      <c r="Y214" s="28"/>
      <c r="Z214" s="27"/>
    </row>
    <row r="215" spans="1:26" ht="15.75" customHeight="1" x14ac:dyDescent="0.25">
      <c r="A215" s="28"/>
      <c r="B215" s="42"/>
      <c r="C215" s="28"/>
      <c r="D215" s="28"/>
      <c r="E215" s="28"/>
      <c r="F215" s="28"/>
      <c r="G215" s="28"/>
      <c r="H215" s="28"/>
      <c r="I215" s="28"/>
      <c r="J215" s="28"/>
      <c r="K215" s="28"/>
      <c r="L215" s="28"/>
      <c r="M215" s="28"/>
      <c r="N215" s="28"/>
      <c r="O215" s="28"/>
      <c r="P215" s="28"/>
      <c r="Q215" s="28"/>
      <c r="R215" s="28"/>
      <c r="S215" s="350"/>
      <c r="T215" s="350"/>
      <c r="U215" s="28"/>
      <c r="V215" s="28"/>
      <c r="W215" s="28"/>
      <c r="X215" s="28"/>
      <c r="Y215" s="28"/>
      <c r="Z215" s="27"/>
    </row>
    <row r="216" spans="1:26" ht="15.75" customHeight="1" x14ac:dyDescent="0.25">
      <c r="A216" s="28"/>
      <c r="B216" s="42"/>
      <c r="C216" s="28"/>
      <c r="D216" s="28"/>
      <c r="E216" s="28"/>
      <c r="F216" s="28"/>
      <c r="G216" s="28"/>
      <c r="H216" s="28"/>
      <c r="I216" s="28"/>
      <c r="J216" s="28"/>
      <c r="K216" s="28"/>
      <c r="L216" s="28"/>
      <c r="M216" s="28"/>
      <c r="N216" s="28"/>
      <c r="O216" s="28"/>
      <c r="P216" s="28"/>
      <c r="Q216" s="28"/>
      <c r="R216" s="28"/>
      <c r="S216" s="350"/>
      <c r="T216" s="350"/>
      <c r="U216" s="28"/>
      <c r="V216" s="28"/>
      <c r="W216" s="28"/>
      <c r="X216" s="28"/>
      <c r="Y216" s="28"/>
      <c r="Z216" s="27"/>
    </row>
    <row r="217" spans="1:26" ht="15.75" customHeight="1" x14ac:dyDescent="0.25">
      <c r="A217" s="28"/>
      <c r="B217" s="42"/>
      <c r="C217" s="28"/>
      <c r="D217" s="28"/>
      <c r="E217" s="28"/>
      <c r="F217" s="28"/>
      <c r="G217" s="28"/>
      <c r="H217" s="28"/>
      <c r="I217" s="28"/>
      <c r="J217" s="28"/>
      <c r="K217" s="28"/>
      <c r="L217" s="28"/>
      <c r="M217" s="28"/>
      <c r="N217" s="28"/>
      <c r="O217" s="28"/>
      <c r="P217" s="28"/>
      <c r="Q217" s="28"/>
      <c r="R217" s="28"/>
      <c r="S217" s="350"/>
      <c r="T217" s="350"/>
      <c r="U217" s="28"/>
      <c r="V217" s="28"/>
      <c r="W217" s="28"/>
      <c r="X217" s="28"/>
      <c r="Y217" s="28"/>
      <c r="Z217" s="27"/>
    </row>
    <row r="218" spans="1:26" ht="15.75" customHeight="1" x14ac:dyDescent="0.25">
      <c r="A218" s="28"/>
      <c r="B218" s="42"/>
      <c r="C218" s="28"/>
      <c r="D218" s="28"/>
      <c r="E218" s="28"/>
      <c r="F218" s="28"/>
      <c r="G218" s="28"/>
      <c r="H218" s="28"/>
      <c r="I218" s="28"/>
      <c r="J218" s="28"/>
      <c r="K218" s="28"/>
      <c r="L218" s="28"/>
      <c r="M218" s="28"/>
      <c r="N218" s="28"/>
      <c r="O218" s="28"/>
      <c r="P218" s="28"/>
      <c r="Q218" s="28"/>
      <c r="R218" s="28"/>
      <c r="S218" s="350"/>
      <c r="T218" s="350"/>
      <c r="U218" s="28"/>
      <c r="V218" s="28"/>
      <c r="W218" s="28"/>
      <c r="X218" s="28"/>
      <c r="Y218" s="28"/>
      <c r="Z218" s="27"/>
    </row>
    <row r="219" spans="1:26" ht="18.75" customHeight="1" x14ac:dyDescent="0.25">
      <c r="A219" s="28"/>
      <c r="B219" s="42"/>
      <c r="C219" s="28"/>
      <c r="D219" s="28"/>
      <c r="E219" s="28"/>
      <c r="F219" s="28"/>
      <c r="G219" s="28"/>
      <c r="H219" s="28"/>
      <c r="I219" s="28"/>
      <c r="J219" s="28"/>
      <c r="K219" s="28"/>
      <c r="L219" s="28"/>
      <c r="M219" s="28"/>
      <c r="N219" s="28"/>
      <c r="O219" s="28"/>
      <c r="P219" s="28"/>
      <c r="Q219" s="28"/>
      <c r="R219" s="28"/>
      <c r="S219" s="350"/>
      <c r="T219" s="350"/>
      <c r="U219" s="28"/>
      <c r="V219" s="28"/>
      <c r="W219" s="28"/>
      <c r="X219" s="28"/>
      <c r="Y219" s="28"/>
      <c r="Z219" s="27"/>
    </row>
    <row r="220" spans="1:26" ht="18.75" customHeight="1" x14ac:dyDescent="0.25">
      <c r="A220" s="28"/>
      <c r="B220" s="42"/>
      <c r="C220" s="28"/>
      <c r="D220" s="28"/>
      <c r="E220" s="28"/>
      <c r="F220" s="28"/>
      <c r="G220" s="28"/>
      <c r="H220" s="28"/>
      <c r="I220" s="28"/>
      <c r="J220" s="28"/>
      <c r="K220" s="28"/>
      <c r="L220" s="28"/>
      <c r="M220" s="28"/>
      <c r="N220" s="28"/>
      <c r="O220" s="28"/>
      <c r="P220" s="28"/>
      <c r="Q220" s="28"/>
      <c r="R220" s="28"/>
      <c r="S220" s="350"/>
      <c r="T220" s="350"/>
      <c r="U220" s="28"/>
      <c r="V220" s="28"/>
      <c r="W220" s="28"/>
      <c r="X220" s="28"/>
      <c r="Y220" s="28"/>
      <c r="Z220" s="27"/>
    </row>
    <row r="221" spans="1:26" ht="18.75" customHeight="1" x14ac:dyDescent="0.25">
      <c r="A221" s="28"/>
      <c r="B221" s="42"/>
      <c r="C221" s="28"/>
      <c r="D221" s="28"/>
      <c r="E221" s="28"/>
      <c r="F221" s="28"/>
      <c r="G221" s="28"/>
      <c r="H221" s="28"/>
      <c r="I221" s="28"/>
      <c r="J221" s="28"/>
      <c r="K221" s="28"/>
      <c r="L221" s="28"/>
      <c r="M221" s="28"/>
      <c r="N221" s="28"/>
      <c r="O221" s="28"/>
      <c r="P221" s="28"/>
      <c r="Q221" s="28"/>
      <c r="R221" s="28"/>
      <c r="S221" s="350"/>
      <c r="T221" s="350"/>
      <c r="U221" s="28"/>
      <c r="V221" s="28"/>
      <c r="W221" s="28"/>
      <c r="X221" s="28"/>
      <c r="Y221" s="28"/>
      <c r="Z221" s="27"/>
    </row>
    <row r="222" spans="1:26" ht="15.75" customHeight="1" x14ac:dyDescent="0.25">
      <c r="A222" s="28"/>
      <c r="B222" s="42"/>
      <c r="C222" s="28"/>
      <c r="D222" s="28"/>
      <c r="E222" s="28"/>
      <c r="F222" s="28"/>
      <c r="G222" s="28"/>
      <c r="H222" s="28"/>
      <c r="I222" s="28"/>
      <c r="J222" s="28"/>
      <c r="K222" s="28"/>
      <c r="L222" s="28"/>
      <c r="M222" s="28"/>
      <c r="N222" s="28"/>
      <c r="O222" s="28"/>
      <c r="P222" s="28"/>
      <c r="Q222" s="28"/>
      <c r="R222" s="28"/>
      <c r="S222" s="350"/>
      <c r="T222" s="350"/>
      <c r="U222" s="28"/>
      <c r="V222" s="28"/>
      <c r="W222" s="28"/>
      <c r="X222" s="28"/>
      <c r="Y222" s="28"/>
      <c r="Z222" s="27"/>
    </row>
    <row r="223" spans="1:26" ht="15.75" customHeight="1" x14ac:dyDescent="0.25">
      <c r="A223" s="28"/>
      <c r="B223" s="42"/>
      <c r="C223" s="28"/>
      <c r="D223" s="28"/>
      <c r="E223" s="28"/>
      <c r="F223" s="28"/>
      <c r="G223" s="28"/>
      <c r="H223" s="28"/>
      <c r="I223" s="28"/>
      <c r="J223" s="28"/>
      <c r="K223" s="28"/>
      <c r="L223" s="28"/>
      <c r="M223" s="28"/>
      <c r="N223" s="28"/>
      <c r="O223" s="28"/>
      <c r="P223" s="28"/>
      <c r="Q223" s="28"/>
      <c r="R223" s="28"/>
      <c r="S223" s="350"/>
      <c r="T223" s="350"/>
      <c r="U223" s="28"/>
      <c r="V223" s="28"/>
      <c r="W223" s="28"/>
      <c r="X223" s="28"/>
      <c r="Y223" s="28"/>
      <c r="Z223" s="27"/>
    </row>
    <row r="224" spans="1:26" ht="15.75" customHeight="1" x14ac:dyDescent="0.25">
      <c r="A224" s="28"/>
      <c r="B224" s="42"/>
      <c r="C224" s="28"/>
      <c r="D224" s="28"/>
      <c r="E224" s="28"/>
      <c r="F224" s="28"/>
      <c r="G224" s="28"/>
      <c r="H224" s="28"/>
      <c r="I224" s="28"/>
      <c r="J224" s="28"/>
      <c r="K224" s="28"/>
      <c r="L224" s="28"/>
      <c r="M224" s="28"/>
      <c r="N224" s="28"/>
      <c r="O224" s="28"/>
      <c r="P224" s="28"/>
      <c r="Q224" s="28"/>
      <c r="R224" s="28"/>
      <c r="S224" s="350"/>
      <c r="T224" s="350"/>
      <c r="U224" s="28"/>
      <c r="V224" s="28"/>
      <c r="W224" s="28"/>
      <c r="X224" s="28"/>
      <c r="Y224" s="28"/>
      <c r="Z224" s="27"/>
    </row>
    <row r="225" spans="1:26" ht="15.75" customHeight="1" x14ac:dyDescent="0.25">
      <c r="A225" s="28"/>
      <c r="B225" s="42"/>
      <c r="C225" s="28"/>
      <c r="D225" s="28"/>
      <c r="E225" s="28"/>
      <c r="F225" s="28"/>
      <c r="G225" s="28"/>
      <c r="H225" s="28"/>
      <c r="I225" s="28"/>
      <c r="J225" s="28"/>
      <c r="K225" s="28"/>
      <c r="L225" s="28"/>
      <c r="M225" s="28"/>
      <c r="N225" s="28"/>
      <c r="O225" s="28"/>
      <c r="P225" s="28"/>
      <c r="Q225" s="28"/>
      <c r="R225" s="28"/>
      <c r="S225" s="350"/>
      <c r="T225" s="350"/>
      <c r="U225" s="28"/>
      <c r="V225" s="28"/>
      <c r="W225" s="28"/>
      <c r="X225" s="28"/>
      <c r="Y225" s="28"/>
      <c r="Z225" s="27"/>
    </row>
    <row r="226" spans="1:26" ht="15.75" customHeight="1" x14ac:dyDescent="0.25">
      <c r="A226" s="28"/>
      <c r="B226" s="42"/>
      <c r="C226" s="28"/>
      <c r="D226" s="28"/>
      <c r="E226" s="28"/>
      <c r="F226" s="28"/>
      <c r="G226" s="28"/>
      <c r="H226" s="28"/>
      <c r="I226" s="28"/>
      <c r="J226" s="28"/>
      <c r="K226" s="28"/>
      <c r="L226" s="28"/>
      <c r="M226" s="28"/>
      <c r="N226" s="28"/>
      <c r="O226" s="28"/>
      <c r="P226" s="28"/>
      <c r="Q226" s="28"/>
      <c r="R226" s="28"/>
      <c r="S226" s="350"/>
      <c r="T226" s="350"/>
      <c r="U226" s="28"/>
      <c r="V226" s="28"/>
      <c r="W226" s="28"/>
      <c r="X226" s="28"/>
      <c r="Y226" s="28"/>
      <c r="Z226" s="27"/>
    </row>
    <row r="227" spans="1:26" ht="15.75" customHeight="1" x14ac:dyDescent="0.25">
      <c r="A227" s="28"/>
      <c r="B227" s="42"/>
      <c r="C227" s="28"/>
      <c r="D227" s="28"/>
      <c r="E227" s="28"/>
      <c r="F227" s="28"/>
      <c r="G227" s="28"/>
      <c r="H227" s="28"/>
      <c r="I227" s="28"/>
      <c r="J227" s="28"/>
      <c r="K227" s="28"/>
      <c r="L227" s="28"/>
      <c r="M227" s="28"/>
      <c r="N227" s="28"/>
      <c r="O227" s="28"/>
      <c r="P227" s="28"/>
      <c r="Q227" s="28"/>
      <c r="R227" s="28"/>
      <c r="S227" s="350"/>
      <c r="T227" s="350"/>
      <c r="U227" s="28"/>
      <c r="V227" s="28"/>
      <c r="W227" s="28"/>
      <c r="X227" s="28"/>
      <c r="Y227" s="28"/>
      <c r="Z227" s="27"/>
    </row>
    <row r="228" spans="1:26" ht="15.75" customHeight="1" x14ac:dyDescent="0.25">
      <c r="A228" s="28"/>
      <c r="B228" s="42"/>
      <c r="C228" s="28"/>
      <c r="D228" s="28"/>
      <c r="E228" s="28"/>
      <c r="F228" s="28"/>
      <c r="G228" s="28"/>
      <c r="H228" s="28"/>
      <c r="I228" s="28"/>
      <c r="J228" s="28"/>
      <c r="K228" s="28"/>
      <c r="L228" s="28"/>
      <c r="M228" s="28"/>
      <c r="N228" s="28"/>
      <c r="O228" s="28"/>
      <c r="P228" s="28"/>
      <c r="Q228" s="28"/>
      <c r="R228" s="28"/>
      <c r="S228" s="350"/>
      <c r="T228" s="350"/>
      <c r="U228" s="28"/>
      <c r="V228" s="28"/>
      <c r="W228" s="28"/>
      <c r="X228" s="28"/>
      <c r="Y228" s="28"/>
      <c r="Z228" s="27"/>
    </row>
    <row r="229" spans="1:26" ht="15.75" customHeight="1" x14ac:dyDescent="0.25">
      <c r="A229" s="28"/>
      <c r="B229" s="42"/>
      <c r="C229" s="28"/>
      <c r="D229" s="28"/>
      <c r="E229" s="28"/>
      <c r="F229" s="28"/>
      <c r="G229" s="28"/>
      <c r="H229" s="28"/>
      <c r="I229" s="28"/>
      <c r="J229" s="28"/>
      <c r="K229" s="28"/>
      <c r="L229" s="28"/>
      <c r="M229" s="28"/>
      <c r="N229" s="28"/>
      <c r="O229" s="28"/>
      <c r="P229" s="28"/>
      <c r="Q229" s="28"/>
      <c r="R229" s="28"/>
      <c r="S229" s="350"/>
      <c r="T229" s="350"/>
      <c r="U229" s="28"/>
      <c r="V229" s="28"/>
      <c r="W229" s="28"/>
      <c r="X229" s="28"/>
      <c r="Y229" s="28"/>
      <c r="Z229" s="27"/>
    </row>
    <row r="230" spans="1:26" ht="15.75" customHeight="1" x14ac:dyDescent="0.25">
      <c r="A230" s="28"/>
      <c r="B230" s="42"/>
      <c r="C230" s="28"/>
      <c r="D230" s="28"/>
      <c r="E230" s="28"/>
      <c r="F230" s="28"/>
      <c r="G230" s="28"/>
      <c r="H230" s="28"/>
      <c r="I230" s="28"/>
      <c r="J230" s="28"/>
      <c r="K230" s="28"/>
      <c r="L230" s="28"/>
      <c r="M230" s="28"/>
      <c r="N230" s="28"/>
      <c r="O230" s="28"/>
      <c r="P230" s="28"/>
      <c r="Q230" s="28"/>
      <c r="R230" s="28"/>
      <c r="S230" s="350"/>
      <c r="T230" s="350"/>
      <c r="U230" s="28"/>
      <c r="V230" s="28"/>
      <c r="W230" s="28"/>
      <c r="X230" s="28"/>
      <c r="Y230" s="28"/>
      <c r="Z230" s="27"/>
    </row>
    <row r="231" spans="1:26" ht="15.75" customHeight="1" x14ac:dyDescent="0.25">
      <c r="A231" s="28"/>
      <c r="B231" s="42"/>
      <c r="C231" s="28"/>
      <c r="D231" s="28"/>
      <c r="E231" s="28"/>
      <c r="F231" s="28"/>
      <c r="G231" s="28"/>
      <c r="H231" s="28"/>
      <c r="I231" s="28"/>
      <c r="J231" s="28"/>
      <c r="K231" s="28"/>
      <c r="L231" s="28"/>
      <c r="M231" s="28"/>
      <c r="N231" s="28"/>
      <c r="O231" s="28"/>
      <c r="P231" s="28"/>
      <c r="Q231" s="28"/>
      <c r="R231" s="28"/>
      <c r="S231" s="350"/>
      <c r="T231" s="350"/>
      <c r="U231" s="28"/>
      <c r="V231" s="28"/>
      <c r="W231" s="28"/>
      <c r="X231" s="28"/>
      <c r="Y231" s="28"/>
      <c r="Z231" s="27"/>
    </row>
    <row r="232" spans="1:26" ht="15.75" customHeight="1" x14ac:dyDescent="0.25">
      <c r="A232" s="28"/>
      <c r="B232" s="42"/>
      <c r="C232" s="28"/>
      <c r="D232" s="28"/>
      <c r="E232" s="28"/>
      <c r="F232" s="28"/>
      <c r="G232" s="28"/>
      <c r="H232" s="28"/>
      <c r="I232" s="28"/>
      <c r="J232" s="28"/>
      <c r="K232" s="28"/>
      <c r="L232" s="28"/>
      <c r="M232" s="28"/>
      <c r="N232" s="28"/>
      <c r="O232" s="28"/>
      <c r="P232" s="28"/>
      <c r="Q232" s="28"/>
      <c r="R232" s="28"/>
      <c r="S232" s="350"/>
      <c r="T232" s="350"/>
      <c r="U232" s="28"/>
      <c r="V232" s="28"/>
      <c r="W232" s="28"/>
      <c r="X232" s="28"/>
      <c r="Y232" s="28"/>
      <c r="Z232" s="27"/>
    </row>
    <row r="233" spans="1:26" ht="15.75" customHeight="1" x14ac:dyDescent="0.25">
      <c r="A233" s="28"/>
      <c r="B233" s="42"/>
      <c r="C233" s="28"/>
      <c r="D233" s="28"/>
      <c r="E233" s="28"/>
      <c r="F233" s="28"/>
      <c r="G233" s="28"/>
      <c r="H233" s="28"/>
      <c r="I233" s="28"/>
      <c r="J233" s="28"/>
      <c r="K233" s="28"/>
      <c r="L233" s="28"/>
      <c r="M233" s="28"/>
      <c r="N233" s="28"/>
      <c r="O233" s="28"/>
      <c r="P233" s="28"/>
      <c r="Q233" s="28"/>
      <c r="R233" s="28"/>
      <c r="S233" s="350"/>
      <c r="T233" s="350"/>
      <c r="U233" s="28"/>
      <c r="V233" s="28"/>
      <c r="W233" s="28"/>
      <c r="X233" s="28"/>
      <c r="Y233" s="28"/>
      <c r="Z233" s="27"/>
    </row>
    <row r="234" spans="1:26" ht="15.75" customHeight="1" x14ac:dyDescent="0.25">
      <c r="A234" s="28"/>
      <c r="B234" s="42"/>
      <c r="C234" s="28"/>
      <c r="D234" s="28"/>
      <c r="E234" s="28"/>
      <c r="F234" s="28"/>
      <c r="G234" s="28"/>
      <c r="H234" s="28"/>
      <c r="I234" s="28"/>
      <c r="J234" s="28"/>
      <c r="K234" s="28"/>
      <c r="L234" s="28"/>
      <c r="M234" s="28"/>
      <c r="N234" s="28"/>
      <c r="O234" s="28"/>
      <c r="P234" s="28"/>
      <c r="Q234" s="28"/>
      <c r="R234" s="28"/>
      <c r="S234" s="350"/>
      <c r="T234" s="350"/>
      <c r="U234" s="28"/>
      <c r="V234" s="28"/>
      <c r="W234" s="28"/>
      <c r="X234" s="28"/>
      <c r="Y234" s="28"/>
      <c r="Z234" s="27"/>
    </row>
    <row r="235" spans="1:26" ht="15.75" customHeight="1" x14ac:dyDescent="0.25">
      <c r="A235" s="28"/>
      <c r="B235" s="42"/>
      <c r="C235" s="28"/>
      <c r="D235" s="28"/>
      <c r="E235" s="28"/>
      <c r="F235" s="28"/>
      <c r="G235" s="28"/>
      <c r="H235" s="28"/>
      <c r="I235" s="28"/>
      <c r="J235" s="28"/>
      <c r="K235" s="28"/>
      <c r="L235" s="28"/>
      <c r="M235" s="28"/>
      <c r="N235" s="28"/>
      <c r="O235" s="28"/>
      <c r="P235" s="28"/>
      <c r="Q235" s="28"/>
      <c r="R235" s="28"/>
      <c r="S235" s="350"/>
      <c r="T235" s="350"/>
      <c r="U235" s="28"/>
      <c r="V235" s="28"/>
      <c r="W235" s="28"/>
      <c r="X235" s="28"/>
      <c r="Y235" s="28"/>
      <c r="Z235" s="27"/>
    </row>
    <row r="236" spans="1:26" ht="15.75" customHeight="1" x14ac:dyDescent="0.25">
      <c r="A236" s="28"/>
      <c r="B236" s="42"/>
      <c r="C236" s="28"/>
      <c r="D236" s="28"/>
      <c r="E236" s="28"/>
      <c r="F236" s="28"/>
      <c r="G236" s="28"/>
      <c r="H236" s="28"/>
      <c r="I236" s="28"/>
      <c r="J236" s="28"/>
      <c r="K236" s="28"/>
      <c r="L236" s="28"/>
      <c r="M236" s="28"/>
      <c r="N236" s="28"/>
      <c r="O236" s="28"/>
      <c r="P236" s="28"/>
      <c r="Q236" s="28"/>
      <c r="R236" s="28"/>
      <c r="S236" s="350"/>
      <c r="T236" s="350"/>
      <c r="U236" s="28"/>
      <c r="V236" s="28"/>
      <c r="W236" s="28"/>
      <c r="X236" s="28"/>
      <c r="Y236" s="28"/>
      <c r="Z236" s="27"/>
    </row>
    <row r="237" spans="1:26" ht="15.75" customHeight="1" x14ac:dyDescent="0.25">
      <c r="A237" s="28"/>
      <c r="B237" s="42"/>
      <c r="C237" s="28"/>
      <c r="D237" s="28"/>
      <c r="E237" s="28"/>
      <c r="F237" s="28"/>
      <c r="G237" s="28"/>
      <c r="H237" s="28"/>
      <c r="I237" s="28"/>
      <c r="J237" s="28"/>
      <c r="K237" s="28"/>
      <c r="L237" s="28"/>
      <c r="M237" s="28"/>
      <c r="N237" s="28"/>
      <c r="O237" s="28"/>
      <c r="P237" s="28"/>
      <c r="Q237" s="28"/>
      <c r="R237" s="28"/>
      <c r="S237" s="350"/>
      <c r="T237" s="350"/>
      <c r="U237" s="28"/>
      <c r="V237" s="28"/>
      <c r="W237" s="28"/>
      <c r="X237" s="28"/>
      <c r="Y237" s="28"/>
      <c r="Z237" s="27"/>
    </row>
    <row r="238" spans="1:26" ht="15.75" customHeight="1" x14ac:dyDescent="0.25">
      <c r="A238" s="28"/>
      <c r="B238" s="42"/>
      <c r="C238" s="28"/>
      <c r="D238" s="28"/>
      <c r="E238" s="28"/>
      <c r="F238" s="28"/>
      <c r="G238" s="28"/>
      <c r="H238" s="28"/>
      <c r="I238" s="28"/>
      <c r="J238" s="28"/>
      <c r="K238" s="28"/>
      <c r="L238" s="28"/>
      <c r="M238" s="28"/>
      <c r="N238" s="28"/>
      <c r="O238" s="28"/>
      <c r="P238" s="28"/>
      <c r="Q238" s="28"/>
      <c r="R238" s="28"/>
      <c r="S238" s="350"/>
      <c r="T238" s="350"/>
      <c r="U238" s="28"/>
      <c r="V238" s="28"/>
      <c r="W238" s="28"/>
      <c r="X238" s="28"/>
      <c r="Y238" s="28"/>
      <c r="Z238" s="27"/>
    </row>
    <row r="239" spans="1:26" ht="15.75" customHeight="1" x14ac:dyDescent="0.25">
      <c r="A239" s="28"/>
      <c r="B239" s="42"/>
      <c r="C239" s="28"/>
      <c r="D239" s="28"/>
      <c r="E239" s="28"/>
      <c r="F239" s="28"/>
      <c r="G239" s="28"/>
      <c r="H239" s="28"/>
      <c r="I239" s="28"/>
      <c r="J239" s="28"/>
      <c r="K239" s="28"/>
      <c r="L239" s="28"/>
      <c r="M239" s="28"/>
      <c r="N239" s="28"/>
      <c r="O239" s="28"/>
      <c r="P239" s="28"/>
      <c r="Q239" s="28"/>
      <c r="R239" s="28"/>
      <c r="S239" s="350"/>
      <c r="T239" s="350"/>
      <c r="U239" s="28"/>
      <c r="V239" s="28"/>
      <c r="W239" s="28"/>
      <c r="X239" s="28"/>
      <c r="Y239" s="28"/>
      <c r="Z239" s="27"/>
    </row>
    <row r="240" spans="1:26" ht="15.75" customHeight="1" x14ac:dyDescent="0.25">
      <c r="A240" s="28"/>
      <c r="B240" s="42"/>
      <c r="C240" s="28"/>
      <c r="D240" s="28"/>
      <c r="E240" s="28"/>
      <c r="F240" s="28"/>
      <c r="G240" s="28"/>
      <c r="H240" s="28"/>
      <c r="I240" s="28"/>
      <c r="J240" s="28"/>
      <c r="K240" s="28"/>
      <c r="L240" s="28"/>
      <c r="M240" s="28"/>
      <c r="N240" s="28"/>
      <c r="O240" s="28"/>
      <c r="P240" s="28"/>
      <c r="Q240" s="28"/>
      <c r="R240" s="28"/>
      <c r="S240" s="350"/>
      <c r="T240" s="350"/>
      <c r="U240" s="28"/>
      <c r="V240" s="28"/>
      <c r="W240" s="28"/>
      <c r="X240" s="28"/>
      <c r="Y240" s="28"/>
      <c r="Z240" s="27"/>
    </row>
    <row r="241" spans="1:26" ht="15.75" customHeight="1" x14ac:dyDescent="0.25">
      <c r="A241" s="28"/>
      <c r="B241" s="42"/>
      <c r="C241" s="28"/>
      <c r="D241" s="28"/>
      <c r="E241" s="28"/>
      <c r="F241" s="28"/>
      <c r="G241" s="28"/>
      <c r="H241" s="28"/>
      <c r="I241" s="28"/>
      <c r="J241" s="28"/>
      <c r="K241" s="28"/>
      <c r="L241" s="28"/>
      <c r="M241" s="28"/>
      <c r="N241" s="28"/>
      <c r="O241" s="28"/>
      <c r="P241" s="28"/>
      <c r="Q241" s="28"/>
      <c r="R241" s="28"/>
      <c r="S241" s="350"/>
      <c r="T241" s="350"/>
      <c r="U241" s="28"/>
      <c r="V241" s="28"/>
      <c r="W241" s="28"/>
      <c r="X241" s="28"/>
      <c r="Y241" s="28"/>
      <c r="Z241" s="27"/>
    </row>
    <row r="242" spans="1:26" ht="15.75" customHeight="1" x14ac:dyDescent="0.25">
      <c r="A242" s="28"/>
      <c r="B242" s="42"/>
      <c r="C242" s="28"/>
      <c r="D242" s="28"/>
      <c r="E242" s="28"/>
      <c r="F242" s="28"/>
      <c r="G242" s="28"/>
      <c r="H242" s="28"/>
      <c r="I242" s="28"/>
      <c r="J242" s="28"/>
      <c r="K242" s="28"/>
      <c r="L242" s="28"/>
      <c r="M242" s="28"/>
      <c r="N242" s="28"/>
      <c r="O242" s="28"/>
      <c r="P242" s="28"/>
      <c r="Q242" s="28"/>
      <c r="R242" s="28"/>
      <c r="S242" s="350"/>
      <c r="T242" s="350"/>
      <c r="U242" s="28"/>
      <c r="V242" s="28"/>
      <c r="W242" s="28"/>
      <c r="X242" s="28"/>
      <c r="Y242" s="28"/>
      <c r="Z242" s="27"/>
    </row>
    <row r="243" spans="1:26" ht="15.75" customHeight="1" x14ac:dyDescent="0.25">
      <c r="A243" s="28"/>
      <c r="B243" s="42"/>
      <c r="C243" s="28"/>
      <c r="D243" s="28"/>
      <c r="E243" s="28"/>
      <c r="F243" s="28"/>
      <c r="G243" s="28"/>
      <c r="H243" s="28"/>
      <c r="I243" s="28"/>
      <c r="J243" s="28"/>
      <c r="K243" s="28"/>
      <c r="L243" s="28"/>
      <c r="M243" s="28"/>
      <c r="N243" s="28"/>
      <c r="O243" s="28"/>
      <c r="P243" s="28"/>
      <c r="Q243" s="28"/>
      <c r="R243" s="28"/>
      <c r="S243" s="350"/>
      <c r="T243" s="350"/>
      <c r="U243" s="28"/>
      <c r="V243" s="28"/>
      <c r="W243" s="28"/>
      <c r="X243" s="28"/>
      <c r="Y243" s="28"/>
      <c r="Z243" s="27"/>
    </row>
    <row r="244" spans="1:26" ht="15.75" customHeight="1" x14ac:dyDescent="0.25">
      <c r="A244" s="28"/>
      <c r="B244" s="42"/>
      <c r="C244" s="28"/>
      <c r="D244" s="28"/>
      <c r="E244" s="28"/>
      <c r="F244" s="28"/>
      <c r="G244" s="28"/>
      <c r="H244" s="28"/>
      <c r="I244" s="28"/>
      <c r="J244" s="28"/>
      <c r="K244" s="28"/>
      <c r="L244" s="28"/>
      <c r="M244" s="28"/>
      <c r="N244" s="28"/>
      <c r="O244" s="28"/>
      <c r="P244" s="28"/>
      <c r="Q244" s="28"/>
      <c r="R244" s="28"/>
      <c r="S244" s="350"/>
      <c r="T244" s="350"/>
      <c r="U244" s="28"/>
      <c r="V244" s="28"/>
      <c r="W244" s="28"/>
      <c r="X244" s="28"/>
      <c r="Y244" s="28"/>
      <c r="Z244" s="27"/>
    </row>
    <row r="245" spans="1:26" ht="15.75" customHeight="1" x14ac:dyDescent="0.2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5.75" customHeight="1" x14ac:dyDescent="0.2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5.75" customHeight="1" x14ac:dyDescent="0.2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5.75" customHeight="1" x14ac:dyDescent="0.2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5.75" customHeight="1" x14ac:dyDescent="0.2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5.75" customHeight="1" x14ac:dyDescent="0.2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5.75" customHeight="1" x14ac:dyDescent="0.2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5.75" customHeight="1" x14ac:dyDescent="0.2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5.75" customHeight="1" x14ac:dyDescent="0.2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5.75" customHeight="1" x14ac:dyDescent="0.2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5.75" customHeight="1" x14ac:dyDescent="0.2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5.75" customHeight="1" x14ac:dyDescent="0.2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5.75" customHeight="1" x14ac:dyDescent="0.2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5.75" customHeight="1" x14ac:dyDescent="0.2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5.75" customHeight="1" x14ac:dyDescent="0.2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5.75" customHeight="1" x14ac:dyDescent="0.2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5.75" customHeight="1" x14ac:dyDescent="0.2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5.75" customHeight="1" x14ac:dyDescent="0.2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5.75" customHeight="1" x14ac:dyDescent="0.2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5.75" customHeight="1" x14ac:dyDescent="0.2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5.75" customHeight="1" x14ac:dyDescent="0.2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5.75" customHeight="1" x14ac:dyDescent="0.2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5.75" customHeight="1" x14ac:dyDescent="0.2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5.75" customHeight="1" x14ac:dyDescent="0.2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5.75" customHeight="1" x14ac:dyDescent="0.2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5.75" customHeight="1" x14ac:dyDescent="0.2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5.75" customHeight="1" x14ac:dyDescent="0.2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5.75" customHeight="1" x14ac:dyDescent="0.2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5.75" customHeight="1" x14ac:dyDescent="0.2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5.75" customHeight="1" x14ac:dyDescent="0.2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5.75" customHeight="1" x14ac:dyDescent="0.2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5.75" customHeight="1" x14ac:dyDescent="0.2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5.75" customHeight="1" x14ac:dyDescent="0.2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5.75" customHeight="1" x14ac:dyDescent="0.2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5.75" customHeight="1" x14ac:dyDescent="0.2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5.75" customHeight="1" x14ac:dyDescent="0.2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5.75" customHeight="1" x14ac:dyDescent="0.2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5.75" customHeight="1" x14ac:dyDescent="0.2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5.75" customHeight="1" x14ac:dyDescent="0.2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5.75" customHeight="1" x14ac:dyDescent="0.2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5.75" customHeight="1" x14ac:dyDescent="0.2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5.75" customHeight="1" x14ac:dyDescent="0.2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5.75" customHeight="1" x14ac:dyDescent="0.2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autoFilter ref="A7:D80"/>
  <mergeCells count="93">
    <mergeCell ref="A115:X115"/>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S82:T82"/>
    <mergeCell ref="B100:C100"/>
    <mergeCell ref="C5:H5"/>
    <mergeCell ref="I5:N5"/>
    <mergeCell ref="O5:X5"/>
    <mergeCell ref="Q82:R82"/>
    <mergeCell ref="U82:V82"/>
    <mergeCell ref="W82:X82"/>
    <mergeCell ref="W6:X6"/>
    <mergeCell ref="K82:L82"/>
    <mergeCell ref="M82:N82"/>
    <mergeCell ref="C6:D6"/>
    <mergeCell ref="O82:P82"/>
    <mergeCell ref="Q6:R6"/>
    <mergeCell ref="U6:V6"/>
    <mergeCell ref="C82:D82"/>
    <mergeCell ref="E82:F82"/>
    <mergeCell ref="G82:H82"/>
    <mergeCell ref="I82:J82"/>
    <mergeCell ref="E6:F6"/>
    <mergeCell ref="G6:H6"/>
    <mergeCell ref="I6:J6"/>
    <mergeCell ref="K6:L6"/>
    <mergeCell ref="M6:N6"/>
    <mergeCell ref="O6:P6"/>
    <mergeCell ref="S6:T6"/>
  </mergeCells>
  <dataValidations count="2">
    <dataValidation type="list" allowBlank="1" sqref="E80 G80 I80 K80 M80 O80 Q80 U80 W80 U78 Q78 O78 M78 K78 I78 G78 E78 C78 C80 E76 G76 I76 K76 M76 O76 Q76 U76 W76 W78 U74 Q74 O74 M74 K74 I74 G74 E74 C74 C76 E72 G72 I72 K72 M72 O72 Q72 U72 W72 W74 U70 Q70 O70 M70 K70 I70 G70 E70 C70 C72 E68 G68 I68 K68 M68 O68 Q68 U68 W68 W70 U66 Q66 O66 M66 K66 I66 G66 E66 C66 C68 G63 I63 K63 M63 O63 Q63 U63 W63 C63 W66 W61 U61 Q61 O61 M61 K61 I61 G61 E61 E63 G59 I59 K59 M59 O59 Q59 U59 W59 C59 C61 W57 U57 Q57 O57 M57 K57 I57 G57 E57 E59 G55 I55 K55 M55 O55 Q55 U55 W55 C55 C57 W53 U53 Q53 O53 M53 K53 I53 G53 E53 E55 G51 I51 K51 M51 O51 Q51 U51 W51 C51 C53 W48:W49 U48:U49 Q48:Q49 O48:O49 M48:M49 K48:K49 I48:I49 G48:G49 E48:E49 E51 G46 I46 K46 M46 O46 Q46 U46 W46 C46 C48:C49 W44 U44 Q44 O44 M44 K44 I44 G44 E44 E46 G42 I42 K42 M42 O42 Q42 U42 W42 C42 C44 W40 U40 Q40 O40 M40 K40 I40 G40 E40 E42 G38 I38 K38 M38 O38 Q38 U38 W38 C38 C40 W35:W36 U35:U36 Q35:Q36 O35:O36 M35:M36 K35:K36 I35:I36 G35:G36 E35:E36 E38 G32:G33 I32:I33 K32:K33 M32:M33 O32:O33 Q32:Q33 U32:U33 W32:W33 C32:C33 C35:C36 W24:W30 U24:U30 Q24:Q30 O24:O30 M24:M30 K24:K30 I24:I30 G24:G30 E24:E30 E32:E33 G21:G22 I21:I22 K21:K22 M21:M22 O21:O22 Q21:Q22 U21:U22 W21:W22 C21:C22 C24:C30 W19 U19 Q19 O19 M19 K19 I19 G19 E19 E21:E22 G13:G17 I13:I17 K13:K17 M13:M17 O13:O17 Q13:Q17 U13:U17 W13:W17 C13:C17 C19 W9:W11 U9:U11 Q9:Q11 O9:O11 M9:M11 K9:K11 I9:I11 G9:G11 E9:E11 E13:E17 C9:C11 S80 S78 S76 S74 S72 S70 S68 S66 S63 S61 S59 S57 S55 S53 S51 S48:S49 S46 S44 S42 S40 S38 S35:S36 S32:S33 S24:S30 S21:S22 S19 S13:S17 S9:S11">
      <formula1>"C,NC,NA"</formula1>
    </dataValidation>
    <dataValidation allowBlank="1" sqref="A8:XFD8 A79:XFD79 A77:XFD77 A75:XFD75 A73:XFD73 A71:XFD71 A69:XFD69 A67:XFD67 A64:XFD65 A62:XFD62 A60:XFD60 A58:XFD58 A56:XFD56 A54:XFD54 A52:XFD52 A50:XFD50 A47:XFD47 A45:XFD45 A43:XFD43 A41:XFD41 A39:XFD39 A37:XFD37 A34:XFD34 A31:XFD31 A23:XFD23 A20:XFD20 A18:XFD18 A12:XFD12"/>
  </dataValidations>
  <hyperlinks>
    <hyperlink ref="B4" location="'Tabla de contenido'!A1" display="VOLVER A TABLA DE CONTENIDO"/>
  </hyperlinks>
  <pageMargins left="0.7" right="0.7" top="0.75" bottom="0.75" header="0" footer="0"/>
  <pageSetup scale="13"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1B47"/>
  </sheetPr>
  <dimension ref="A1:IX996"/>
  <sheetViews>
    <sheetView view="pageBreakPreview" topLeftCell="A76" zoomScale="70" zoomScaleNormal="10" zoomScaleSheetLayoutView="70" workbookViewId="0">
      <selection activeCell="B119" sqref="B119"/>
    </sheetView>
  </sheetViews>
  <sheetFormatPr baseColWidth="10" defaultColWidth="14.42578125" defaultRowHeight="15" customHeight="1" outlineLevelCol="1" x14ac:dyDescent="0.25"/>
  <cols>
    <col min="1" max="1" width="11.42578125" customWidth="1"/>
    <col min="2" max="2" width="64.28515625" customWidth="1"/>
    <col min="3" max="3" width="21.85546875" customWidth="1"/>
    <col min="4" max="4" width="41.5703125" customWidth="1" outlineLevel="1"/>
    <col min="5" max="5" width="21.42578125" customWidth="1"/>
    <col min="6" max="6" width="41.42578125" customWidth="1"/>
    <col min="7" max="7" width="21.42578125" customWidth="1"/>
    <col min="8" max="8" width="41.42578125" customWidth="1"/>
    <col min="9" max="9" width="21.42578125" customWidth="1"/>
    <col min="10" max="10" width="41.42578125" customWidth="1"/>
    <col min="11" max="11" width="21.42578125" customWidth="1"/>
    <col min="12" max="12" width="41.42578125" customWidth="1"/>
    <col min="13" max="13" width="21.42578125" customWidth="1"/>
    <col min="14" max="14" width="41.42578125" customWidth="1"/>
    <col min="15" max="15" width="21.42578125" customWidth="1"/>
    <col min="16" max="16" width="41.42578125" customWidth="1"/>
    <col min="17" max="17" width="21.42578125" customWidth="1"/>
    <col min="18" max="18" width="41.42578125" customWidth="1"/>
    <col min="19" max="19" width="22.7109375" style="348" customWidth="1"/>
    <col min="20" max="20" width="41.42578125" style="348" customWidth="1"/>
    <col min="21" max="21" width="21.42578125" customWidth="1"/>
    <col min="22" max="22" width="41.42578125" customWidth="1"/>
    <col min="23" max="23" width="21.42578125" customWidth="1"/>
    <col min="24" max="24" width="41.42578125" customWidth="1"/>
    <col min="25" max="26" width="10.710937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2470</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346"/>
      <c r="T3" s="346"/>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23"/>
      <c r="D4" s="123"/>
      <c r="E4" s="115"/>
      <c r="F4" s="115"/>
      <c r="G4" s="115"/>
      <c r="H4" s="115"/>
      <c r="I4" s="115"/>
      <c r="J4" s="115"/>
      <c r="K4" s="115"/>
      <c r="L4" s="115"/>
      <c r="M4" s="115"/>
      <c r="N4" s="115"/>
      <c r="O4" s="115"/>
      <c r="P4" s="115"/>
      <c r="Q4" s="115"/>
      <c r="R4" s="115"/>
      <c r="S4" s="347"/>
      <c r="T4" s="347"/>
      <c r="U4" s="115"/>
      <c r="V4" s="115"/>
      <c r="W4" s="115"/>
      <c r="X4" s="115"/>
      <c r="Y4" s="115"/>
      <c r="Z4" s="115"/>
    </row>
    <row r="5" spans="1:258" x14ac:dyDescent="0.25">
      <c r="A5" s="58"/>
      <c r="B5" s="75" t="s">
        <v>863</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28"/>
      <c r="Z5" s="28"/>
    </row>
    <row r="6" spans="1:258" ht="15.75" x14ac:dyDescent="0.25">
      <c r="A6" s="19"/>
      <c r="B6" s="41" t="s">
        <v>930</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28"/>
      <c r="Z6" s="28"/>
    </row>
    <row r="7" spans="1:258" ht="15.75" x14ac:dyDescent="0.25">
      <c r="A7" s="76" t="s">
        <v>66</v>
      </c>
      <c r="B7" s="41" t="s">
        <v>67</v>
      </c>
      <c r="C7" s="191" t="s">
        <v>68</v>
      </c>
      <c r="D7" s="191" t="s">
        <v>69</v>
      </c>
      <c r="E7" s="129" t="s">
        <v>68</v>
      </c>
      <c r="F7" s="129" t="s">
        <v>69</v>
      </c>
      <c r="G7" s="129" t="s">
        <v>68</v>
      </c>
      <c r="H7" s="129"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28"/>
      <c r="Z7" s="28"/>
    </row>
    <row r="8" spans="1:258" x14ac:dyDescent="0.25">
      <c r="A8" s="34" t="s">
        <v>931</v>
      </c>
      <c r="B8" s="135" t="s">
        <v>932</v>
      </c>
      <c r="C8" s="208"/>
      <c r="D8" s="209"/>
      <c r="E8" s="208"/>
      <c r="F8" s="209"/>
      <c r="G8" s="208"/>
      <c r="H8" s="209"/>
      <c r="I8" s="208"/>
      <c r="J8" s="209"/>
      <c r="K8" s="208"/>
      <c r="L8" s="209"/>
      <c r="M8" s="208"/>
      <c r="N8" s="209"/>
      <c r="O8" s="208"/>
      <c r="P8" s="209"/>
      <c r="Q8" s="208"/>
      <c r="R8" s="209"/>
      <c r="S8" s="208"/>
      <c r="T8" s="406"/>
      <c r="U8" s="208"/>
      <c r="V8" s="209"/>
      <c r="W8" s="208"/>
      <c r="X8" s="209"/>
      <c r="Y8" s="28"/>
      <c r="Z8" s="28"/>
    </row>
    <row r="9" spans="1:258" ht="28.5" x14ac:dyDescent="0.25">
      <c r="A9" s="36" t="s">
        <v>931</v>
      </c>
      <c r="B9" s="149" t="s">
        <v>933</v>
      </c>
      <c r="C9" s="210"/>
      <c r="D9" s="211"/>
      <c r="E9" s="210"/>
      <c r="F9" s="211"/>
      <c r="G9" s="210"/>
      <c r="H9" s="211"/>
      <c r="I9" s="210"/>
      <c r="J9" s="211"/>
      <c r="K9" s="210"/>
      <c r="L9" s="211"/>
      <c r="M9" s="210"/>
      <c r="N9" s="211"/>
      <c r="O9" s="210"/>
      <c r="P9" s="211"/>
      <c r="Q9" s="210"/>
      <c r="R9" s="211"/>
      <c r="S9" s="210"/>
      <c r="T9" s="404"/>
      <c r="U9" s="210"/>
      <c r="V9" s="211"/>
      <c r="W9" s="210"/>
      <c r="X9" s="211"/>
      <c r="Y9" s="28"/>
      <c r="Z9" s="28"/>
    </row>
    <row r="10" spans="1:258" ht="85.5" x14ac:dyDescent="0.25">
      <c r="A10" s="36" t="s">
        <v>931</v>
      </c>
      <c r="B10" s="149" t="s">
        <v>934</v>
      </c>
      <c r="C10" s="210"/>
      <c r="D10" s="146"/>
      <c r="E10" s="210"/>
      <c r="F10" s="146"/>
      <c r="G10" s="210"/>
      <c r="H10" s="146"/>
      <c r="I10" s="210"/>
      <c r="J10" s="146"/>
      <c r="K10" s="210"/>
      <c r="L10" s="146"/>
      <c r="M10" s="210"/>
      <c r="N10" s="146"/>
      <c r="O10" s="210"/>
      <c r="P10" s="146"/>
      <c r="Q10" s="210"/>
      <c r="R10" s="146"/>
      <c r="S10" s="210"/>
      <c r="T10" s="371"/>
      <c r="U10" s="210"/>
      <c r="V10" s="146"/>
      <c r="W10" s="210"/>
      <c r="X10" s="146"/>
      <c r="Y10" s="28"/>
      <c r="Z10" s="28"/>
    </row>
    <row r="11" spans="1:258" ht="75" x14ac:dyDescent="0.25">
      <c r="A11" s="34" t="s">
        <v>931</v>
      </c>
      <c r="B11" s="135" t="s">
        <v>935</v>
      </c>
      <c r="C11" s="212"/>
      <c r="D11" s="213"/>
      <c r="E11" s="212"/>
      <c r="F11" s="213"/>
      <c r="G11" s="212"/>
      <c r="H11" s="213"/>
      <c r="I11" s="212"/>
      <c r="J11" s="213"/>
      <c r="K11" s="212"/>
      <c r="L11" s="213"/>
      <c r="M11" s="212"/>
      <c r="N11" s="213"/>
      <c r="O11" s="212"/>
      <c r="P11" s="213"/>
      <c r="Q11" s="212"/>
      <c r="R11" s="213"/>
      <c r="S11" s="212"/>
      <c r="T11" s="407"/>
      <c r="U11" s="212"/>
      <c r="V11" s="213"/>
      <c r="W11" s="212"/>
      <c r="X11" s="213"/>
      <c r="Y11" s="28"/>
      <c r="Z11" s="28"/>
    </row>
    <row r="12" spans="1:258" ht="42.75" x14ac:dyDescent="0.25">
      <c r="A12" s="36" t="s">
        <v>931</v>
      </c>
      <c r="B12" s="194" t="s">
        <v>936</v>
      </c>
      <c r="C12" s="210"/>
      <c r="D12" s="197"/>
      <c r="E12" s="210"/>
      <c r="F12" s="197"/>
      <c r="G12" s="210"/>
      <c r="H12" s="197"/>
      <c r="I12" s="210"/>
      <c r="J12" s="197"/>
      <c r="K12" s="210"/>
      <c r="L12" s="197"/>
      <c r="M12" s="210"/>
      <c r="N12" s="197"/>
      <c r="O12" s="210"/>
      <c r="P12" s="197"/>
      <c r="Q12" s="210"/>
      <c r="R12" s="197"/>
      <c r="S12" s="210"/>
      <c r="T12" s="371"/>
      <c r="U12" s="210"/>
      <c r="V12" s="197"/>
      <c r="W12" s="210"/>
      <c r="X12" s="197"/>
      <c r="Y12" s="28"/>
      <c r="Z12" s="28"/>
    </row>
    <row r="13" spans="1:258" ht="57" x14ac:dyDescent="0.25">
      <c r="A13" s="36" t="s">
        <v>931</v>
      </c>
      <c r="B13" s="194" t="s">
        <v>937</v>
      </c>
      <c r="C13" s="210"/>
      <c r="D13" s="197"/>
      <c r="E13" s="210"/>
      <c r="F13" s="197"/>
      <c r="G13" s="210"/>
      <c r="H13" s="197"/>
      <c r="I13" s="210"/>
      <c r="J13" s="197"/>
      <c r="K13" s="210"/>
      <c r="L13" s="197"/>
      <c r="M13" s="210"/>
      <c r="N13" s="197"/>
      <c r="O13" s="210"/>
      <c r="P13" s="197"/>
      <c r="Q13" s="210"/>
      <c r="R13" s="197"/>
      <c r="S13" s="210"/>
      <c r="T13" s="371"/>
      <c r="U13" s="210"/>
      <c r="V13" s="197"/>
      <c r="W13" s="210"/>
      <c r="X13" s="197"/>
      <c r="Y13" s="28"/>
      <c r="Z13" s="28"/>
    </row>
    <row r="14" spans="1:258" ht="28.5" x14ac:dyDescent="0.25">
      <c r="A14" s="36" t="s">
        <v>931</v>
      </c>
      <c r="B14" s="194" t="s">
        <v>938</v>
      </c>
      <c r="C14" s="210"/>
      <c r="D14" s="197"/>
      <c r="E14" s="210"/>
      <c r="F14" s="197"/>
      <c r="G14" s="210"/>
      <c r="H14" s="197"/>
      <c r="I14" s="210"/>
      <c r="J14" s="197"/>
      <c r="K14" s="210"/>
      <c r="L14" s="197"/>
      <c r="M14" s="210"/>
      <c r="N14" s="197"/>
      <c r="O14" s="210"/>
      <c r="P14" s="197"/>
      <c r="Q14" s="210"/>
      <c r="R14" s="197"/>
      <c r="S14" s="210"/>
      <c r="T14" s="371"/>
      <c r="U14" s="210"/>
      <c r="V14" s="197"/>
      <c r="W14" s="210"/>
      <c r="X14" s="197"/>
      <c r="Y14" s="28"/>
      <c r="Z14" s="28"/>
    </row>
    <row r="15" spans="1:258" x14ac:dyDescent="0.25">
      <c r="A15" s="77" t="s">
        <v>939</v>
      </c>
      <c r="B15" s="202" t="s">
        <v>940</v>
      </c>
      <c r="C15" s="214"/>
      <c r="D15" s="215"/>
      <c r="E15" s="214"/>
      <c r="F15" s="215"/>
      <c r="G15" s="214"/>
      <c r="H15" s="215"/>
      <c r="I15" s="214"/>
      <c r="J15" s="215"/>
      <c r="K15" s="214"/>
      <c r="L15" s="215"/>
      <c r="M15" s="214"/>
      <c r="N15" s="215"/>
      <c r="O15" s="214"/>
      <c r="P15" s="215"/>
      <c r="Q15" s="214"/>
      <c r="R15" s="215"/>
      <c r="S15" s="214"/>
      <c r="T15" s="408"/>
      <c r="U15" s="214"/>
      <c r="V15" s="215"/>
      <c r="W15" s="214"/>
      <c r="X15" s="215"/>
      <c r="Y15" s="28"/>
      <c r="Z15" s="28"/>
    </row>
    <row r="16" spans="1:258" ht="30" x14ac:dyDescent="0.25">
      <c r="A16" s="34" t="s">
        <v>939</v>
      </c>
      <c r="B16" s="135" t="s">
        <v>941</v>
      </c>
      <c r="C16" s="212"/>
      <c r="D16" s="213"/>
      <c r="E16" s="212"/>
      <c r="F16" s="213"/>
      <c r="G16" s="212"/>
      <c r="H16" s="213"/>
      <c r="I16" s="212"/>
      <c r="J16" s="213"/>
      <c r="K16" s="212"/>
      <c r="L16" s="213"/>
      <c r="M16" s="212"/>
      <c r="N16" s="213"/>
      <c r="O16" s="212"/>
      <c r="P16" s="213"/>
      <c r="Q16" s="212"/>
      <c r="R16" s="213"/>
      <c r="S16" s="212"/>
      <c r="T16" s="407"/>
      <c r="U16" s="212"/>
      <c r="V16" s="213"/>
      <c r="W16" s="212"/>
      <c r="X16" s="213"/>
      <c r="Y16" s="28"/>
      <c r="Z16" s="28"/>
    </row>
    <row r="17" spans="1:26" ht="28.5" x14ac:dyDescent="0.25">
      <c r="A17" s="36" t="s">
        <v>939</v>
      </c>
      <c r="B17" s="203" t="s">
        <v>942</v>
      </c>
      <c r="C17" s="210"/>
      <c r="D17" s="146"/>
      <c r="E17" s="210"/>
      <c r="F17" s="146"/>
      <c r="G17" s="210"/>
      <c r="H17" s="146"/>
      <c r="I17" s="210"/>
      <c r="J17" s="146"/>
      <c r="K17" s="210"/>
      <c r="L17" s="146"/>
      <c r="M17" s="210"/>
      <c r="N17" s="146"/>
      <c r="O17" s="210"/>
      <c r="P17" s="146"/>
      <c r="Q17" s="210"/>
      <c r="R17" s="146"/>
      <c r="S17" s="210"/>
      <c r="T17" s="371"/>
      <c r="U17" s="210"/>
      <c r="V17" s="146"/>
      <c r="W17" s="210"/>
      <c r="X17" s="146"/>
      <c r="Y17" s="28"/>
      <c r="Z17" s="28"/>
    </row>
    <row r="18" spans="1:26" x14ac:dyDescent="0.25">
      <c r="A18" s="34" t="s">
        <v>939</v>
      </c>
      <c r="B18" s="135" t="s">
        <v>943</v>
      </c>
      <c r="C18" s="212"/>
      <c r="D18" s="213"/>
      <c r="E18" s="212"/>
      <c r="F18" s="213"/>
      <c r="G18" s="212"/>
      <c r="H18" s="213"/>
      <c r="I18" s="212"/>
      <c r="J18" s="213"/>
      <c r="K18" s="212"/>
      <c r="L18" s="213"/>
      <c r="M18" s="212"/>
      <c r="N18" s="213"/>
      <c r="O18" s="212"/>
      <c r="P18" s="213"/>
      <c r="Q18" s="212"/>
      <c r="R18" s="213"/>
      <c r="S18" s="212"/>
      <c r="T18" s="407"/>
      <c r="U18" s="212"/>
      <c r="V18" s="213"/>
      <c r="W18" s="212"/>
      <c r="X18" s="213"/>
      <c r="Y18" s="28"/>
      <c r="Z18" s="28"/>
    </row>
    <row r="19" spans="1:26" x14ac:dyDescent="0.25">
      <c r="A19" s="36" t="s">
        <v>939</v>
      </c>
      <c r="B19" s="204" t="s">
        <v>944</v>
      </c>
      <c r="C19" s="210"/>
      <c r="D19" s="197"/>
      <c r="E19" s="210"/>
      <c r="F19" s="197"/>
      <c r="G19" s="210"/>
      <c r="H19" s="197"/>
      <c r="I19" s="210"/>
      <c r="J19" s="197"/>
      <c r="K19" s="210"/>
      <c r="L19" s="197"/>
      <c r="M19" s="210"/>
      <c r="N19" s="197"/>
      <c r="O19" s="210"/>
      <c r="P19" s="197"/>
      <c r="Q19" s="210"/>
      <c r="R19" s="197"/>
      <c r="S19" s="210"/>
      <c r="T19" s="371"/>
      <c r="U19" s="210"/>
      <c r="V19" s="197"/>
      <c r="W19" s="210"/>
      <c r="X19" s="197"/>
      <c r="Y19" s="28"/>
      <c r="Z19" s="28"/>
    </row>
    <row r="20" spans="1:26" ht="28.5" x14ac:dyDescent="0.25">
      <c r="A20" s="36" t="s">
        <v>939</v>
      </c>
      <c r="B20" s="204" t="s">
        <v>945</v>
      </c>
      <c r="C20" s="210"/>
      <c r="D20" s="197"/>
      <c r="E20" s="210"/>
      <c r="F20" s="197"/>
      <c r="G20" s="210"/>
      <c r="H20" s="197"/>
      <c r="I20" s="210"/>
      <c r="J20" s="197"/>
      <c r="K20" s="210"/>
      <c r="L20" s="197"/>
      <c r="M20" s="210"/>
      <c r="N20" s="197"/>
      <c r="O20" s="210"/>
      <c r="P20" s="197"/>
      <c r="Q20" s="210"/>
      <c r="R20" s="197"/>
      <c r="S20" s="210"/>
      <c r="T20" s="371"/>
      <c r="U20" s="210"/>
      <c r="V20" s="197"/>
      <c r="W20" s="210"/>
      <c r="X20" s="197"/>
      <c r="Y20" s="28"/>
      <c r="Z20" s="28"/>
    </row>
    <row r="21" spans="1:26" ht="28.5" x14ac:dyDescent="0.25">
      <c r="A21" s="36" t="s">
        <v>939</v>
      </c>
      <c r="B21" s="204" t="s">
        <v>946</v>
      </c>
      <c r="C21" s="210"/>
      <c r="D21" s="197"/>
      <c r="E21" s="210"/>
      <c r="F21" s="197"/>
      <c r="G21" s="210"/>
      <c r="H21" s="197"/>
      <c r="I21" s="210"/>
      <c r="J21" s="197"/>
      <c r="K21" s="210"/>
      <c r="L21" s="197"/>
      <c r="M21" s="210"/>
      <c r="N21" s="197"/>
      <c r="O21" s="210"/>
      <c r="P21" s="197"/>
      <c r="Q21" s="210"/>
      <c r="R21" s="197"/>
      <c r="S21" s="210"/>
      <c r="T21" s="371"/>
      <c r="U21" s="210"/>
      <c r="V21" s="197"/>
      <c r="W21" s="210"/>
      <c r="X21" s="197"/>
      <c r="Y21" s="28"/>
      <c r="Z21" s="28"/>
    </row>
    <row r="22" spans="1:26" ht="42.75" x14ac:dyDescent="0.25">
      <c r="A22" s="36" t="s">
        <v>939</v>
      </c>
      <c r="B22" s="204" t="s">
        <v>947</v>
      </c>
      <c r="C22" s="210"/>
      <c r="D22" s="197"/>
      <c r="E22" s="210"/>
      <c r="F22" s="197"/>
      <c r="G22" s="210"/>
      <c r="H22" s="197"/>
      <c r="I22" s="210"/>
      <c r="J22" s="197"/>
      <c r="K22" s="210"/>
      <c r="L22" s="197"/>
      <c r="M22" s="210"/>
      <c r="N22" s="197"/>
      <c r="O22" s="210"/>
      <c r="P22" s="197"/>
      <c r="Q22" s="210"/>
      <c r="R22" s="197"/>
      <c r="S22" s="210"/>
      <c r="T22" s="371"/>
      <c r="U22" s="210"/>
      <c r="V22" s="197"/>
      <c r="W22" s="210"/>
      <c r="X22" s="197"/>
      <c r="Y22" s="28"/>
      <c r="Z22" s="28"/>
    </row>
    <row r="23" spans="1:26" ht="42.75" x14ac:dyDescent="0.25">
      <c r="A23" s="36" t="s">
        <v>939</v>
      </c>
      <c r="B23" s="204" t="s">
        <v>948</v>
      </c>
      <c r="C23" s="210"/>
      <c r="D23" s="197"/>
      <c r="E23" s="210"/>
      <c r="F23" s="197"/>
      <c r="G23" s="210"/>
      <c r="H23" s="197"/>
      <c r="I23" s="210"/>
      <c r="J23" s="197"/>
      <c r="K23" s="210"/>
      <c r="L23" s="197"/>
      <c r="M23" s="210"/>
      <c r="N23" s="197"/>
      <c r="O23" s="210"/>
      <c r="P23" s="197"/>
      <c r="Q23" s="210"/>
      <c r="R23" s="197"/>
      <c r="S23" s="210"/>
      <c r="T23" s="371"/>
      <c r="U23" s="210"/>
      <c r="V23" s="197"/>
      <c r="W23" s="210"/>
      <c r="X23" s="197"/>
      <c r="Y23" s="28"/>
      <c r="Z23" s="28"/>
    </row>
    <row r="24" spans="1:26" ht="28.5" x14ac:dyDescent="0.25">
      <c r="A24" s="36" t="s">
        <v>939</v>
      </c>
      <c r="B24" s="204" t="s">
        <v>949</v>
      </c>
      <c r="C24" s="210"/>
      <c r="D24" s="197"/>
      <c r="E24" s="210"/>
      <c r="F24" s="197"/>
      <c r="G24" s="210"/>
      <c r="H24" s="197"/>
      <c r="I24" s="210"/>
      <c r="J24" s="197"/>
      <c r="K24" s="210"/>
      <c r="L24" s="197"/>
      <c r="M24" s="210"/>
      <c r="N24" s="197"/>
      <c r="O24" s="210"/>
      <c r="P24" s="197"/>
      <c r="Q24" s="210"/>
      <c r="R24" s="197"/>
      <c r="S24" s="210"/>
      <c r="T24" s="371"/>
      <c r="U24" s="210"/>
      <c r="V24" s="197"/>
      <c r="W24" s="210"/>
      <c r="X24" s="197"/>
      <c r="Y24" s="28"/>
      <c r="Z24" s="28"/>
    </row>
    <row r="25" spans="1:26" ht="28.5" x14ac:dyDescent="0.25">
      <c r="A25" s="36" t="s">
        <v>939</v>
      </c>
      <c r="B25" s="204" t="s">
        <v>950</v>
      </c>
      <c r="C25" s="210"/>
      <c r="D25" s="197"/>
      <c r="E25" s="210"/>
      <c r="F25" s="197"/>
      <c r="G25" s="210"/>
      <c r="H25" s="197"/>
      <c r="I25" s="210"/>
      <c r="J25" s="197"/>
      <c r="K25" s="210"/>
      <c r="L25" s="197"/>
      <c r="M25" s="210"/>
      <c r="N25" s="197"/>
      <c r="O25" s="210"/>
      <c r="P25" s="197"/>
      <c r="Q25" s="210"/>
      <c r="R25" s="197"/>
      <c r="S25" s="210"/>
      <c r="T25" s="371"/>
      <c r="U25" s="210"/>
      <c r="V25" s="197"/>
      <c r="W25" s="210"/>
      <c r="X25" s="197"/>
      <c r="Y25" s="28"/>
      <c r="Z25" s="28"/>
    </row>
    <row r="26" spans="1:26" x14ac:dyDescent="0.25">
      <c r="A26" s="36" t="s">
        <v>939</v>
      </c>
      <c r="B26" s="204" t="s">
        <v>951</v>
      </c>
      <c r="C26" s="210"/>
      <c r="D26" s="197"/>
      <c r="E26" s="210"/>
      <c r="F26" s="197"/>
      <c r="G26" s="210"/>
      <c r="H26" s="197"/>
      <c r="I26" s="210"/>
      <c r="J26" s="197"/>
      <c r="K26" s="210"/>
      <c r="L26" s="197"/>
      <c r="M26" s="210"/>
      <c r="N26" s="197"/>
      <c r="O26" s="210"/>
      <c r="P26" s="197"/>
      <c r="Q26" s="210"/>
      <c r="R26" s="197"/>
      <c r="S26" s="210"/>
      <c r="T26" s="371"/>
      <c r="U26" s="210"/>
      <c r="V26" s="197"/>
      <c r="W26" s="210"/>
      <c r="X26" s="197"/>
      <c r="Y26" s="28"/>
      <c r="Z26" s="28"/>
    </row>
    <row r="27" spans="1:26" ht="60" x14ac:dyDescent="0.25">
      <c r="A27" s="34" t="s">
        <v>939</v>
      </c>
      <c r="B27" s="135" t="s">
        <v>952</v>
      </c>
      <c r="C27" s="212"/>
      <c r="D27" s="213"/>
      <c r="E27" s="212"/>
      <c r="F27" s="213"/>
      <c r="G27" s="212"/>
      <c r="H27" s="213"/>
      <c r="I27" s="212"/>
      <c r="J27" s="213"/>
      <c r="K27" s="212"/>
      <c r="L27" s="213"/>
      <c r="M27" s="212"/>
      <c r="N27" s="213"/>
      <c r="O27" s="212"/>
      <c r="P27" s="213"/>
      <c r="Q27" s="212"/>
      <c r="R27" s="213"/>
      <c r="S27" s="212"/>
      <c r="T27" s="407"/>
      <c r="U27" s="212"/>
      <c r="V27" s="213"/>
      <c r="W27" s="212"/>
      <c r="X27" s="213"/>
      <c r="Y27" s="28"/>
      <c r="Z27" s="28"/>
    </row>
    <row r="28" spans="1:26" ht="28.5" x14ac:dyDescent="0.25">
      <c r="A28" s="36" t="s">
        <v>939</v>
      </c>
      <c r="B28" s="204" t="s">
        <v>953</v>
      </c>
      <c r="C28" s="210"/>
      <c r="D28" s="216"/>
      <c r="E28" s="210"/>
      <c r="F28" s="216"/>
      <c r="G28" s="210"/>
      <c r="H28" s="216"/>
      <c r="I28" s="210"/>
      <c r="J28" s="216"/>
      <c r="K28" s="210"/>
      <c r="L28" s="216"/>
      <c r="M28" s="210"/>
      <c r="N28" s="216"/>
      <c r="O28" s="210"/>
      <c r="P28" s="216"/>
      <c r="Q28" s="210"/>
      <c r="R28" s="216"/>
      <c r="S28" s="210"/>
      <c r="T28" s="409"/>
      <c r="U28" s="210"/>
      <c r="V28" s="216"/>
      <c r="W28" s="210"/>
      <c r="X28" s="216"/>
      <c r="Y28" s="78"/>
      <c r="Z28" s="78"/>
    </row>
    <row r="29" spans="1:26" ht="45" x14ac:dyDescent="0.25">
      <c r="A29" s="34" t="s">
        <v>939</v>
      </c>
      <c r="B29" s="135" t="s">
        <v>954</v>
      </c>
      <c r="C29" s="212"/>
      <c r="D29" s="213"/>
      <c r="E29" s="212"/>
      <c r="F29" s="213"/>
      <c r="G29" s="212"/>
      <c r="H29" s="213"/>
      <c r="I29" s="212"/>
      <c r="J29" s="213"/>
      <c r="K29" s="212"/>
      <c r="L29" s="213"/>
      <c r="M29" s="212"/>
      <c r="N29" s="213"/>
      <c r="O29" s="212"/>
      <c r="P29" s="213"/>
      <c r="Q29" s="212"/>
      <c r="R29" s="213"/>
      <c r="S29" s="212"/>
      <c r="T29" s="407"/>
      <c r="U29" s="212"/>
      <c r="V29" s="213"/>
      <c r="W29" s="212"/>
      <c r="X29" s="213"/>
      <c r="Y29" s="78"/>
      <c r="Z29" s="78"/>
    </row>
    <row r="30" spans="1:26" ht="71.25" x14ac:dyDescent="0.25">
      <c r="A30" s="36" t="s">
        <v>939</v>
      </c>
      <c r="B30" s="204" t="s">
        <v>955</v>
      </c>
      <c r="C30" s="210"/>
      <c r="D30" s="216"/>
      <c r="E30" s="210"/>
      <c r="F30" s="216"/>
      <c r="G30" s="210"/>
      <c r="H30" s="216"/>
      <c r="I30" s="210"/>
      <c r="J30" s="216"/>
      <c r="K30" s="210"/>
      <c r="L30" s="216"/>
      <c r="M30" s="210"/>
      <c r="N30" s="216"/>
      <c r="O30" s="210"/>
      <c r="P30" s="216"/>
      <c r="Q30" s="210"/>
      <c r="R30" s="216"/>
      <c r="S30" s="210"/>
      <c r="T30" s="409"/>
      <c r="U30" s="210"/>
      <c r="V30" s="216"/>
      <c r="W30" s="210"/>
      <c r="X30" s="216"/>
      <c r="Y30" s="78"/>
      <c r="Z30" s="78"/>
    </row>
    <row r="31" spans="1:26" ht="60" x14ac:dyDescent="0.25">
      <c r="A31" s="34" t="s">
        <v>939</v>
      </c>
      <c r="B31" s="135" t="s">
        <v>952</v>
      </c>
      <c r="C31" s="212"/>
      <c r="D31" s="213"/>
      <c r="E31" s="212"/>
      <c r="F31" s="213"/>
      <c r="G31" s="212"/>
      <c r="H31" s="213"/>
      <c r="I31" s="212"/>
      <c r="J31" s="213"/>
      <c r="K31" s="212"/>
      <c r="L31" s="213"/>
      <c r="M31" s="212"/>
      <c r="N31" s="213"/>
      <c r="O31" s="212"/>
      <c r="P31" s="213"/>
      <c r="Q31" s="212"/>
      <c r="R31" s="213"/>
      <c r="S31" s="212"/>
      <c r="T31" s="407"/>
      <c r="U31" s="212"/>
      <c r="V31" s="213"/>
      <c r="W31" s="212"/>
      <c r="X31" s="213"/>
      <c r="Y31" s="78"/>
      <c r="Z31" s="78"/>
    </row>
    <row r="32" spans="1:26" ht="28.5" x14ac:dyDescent="0.25">
      <c r="A32" s="36" t="s">
        <v>939</v>
      </c>
      <c r="B32" s="204" t="s">
        <v>956</v>
      </c>
      <c r="C32" s="210"/>
      <c r="D32" s="216"/>
      <c r="E32" s="210"/>
      <c r="F32" s="216"/>
      <c r="G32" s="210"/>
      <c r="H32" s="216"/>
      <c r="I32" s="210"/>
      <c r="J32" s="216"/>
      <c r="K32" s="210"/>
      <c r="L32" s="216"/>
      <c r="M32" s="210"/>
      <c r="N32" s="216"/>
      <c r="O32" s="210"/>
      <c r="P32" s="216"/>
      <c r="Q32" s="210"/>
      <c r="R32" s="216"/>
      <c r="S32" s="210"/>
      <c r="T32" s="409"/>
      <c r="U32" s="210"/>
      <c r="V32" s="216"/>
      <c r="W32" s="210"/>
      <c r="X32" s="216"/>
      <c r="Y32" s="78"/>
      <c r="Z32" s="78"/>
    </row>
    <row r="33" spans="1:26" x14ac:dyDescent="0.25">
      <c r="A33" s="79" t="s">
        <v>957</v>
      </c>
      <c r="B33" s="205" t="s">
        <v>958</v>
      </c>
      <c r="C33" s="217"/>
      <c r="D33" s="218"/>
      <c r="E33" s="217"/>
      <c r="F33" s="218"/>
      <c r="G33" s="217"/>
      <c r="H33" s="218"/>
      <c r="I33" s="217"/>
      <c r="J33" s="218"/>
      <c r="K33" s="217"/>
      <c r="L33" s="218"/>
      <c r="M33" s="217"/>
      <c r="N33" s="218"/>
      <c r="O33" s="217"/>
      <c r="P33" s="218"/>
      <c r="Q33" s="217"/>
      <c r="R33" s="218"/>
      <c r="S33" s="217"/>
      <c r="T33" s="410"/>
      <c r="U33" s="217"/>
      <c r="V33" s="218"/>
      <c r="W33" s="217"/>
      <c r="X33" s="218"/>
      <c r="Y33" s="78"/>
      <c r="Z33" s="78"/>
    </row>
    <row r="34" spans="1:26" ht="30" x14ac:dyDescent="0.25">
      <c r="A34" s="34" t="s">
        <v>957</v>
      </c>
      <c r="B34" s="135" t="s">
        <v>941</v>
      </c>
      <c r="C34" s="212"/>
      <c r="D34" s="213"/>
      <c r="E34" s="212"/>
      <c r="F34" s="213"/>
      <c r="G34" s="212"/>
      <c r="H34" s="213"/>
      <c r="I34" s="212"/>
      <c r="J34" s="213"/>
      <c r="K34" s="212"/>
      <c r="L34" s="213"/>
      <c r="M34" s="212"/>
      <c r="N34" s="213"/>
      <c r="O34" s="212"/>
      <c r="P34" s="213"/>
      <c r="Q34" s="212"/>
      <c r="R34" s="213"/>
      <c r="S34" s="212"/>
      <c r="T34" s="407"/>
      <c r="U34" s="212"/>
      <c r="V34" s="213"/>
      <c r="W34" s="212"/>
      <c r="X34" s="213"/>
      <c r="Y34" s="28"/>
      <c r="Z34" s="28"/>
    </row>
    <row r="35" spans="1:26" ht="28.5" x14ac:dyDescent="0.25">
      <c r="A35" s="36" t="s">
        <v>957</v>
      </c>
      <c r="B35" s="206" t="s">
        <v>959</v>
      </c>
      <c r="C35" s="210"/>
      <c r="D35" s="219"/>
      <c r="E35" s="210"/>
      <c r="F35" s="219"/>
      <c r="G35" s="210"/>
      <c r="H35" s="219"/>
      <c r="I35" s="210"/>
      <c r="J35" s="219"/>
      <c r="K35" s="210"/>
      <c r="L35" s="219"/>
      <c r="M35" s="210"/>
      <c r="N35" s="219"/>
      <c r="O35" s="210"/>
      <c r="P35" s="219"/>
      <c r="Q35" s="210"/>
      <c r="R35" s="219"/>
      <c r="S35" s="210"/>
      <c r="T35" s="411"/>
      <c r="U35" s="210"/>
      <c r="V35" s="219"/>
      <c r="W35" s="210"/>
      <c r="X35" s="219"/>
      <c r="Y35" s="28"/>
      <c r="Z35" s="28"/>
    </row>
    <row r="36" spans="1:26" ht="57" x14ac:dyDescent="0.25">
      <c r="A36" s="36" t="s">
        <v>957</v>
      </c>
      <c r="B36" s="207" t="s">
        <v>960</v>
      </c>
      <c r="C36" s="210"/>
      <c r="D36" s="220"/>
      <c r="E36" s="210"/>
      <c r="F36" s="220"/>
      <c r="G36" s="210"/>
      <c r="H36" s="220"/>
      <c r="I36" s="210"/>
      <c r="J36" s="220"/>
      <c r="K36" s="210"/>
      <c r="L36" s="220"/>
      <c r="M36" s="210"/>
      <c r="N36" s="220"/>
      <c r="O36" s="210"/>
      <c r="P36" s="220"/>
      <c r="Q36" s="210"/>
      <c r="R36" s="220"/>
      <c r="S36" s="210"/>
      <c r="T36" s="412"/>
      <c r="U36" s="210"/>
      <c r="V36" s="220"/>
      <c r="W36" s="210"/>
      <c r="X36" s="220"/>
      <c r="Y36" s="28"/>
      <c r="Z36" s="28"/>
    </row>
    <row r="37" spans="1:26" ht="28.5" x14ac:dyDescent="0.25">
      <c r="A37" s="36" t="s">
        <v>957</v>
      </c>
      <c r="B37" s="203" t="s">
        <v>961</v>
      </c>
      <c r="C37" s="210"/>
      <c r="D37" s="146"/>
      <c r="E37" s="210"/>
      <c r="F37" s="146"/>
      <c r="G37" s="210"/>
      <c r="H37" s="146"/>
      <c r="I37" s="210"/>
      <c r="J37" s="146"/>
      <c r="K37" s="210"/>
      <c r="L37" s="146"/>
      <c r="M37" s="210"/>
      <c r="N37" s="146"/>
      <c r="O37" s="210"/>
      <c r="P37" s="146"/>
      <c r="Q37" s="210"/>
      <c r="R37" s="146"/>
      <c r="S37" s="210"/>
      <c r="T37" s="371"/>
      <c r="U37" s="210"/>
      <c r="V37" s="146"/>
      <c r="W37" s="210"/>
      <c r="X37" s="146"/>
      <c r="Y37" s="28"/>
      <c r="Z37" s="28"/>
    </row>
    <row r="38" spans="1:26" ht="60" x14ac:dyDescent="0.25">
      <c r="A38" s="34" t="s">
        <v>957</v>
      </c>
      <c r="B38" s="135" t="s">
        <v>952</v>
      </c>
      <c r="C38" s="212"/>
      <c r="D38" s="213"/>
      <c r="E38" s="212"/>
      <c r="F38" s="213"/>
      <c r="G38" s="212"/>
      <c r="H38" s="213"/>
      <c r="I38" s="212"/>
      <c r="J38" s="213"/>
      <c r="K38" s="212"/>
      <c r="L38" s="213"/>
      <c r="M38" s="212"/>
      <c r="N38" s="213"/>
      <c r="O38" s="212"/>
      <c r="P38" s="213"/>
      <c r="Q38" s="212"/>
      <c r="R38" s="213"/>
      <c r="S38" s="212"/>
      <c r="T38" s="407"/>
      <c r="U38" s="212"/>
      <c r="V38" s="213"/>
      <c r="W38" s="212"/>
      <c r="X38" s="213"/>
      <c r="Y38" s="28"/>
      <c r="Z38" s="28"/>
    </row>
    <row r="39" spans="1:26" ht="28.5" x14ac:dyDescent="0.25">
      <c r="A39" s="36" t="s">
        <v>957</v>
      </c>
      <c r="B39" s="203" t="s">
        <v>962</v>
      </c>
      <c r="C39" s="210"/>
      <c r="D39" s="146"/>
      <c r="E39" s="210"/>
      <c r="F39" s="146"/>
      <c r="G39" s="210"/>
      <c r="H39" s="146"/>
      <c r="I39" s="210"/>
      <c r="J39" s="146"/>
      <c r="K39" s="210"/>
      <c r="L39" s="146"/>
      <c r="M39" s="210"/>
      <c r="N39" s="146"/>
      <c r="O39" s="210"/>
      <c r="P39" s="146"/>
      <c r="Q39" s="210"/>
      <c r="R39" s="146"/>
      <c r="S39" s="210"/>
      <c r="T39" s="371"/>
      <c r="U39" s="210"/>
      <c r="V39" s="146"/>
      <c r="W39" s="210"/>
      <c r="X39" s="146"/>
      <c r="Y39" s="28"/>
      <c r="Z39" s="28"/>
    </row>
    <row r="40" spans="1:26" x14ac:dyDescent="0.25">
      <c r="A40" s="34" t="s">
        <v>963</v>
      </c>
      <c r="B40" s="135" t="s">
        <v>940</v>
      </c>
      <c r="C40" s="212"/>
      <c r="D40" s="213"/>
      <c r="E40" s="212"/>
      <c r="F40" s="213"/>
      <c r="G40" s="212"/>
      <c r="H40" s="213"/>
      <c r="I40" s="212"/>
      <c r="J40" s="213"/>
      <c r="K40" s="212"/>
      <c r="L40" s="213"/>
      <c r="M40" s="212"/>
      <c r="N40" s="213"/>
      <c r="O40" s="212"/>
      <c r="P40" s="213"/>
      <c r="Q40" s="212"/>
      <c r="R40" s="213"/>
      <c r="S40" s="212"/>
      <c r="T40" s="407"/>
      <c r="U40" s="212"/>
      <c r="V40" s="213"/>
      <c r="W40" s="212"/>
      <c r="X40" s="213"/>
      <c r="Y40" s="28"/>
      <c r="Z40" s="28"/>
    </row>
    <row r="41" spans="1:26" ht="30" x14ac:dyDescent="0.25">
      <c r="A41" s="34" t="s">
        <v>963</v>
      </c>
      <c r="B41" s="135" t="s">
        <v>941</v>
      </c>
      <c r="C41" s="212"/>
      <c r="D41" s="213"/>
      <c r="E41" s="212"/>
      <c r="F41" s="213"/>
      <c r="G41" s="212"/>
      <c r="H41" s="213"/>
      <c r="I41" s="212"/>
      <c r="J41" s="213"/>
      <c r="K41" s="212"/>
      <c r="L41" s="213"/>
      <c r="M41" s="212"/>
      <c r="N41" s="213"/>
      <c r="O41" s="212"/>
      <c r="P41" s="213"/>
      <c r="Q41" s="212"/>
      <c r="R41" s="213"/>
      <c r="S41" s="212"/>
      <c r="T41" s="407"/>
      <c r="U41" s="212"/>
      <c r="V41" s="213"/>
      <c r="W41" s="212"/>
      <c r="X41" s="213"/>
      <c r="Y41" s="28"/>
      <c r="Z41" s="28"/>
    </row>
    <row r="42" spans="1:26" ht="28.5" x14ac:dyDescent="0.25">
      <c r="A42" s="36" t="s">
        <v>963</v>
      </c>
      <c r="B42" s="203" t="s">
        <v>899</v>
      </c>
      <c r="C42" s="210"/>
      <c r="D42" s="146"/>
      <c r="E42" s="210"/>
      <c r="F42" s="146"/>
      <c r="G42" s="210"/>
      <c r="H42" s="146"/>
      <c r="I42" s="210"/>
      <c r="J42" s="146"/>
      <c r="K42" s="210"/>
      <c r="L42" s="146"/>
      <c r="M42" s="210"/>
      <c r="N42" s="146"/>
      <c r="O42" s="210"/>
      <c r="P42" s="146"/>
      <c r="Q42" s="210"/>
      <c r="R42" s="146"/>
      <c r="S42" s="210"/>
      <c r="T42" s="371"/>
      <c r="U42" s="210"/>
      <c r="V42" s="146"/>
      <c r="W42" s="210"/>
      <c r="X42" s="146"/>
      <c r="Y42" s="28"/>
      <c r="Z42" s="28"/>
    </row>
    <row r="43" spans="1:26" ht="60" x14ac:dyDescent="0.25">
      <c r="A43" s="34" t="s">
        <v>963</v>
      </c>
      <c r="B43" s="135" t="s">
        <v>952</v>
      </c>
      <c r="C43" s="212"/>
      <c r="D43" s="213"/>
      <c r="E43" s="212"/>
      <c r="F43" s="213"/>
      <c r="G43" s="212"/>
      <c r="H43" s="213"/>
      <c r="I43" s="212"/>
      <c r="J43" s="213"/>
      <c r="K43" s="212"/>
      <c r="L43" s="213"/>
      <c r="M43" s="212"/>
      <c r="N43" s="213"/>
      <c r="O43" s="212"/>
      <c r="P43" s="213"/>
      <c r="Q43" s="212"/>
      <c r="R43" s="213"/>
      <c r="S43" s="212"/>
      <c r="T43" s="407"/>
      <c r="U43" s="212"/>
      <c r="V43" s="213"/>
      <c r="W43" s="212"/>
      <c r="X43" s="213"/>
      <c r="Y43" s="28"/>
      <c r="Z43" s="28"/>
    </row>
    <row r="44" spans="1:26" ht="28.5" x14ac:dyDescent="0.25">
      <c r="A44" s="36" t="s">
        <v>963</v>
      </c>
      <c r="B44" s="203" t="s">
        <v>964</v>
      </c>
      <c r="C44" s="210"/>
      <c r="D44" s="146"/>
      <c r="E44" s="210"/>
      <c r="F44" s="146"/>
      <c r="G44" s="210"/>
      <c r="H44" s="146"/>
      <c r="I44" s="210"/>
      <c r="J44" s="146"/>
      <c r="K44" s="210"/>
      <c r="L44" s="146"/>
      <c r="M44" s="210"/>
      <c r="N44" s="146"/>
      <c r="O44" s="210"/>
      <c r="P44" s="146"/>
      <c r="Q44" s="210"/>
      <c r="R44" s="146"/>
      <c r="S44" s="210"/>
      <c r="T44" s="371"/>
      <c r="U44" s="210"/>
      <c r="V44" s="146"/>
      <c r="W44" s="210"/>
      <c r="X44" s="146"/>
      <c r="Y44" s="28"/>
      <c r="Z44" s="28"/>
    </row>
    <row r="45" spans="1:26" x14ac:dyDescent="0.25">
      <c r="A45" s="34" t="s">
        <v>963</v>
      </c>
      <c r="B45" s="135" t="s">
        <v>965</v>
      </c>
      <c r="C45" s="212"/>
      <c r="D45" s="213"/>
      <c r="E45" s="212"/>
      <c r="F45" s="213"/>
      <c r="G45" s="212"/>
      <c r="H45" s="213"/>
      <c r="I45" s="212"/>
      <c r="J45" s="213"/>
      <c r="K45" s="212"/>
      <c r="L45" s="213"/>
      <c r="M45" s="212"/>
      <c r="N45" s="213"/>
      <c r="O45" s="212"/>
      <c r="P45" s="213"/>
      <c r="Q45" s="212"/>
      <c r="R45" s="213"/>
      <c r="S45" s="212"/>
      <c r="T45" s="407"/>
      <c r="U45" s="212"/>
      <c r="V45" s="213"/>
      <c r="W45" s="212"/>
      <c r="X45" s="213"/>
      <c r="Y45" s="28"/>
      <c r="Z45" s="28"/>
    </row>
    <row r="46" spans="1:26" ht="30" x14ac:dyDescent="0.25">
      <c r="A46" s="34" t="s">
        <v>963</v>
      </c>
      <c r="B46" s="135" t="s">
        <v>941</v>
      </c>
      <c r="C46" s="212"/>
      <c r="D46" s="213"/>
      <c r="E46" s="212"/>
      <c r="F46" s="213"/>
      <c r="G46" s="212"/>
      <c r="H46" s="213"/>
      <c r="I46" s="212"/>
      <c r="J46" s="213"/>
      <c r="K46" s="212"/>
      <c r="L46" s="213"/>
      <c r="M46" s="212"/>
      <c r="N46" s="213"/>
      <c r="O46" s="212"/>
      <c r="P46" s="213"/>
      <c r="Q46" s="212"/>
      <c r="R46" s="213"/>
      <c r="S46" s="212"/>
      <c r="T46" s="407"/>
      <c r="U46" s="212"/>
      <c r="V46" s="213"/>
      <c r="W46" s="212"/>
      <c r="X46" s="213"/>
      <c r="Y46" s="28"/>
      <c r="Z46" s="28"/>
    </row>
    <row r="47" spans="1:26" ht="28.5" x14ac:dyDescent="0.25">
      <c r="A47" s="36" t="s">
        <v>963</v>
      </c>
      <c r="B47" s="203" t="s">
        <v>966</v>
      </c>
      <c r="C47" s="210"/>
      <c r="D47" s="146"/>
      <c r="E47" s="210"/>
      <c r="F47" s="146"/>
      <c r="G47" s="210"/>
      <c r="H47" s="146"/>
      <c r="I47" s="210"/>
      <c r="J47" s="146"/>
      <c r="K47" s="210"/>
      <c r="L47" s="146"/>
      <c r="M47" s="210"/>
      <c r="N47" s="146"/>
      <c r="O47" s="210"/>
      <c r="P47" s="146"/>
      <c r="Q47" s="210"/>
      <c r="R47" s="146"/>
      <c r="S47" s="210"/>
      <c r="T47" s="371"/>
      <c r="U47" s="210"/>
      <c r="V47" s="146"/>
      <c r="W47" s="210"/>
      <c r="X47" s="146"/>
      <c r="Y47" s="28"/>
      <c r="Z47" s="28"/>
    </row>
    <row r="48" spans="1:26" ht="42.75" x14ac:dyDescent="0.25">
      <c r="A48" s="36" t="s">
        <v>963</v>
      </c>
      <c r="B48" s="203" t="s">
        <v>967</v>
      </c>
      <c r="C48" s="210"/>
      <c r="D48" s="146"/>
      <c r="E48" s="210"/>
      <c r="F48" s="146"/>
      <c r="G48" s="210"/>
      <c r="H48" s="146"/>
      <c r="I48" s="210"/>
      <c r="J48" s="146"/>
      <c r="K48" s="210"/>
      <c r="L48" s="146"/>
      <c r="M48" s="210"/>
      <c r="N48" s="146"/>
      <c r="O48" s="210"/>
      <c r="P48" s="146"/>
      <c r="Q48" s="210"/>
      <c r="R48" s="146"/>
      <c r="S48" s="210"/>
      <c r="T48" s="371"/>
      <c r="U48" s="210"/>
      <c r="V48" s="146"/>
      <c r="W48" s="210"/>
      <c r="X48" s="146"/>
      <c r="Y48" s="28"/>
      <c r="Z48" s="28"/>
    </row>
    <row r="49" spans="1:26" ht="60" x14ac:dyDescent="0.25">
      <c r="A49" s="34" t="s">
        <v>963</v>
      </c>
      <c r="B49" s="135" t="s">
        <v>952</v>
      </c>
      <c r="C49" s="212"/>
      <c r="D49" s="213"/>
      <c r="E49" s="212"/>
      <c r="F49" s="213"/>
      <c r="G49" s="212"/>
      <c r="H49" s="213"/>
      <c r="I49" s="212"/>
      <c r="J49" s="213"/>
      <c r="K49" s="212"/>
      <c r="L49" s="213"/>
      <c r="M49" s="212"/>
      <c r="N49" s="213"/>
      <c r="O49" s="212"/>
      <c r="P49" s="213"/>
      <c r="Q49" s="212"/>
      <c r="R49" s="213"/>
      <c r="S49" s="212"/>
      <c r="T49" s="407"/>
      <c r="U49" s="212"/>
      <c r="V49" s="213"/>
      <c r="W49" s="212"/>
      <c r="X49" s="213"/>
      <c r="Y49" s="28"/>
      <c r="Z49" s="28"/>
    </row>
    <row r="50" spans="1:26" ht="28.5" x14ac:dyDescent="0.25">
      <c r="A50" s="36" t="s">
        <v>963</v>
      </c>
      <c r="B50" s="204" t="s">
        <v>902</v>
      </c>
      <c r="C50" s="210"/>
      <c r="D50" s="197"/>
      <c r="E50" s="210"/>
      <c r="F50" s="197"/>
      <c r="G50" s="210"/>
      <c r="H50" s="197"/>
      <c r="I50" s="210"/>
      <c r="J50" s="197"/>
      <c r="K50" s="210"/>
      <c r="L50" s="197"/>
      <c r="M50" s="210"/>
      <c r="N50" s="197"/>
      <c r="O50" s="210"/>
      <c r="P50" s="197"/>
      <c r="Q50" s="210"/>
      <c r="R50" s="197"/>
      <c r="S50" s="210"/>
      <c r="T50" s="371"/>
      <c r="U50" s="210"/>
      <c r="V50" s="197"/>
      <c r="W50" s="210"/>
      <c r="X50" s="197"/>
      <c r="Y50" s="28"/>
      <c r="Z50" s="28"/>
    </row>
    <row r="51" spans="1:26" x14ac:dyDescent="0.25">
      <c r="A51" s="34" t="s">
        <v>968</v>
      </c>
      <c r="B51" s="135" t="s">
        <v>940</v>
      </c>
      <c r="C51" s="212"/>
      <c r="D51" s="213"/>
      <c r="E51" s="212"/>
      <c r="F51" s="213"/>
      <c r="G51" s="212"/>
      <c r="H51" s="213"/>
      <c r="I51" s="212"/>
      <c r="J51" s="213"/>
      <c r="K51" s="212"/>
      <c r="L51" s="213"/>
      <c r="M51" s="212"/>
      <c r="N51" s="213"/>
      <c r="O51" s="212"/>
      <c r="P51" s="213"/>
      <c r="Q51" s="212"/>
      <c r="R51" s="213"/>
      <c r="S51" s="212"/>
      <c r="T51" s="407"/>
      <c r="U51" s="212"/>
      <c r="V51" s="213"/>
      <c r="W51" s="212"/>
      <c r="X51" s="213"/>
      <c r="Y51" s="28"/>
      <c r="Z51" s="28"/>
    </row>
    <row r="52" spans="1:26" ht="30" x14ac:dyDescent="0.25">
      <c r="A52" s="34" t="s">
        <v>968</v>
      </c>
      <c r="B52" s="135" t="s">
        <v>969</v>
      </c>
      <c r="C52" s="212"/>
      <c r="D52" s="213"/>
      <c r="E52" s="212"/>
      <c r="F52" s="213"/>
      <c r="G52" s="212"/>
      <c r="H52" s="213"/>
      <c r="I52" s="212"/>
      <c r="J52" s="213"/>
      <c r="K52" s="212"/>
      <c r="L52" s="213"/>
      <c r="M52" s="212"/>
      <c r="N52" s="213"/>
      <c r="O52" s="212"/>
      <c r="P52" s="213"/>
      <c r="Q52" s="212"/>
      <c r="R52" s="213"/>
      <c r="S52" s="212"/>
      <c r="T52" s="407"/>
      <c r="U52" s="212"/>
      <c r="V52" s="213"/>
      <c r="W52" s="212"/>
      <c r="X52" s="213"/>
      <c r="Y52" s="28"/>
      <c r="Z52" s="28"/>
    </row>
    <row r="53" spans="1:26" ht="42.75" x14ac:dyDescent="0.25">
      <c r="A53" s="36" t="s">
        <v>968</v>
      </c>
      <c r="B53" s="149" t="s">
        <v>970</v>
      </c>
      <c r="C53" s="210"/>
      <c r="D53" s="211"/>
      <c r="E53" s="210"/>
      <c r="F53" s="211"/>
      <c r="G53" s="210"/>
      <c r="H53" s="211"/>
      <c r="I53" s="210"/>
      <c r="J53" s="211"/>
      <c r="K53" s="210"/>
      <c r="L53" s="211"/>
      <c r="M53" s="210"/>
      <c r="N53" s="211"/>
      <c r="O53" s="210"/>
      <c r="P53" s="211"/>
      <c r="Q53" s="210"/>
      <c r="R53" s="211"/>
      <c r="S53" s="210"/>
      <c r="T53" s="404"/>
      <c r="U53" s="210"/>
      <c r="V53" s="211"/>
      <c r="W53" s="210"/>
      <c r="X53" s="211"/>
      <c r="Y53" s="28"/>
      <c r="Z53" s="28"/>
    </row>
    <row r="54" spans="1:26" ht="28.5" x14ac:dyDescent="0.25">
      <c r="A54" s="36" t="s">
        <v>968</v>
      </c>
      <c r="B54" s="149" t="s">
        <v>971</v>
      </c>
      <c r="C54" s="210"/>
      <c r="D54" s="146"/>
      <c r="E54" s="210"/>
      <c r="F54" s="146"/>
      <c r="G54" s="210"/>
      <c r="H54" s="146"/>
      <c r="I54" s="210"/>
      <c r="J54" s="146"/>
      <c r="K54" s="210"/>
      <c r="L54" s="146"/>
      <c r="M54" s="210"/>
      <c r="N54" s="146"/>
      <c r="O54" s="210"/>
      <c r="P54" s="146"/>
      <c r="Q54" s="210"/>
      <c r="R54" s="146"/>
      <c r="S54" s="210"/>
      <c r="T54" s="371"/>
      <c r="U54" s="210"/>
      <c r="V54" s="146"/>
      <c r="W54" s="210"/>
      <c r="X54" s="146"/>
      <c r="Y54" s="28"/>
      <c r="Z54" s="28"/>
    </row>
    <row r="55" spans="1:26" ht="42.75" x14ac:dyDescent="0.25">
      <c r="A55" s="36" t="s">
        <v>968</v>
      </c>
      <c r="B55" s="194" t="s">
        <v>972</v>
      </c>
      <c r="C55" s="210"/>
      <c r="D55" s="197"/>
      <c r="E55" s="210"/>
      <c r="F55" s="197"/>
      <c r="G55" s="210"/>
      <c r="H55" s="197"/>
      <c r="I55" s="210"/>
      <c r="J55" s="197"/>
      <c r="K55" s="210"/>
      <c r="L55" s="197"/>
      <c r="M55" s="210"/>
      <c r="N55" s="197"/>
      <c r="O55" s="210"/>
      <c r="P55" s="197"/>
      <c r="Q55" s="210"/>
      <c r="R55" s="197"/>
      <c r="S55" s="210"/>
      <c r="T55" s="371"/>
      <c r="U55" s="210"/>
      <c r="V55" s="197"/>
      <c r="W55" s="210"/>
      <c r="X55" s="197"/>
      <c r="Y55" s="28"/>
      <c r="Z55" s="28"/>
    </row>
    <row r="56" spans="1:26" ht="28.5" x14ac:dyDescent="0.25">
      <c r="A56" s="36" t="s">
        <v>968</v>
      </c>
      <c r="B56" s="194" t="s">
        <v>973</v>
      </c>
      <c r="C56" s="210"/>
      <c r="D56" s="197"/>
      <c r="E56" s="210"/>
      <c r="F56" s="197"/>
      <c r="G56" s="210"/>
      <c r="H56" s="197"/>
      <c r="I56" s="210"/>
      <c r="J56" s="197"/>
      <c r="K56" s="210"/>
      <c r="L56" s="197"/>
      <c r="M56" s="210"/>
      <c r="N56" s="197"/>
      <c r="O56" s="210"/>
      <c r="P56" s="197"/>
      <c r="Q56" s="210"/>
      <c r="R56" s="197"/>
      <c r="S56" s="210"/>
      <c r="T56" s="371"/>
      <c r="U56" s="210"/>
      <c r="V56" s="197"/>
      <c r="W56" s="210"/>
      <c r="X56" s="197"/>
      <c r="Y56" s="28"/>
      <c r="Z56" s="28"/>
    </row>
    <row r="57" spans="1:26" ht="28.5" x14ac:dyDescent="0.25">
      <c r="A57" s="36" t="s">
        <v>968</v>
      </c>
      <c r="B57" s="194" t="s">
        <v>974</v>
      </c>
      <c r="C57" s="210"/>
      <c r="D57" s="197"/>
      <c r="E57" s="210"/>
      <c r="F57" s="197"/>
      <c r="G57" s="210"/>
      <c r="H57" s="197"/>
      <c r="I57" s="210"/>
      <c r="J57" s="197"/>
      <c r="K57" s="210"/>
      <c r="L57" s="197"/>
      <c r="M57" s="210"/>
      <c r="N57" s="197"/>
      <c r="O57" s="210"/>
      <c r="P57" s="197"/>
      <c r="Q57" s="210"/>
      <c r="R57" s="197"/>
      <c r="S57" s="210"/>
      <c r="T57" s="371"/>
      <c r="U57" s="210"/>
      <c r="V57" s="197"/>
      <c r="W57" s="210"/>
      <c r="X57" s="197"/>
      <c r="Y57" s="28"/>
      <c r="Z57" s="28"/>
    </row>
    <row r="58" spans="1:26" ht="60" x14ac:dyDescent="0.25">
      <c r="A58" s="34" t="s">
        <v>968</v>
      </c>
      <c r="B58" s="135" t="s">
        <v>952</v>
      </c>
      <c r="C58" s="212"/>
      <c r="D58" s="213"/>
      <c r="E58" s="212"/>
      <c r="F58" s="213"/>
      <c r="G58" s="212"/>
      <c r="H58" s="213"/>
      <c r="I58" s="212"/>
      <c r="J58" s="213"/>
      <c r="K58" s="212"/>
      <c r="L58" s="213"/>
      <c r="M58" s="212"/>
      <c r="N58" s="213"/>
      <c r="O58" s="212"/>
      <c r="P58" s="213"/>
      <c r="Q58" s="212"/>
      <c r="R58" s="213"/>
      <c r="S58" s="212"/>
      <c r="T58" s="407"/>
      <c r="U58" s="212"/>
      <c r="V58" s="213"/>
      <c r="W58" s="212"/>
      <c r="X58" s="213"/>
      <c r="Y58" s="28"/>
      <c r="Z58" s="28"/>
    </row>
    <row r="59" spans="1:26" ht="28.5" x14ac:dyDescent="0.25">
      <c r="A59" s="36" t="s">
        <v>968</v>
      </c>
      <c r="B59" s="203" t="s">
        <v>907</v>
      </c>
      <c r="C59" s="210"/>
      <c r="D59" s="146"/>
      <c r="E59" s="210"/>
      <c r="F59" s="146"/>
      <c r="G59" s="210"/>
      <c r="H59" s="146"/>
      <c r="I59" s="210"/>
      <c r="J59" s="146"/>
      <c r="K59" s="210"/>
      <c r="L59" s="146"/>
      <c r="M59" s="210"/>
      <c r="N59" s="146"/>
      <c r="O59" s="210"/>
      <c r="P59" s="146"/>
      <c r="Q59" s="210"/>
      <c r="R59" s="146"/>
      <c r="S59" s="210"/>
      <c r="T59" s="371"/>
      <c r="U59" s="210"/>
      <c r="V59" s="146"/>
      <c r="W59" s="210"/>
      <c r="X59" s="146"/>
      <c r="Y59" s="28"/>
      <c r="Z59" s="28"/>
    </row>
    <row r="60" spans="1:26" x14ac:dyDescent="0.25">
      <c r="A60" s="34" t="s">
        <v>968</v>
      </c>
      <c r="B60" s="135" t="s">
        <v>965</v>
      </c>
      <c r="C60" s="212"/>
      <c r="D60" s="213"/>
      <c r="E60" s="212"/>
      <c r="F60" s="213"/>
      <c r="G60" s="212"/>
      <c r="H60" s="213"/>
      <c r="I60" s="212"/>
      <c r="J60" s="213"/>
      <c r="K60" s="212"/>
      <c r="L60" s="213"/>
      <c r="M60" s="212"/>
      <c r="N60" s="213"/>
      <c r="O60" s="212"/>
      <c r="P60" s="213"/>
      <c r="Q60" s="212"/>
      <c r="R60" s="213"/>
      <c r="S60" s="212"/>
      <c r="T60" s="407"/>
      <c r="U60" s="212"/>
      <c r="V60" s="213"/>
      <c r="W60" s="212"/>
      <c r="X60" s="213"/>
      <c r="Y60" s="28"/>
      <c r="Z60" s="28"/>
    </row>
    <row r="61" spans="1:26" ht="30" x14ac:dyDescent="0.25">
      <c r="A61" s="34" t="s">
        <v>968</v>
      </c>
      <c r="B61" s="135" t="s">
        <v>969</v>
      </c>
      <c r="C61" s="212"/>
      <c r="D61" s="213"/>
      <c r="E61" s="212"/>
      <c r="F61" s="213"/>
      <c r="G61" s="212"/>
      <c r="H61" s="213"/>
      <c r="I61" s="212"/>
      <c r="J61" s="213"/>
      <c r="K61" s="212"/>
      <c r="L61" s="213"/>
      <c r="M61" s="212"/>
      <c r="N61" s="213"/>
      <c r="O61" s="212"/>
      <c r="P61" s="213"/>
      <c r="Q61" s="212"/>
      <c r="R61" s="213"/>
      <c r="S61" s="212"/>
      <c r="T61" s="407"/>
      <c r="U61" s="212"/>
      <c r="V61" s="213"/>
      <c r="W61" s="212"/>
      <c r="X61" s="213"/>
      <c r="Y61" s="28"/>
      <c r="Z61" s="28"/>
    </row>
    <row r="62" spans="1:26" ht="57" x14ac:dyDescent="0.25">
      <c r="A62" s="36" t="s">
        <v>968</v>
      </c>
      <c r="B62" s="203" t="s">
        <v>975</v>
      </c>
      <c r="C62" s="210"/>
      <c r="D62" s="146"/>
      <c r="E62" s="210"/>
      <c r="F62" s="146"/>
      <c r="G62" s="210"/>
      <c r="H62" s="146"/>
      <c r="I62" s="210"/>
      <c r="J62" s="146"/>
      <c r="K62" s="210"/>
      <c r="L62" s="146"/>
      <c r="M62" s="210"/>
      <c r="N62" s="146"/>
      <c r="O62" s="210"/>
      <c r="P62" s="146"/>
      <c r="Q62" s="210"/>
      <c r="R62" s="146"/>
      <c r="S62" s="210"/>
      <c r="T62" s="371"/>
      <c r="U62" s="210"/>
      <c r="V62" s="146"/>
      <c r="W62" s="210"/>
      <c r="X62" s="146"/>
      <c r="Y62" s="28"/>
      <c r="Z62" s="28"/>
    </row>
    <row r="63" spans="1:26" ht="60" x14ac:dyDescent="0.25">
      <c r="A63" s="34" t="s">
        <v>968</v>
      </c>
      <c r="B63" s="135" t="s">
        <v>952</v>
      </c>
      <c r="C63" s="212"/>
      <c r="D63" s="213"/>
      <c r="E63" s="212"/>
      <c r="F63" s="213"/>
      <c r="G63" s="212"/>
      <c r="H63" s="213"/>
      <c r="I63" s="212"/>
      <c r="J63" s="213"/>
      <c r="K63" s="212"/>
      <c r="L63" s="213"/>
      <c r="M63" s="212"/>
      <c r="N63" s="213"/>
      <c r="O63" s="212"/>
      <c r="P63" s="213"/>
      <c r="Q63" s="212"/>
      <c r="R63" s="213"/>
      <c r="S63" s="212"/>
      <c r="T63" s="407"/>
      <c r="U63" s="212"/>
      <c r="V63" s="213"/>
      <c r="W63" s="212"/>
      <c r="X63" s="213"/>
      <c r="Y63" s="28"/>
      <c r="Z63" s="28"/>
    </row>
    <row r="64" spans="1:26" ht="28.5" x14ac:dyDescent="0.25">
      <c r="A64" s="36" t="s">
        <v>968</v>
      </c>
      <c r="B64" s="203" t="s">
        <v>976</v>
      </c>
      <c r="C64" s="210"/>
      <c r="D64" s="146"/>
      <c r="E64" s="210"/>
      <c r="F64" s="146"/>
      <c r="G64" s="210"/>
      <c r="H64" s="146"/>
      <c r="I64" s="210"/>
      <c r="J64" s="146"/>
      <c r="K64" s="210"/>
      <c r="L64" s="146"/>
      <c r="M64" s="210"/>
      <c r="N64" s="146"/>
      <c r="O64" s="210"/>
      <c r="P64" s="146"/>
      <c r="Q64" s="210"/>
      <c r="R64" s="146"/>
      <c r="S64" s="210"/>
      <c r="T64" s="371"/>
      <c r="U64" s="210"/>
      <c r="V64" s="146"/>
      <c r="W64" s="210"/>
      <c r="X64" s="146"/>
      <c r="Y64" s="28"/>
      <c r="Z64" s="28"/>
    </row>
    <row r="65" spans="1:26" x14ac:dyDescent="0.25">
      <c r="A65" s="34" t="s">
        <v>977</v>
      </c>
      <c r="B65" s="135" t="s">
        <v>958</v>
      </c>
      <c r="C65" s="212"/>
      <c r="D65" s="213"/>
      <c r="E65" s="212"/>
      <c r="F65" s="213"/>
      <c r="G65" s="212"/>
      <c r="H65" s="213"/>
      <c r="I65" s="212"/>
      <c r="J65" s="213"/>
      <c r="K65" s="212"/>
      <c r="L65" s="213"/>
      <c r="M65" s="212"/>
      <c r="N65" s="213"/>
      <c r="O65" s="212"/>
      <c r="P65" s="213"/>
      <c r="Q65" s="212"/>
      <c r="R65" s="213"/>
      <c r="S65" s="212"/>
      <c r="T65" s="407"/>
      <c r="U65" s="212"/>
      <c r="V65" s="213"/>
      <c r="W65" s="212"/>
      <c r="X65" s="213"/>
      <c r="Y65" s="28"/>
      <c r="Z65" s="28"/>
    </row>
    <row r="66" spans="1:26" ht="30" x14ac:dyDescent="0.25">
      <c r="A66" s="34" t="s">
        <v>977</v>
      </c>
      <c r="B66" s="135" t="s">
        <v>969</v>
      </c>
      <c r="C66" s="212"/>
      <c r="D66" s="213"/>
      <c r="E66" s="212"/>
      <c r="F66" s="213"/>
      <c r="G66" s="212"/>
      <c r="H66" s="213"/>
      <c r="I66" s="212"/>
      <c r="J66" s="213"/>
      <c r="K66" s="212"/>
      <c r="L66" s="213"/>
      <c r="M66" s="212"/>
      <c r="N66" s="213"/>
      <c r="O66" s="212"/>
      <c r="P66" s="213"/>
      <c r="Q66" s="212"/>
      <c r="R66" s="213"/>
      <c r="S66" s="212"/>
      <c r="T66" s="407"/>
      <c r="U66" s="212"/>
      <c r="V66" s="213"/>
      <c r="W66" s="212"/>
      <c r="X66" s="213"/>
      <c r="Y66" s="28"/>
      <c r="Z66" s="28"/>
    </row>
    <row r="67" spans="1:26" ht="28.5" x14ac:dyDescent="0.25">
      <c r="A67" s="36" t="s">
        <v>977</v>
      </c>
      <c r="B67" s="203" t="s">
        <v>978</v>
      </c>
      <c r="C67" s="210"/>
      <c r="D67" s="146"/>
      <c r="E67" s="210"/>
      <c r="F67" s="146"/>
      <c r="G67" s="210"/>
      <c r="H67" s="146"/>
      <c r="I67" s="210"/>
      <c r="J67" s="146"/>
      <c r="K67" s="210"/>
      <c r="L67" s="146"/>
      <c r="M67" s="210"/>
      <c r="N67" s="146"/>
      <c r="O67" s="210"/>
      <c r="P67" s="146"/>
      <c r="Q67" s="210"/>
      <c r="R67" s="146"/>
      <c r="S67" s="210"/>
      <c r="T67" s="371"/>
      <c r="U67" s="210"/>
      <c r="V67" s="146"/>
      <c r="W67" s="210"/>
      <c r="X67" s="146"/>
      <c r="Y67" s="28"/>
      <c r="Z67" s="28"/>
    </row>
    <row r="68" spans="1:26" ht="60" x14ac:dyDescent="0.25">
      <c r="A68" s="34" t="s">
        <v>977</v>
      </c>
      <c r="B68" s="135" t="s">
        <v>952</v>
      </c>
      <c r="C68" s="212"/>
      <c r="D68" s="213"/>
      <c r="E68" s="212"/>
      <c r="F68" s="213"/>
      <c r="G68" s="212"/>
      <c r="H68" s="213"/>
      <c r="I68" s="212"/>
      <c r="J68" s="213"/>
      <c r="K68" s="212"/>
      <c r="L68" s="213"/>
      <c r="M68" s="212"/>
      <c r="N68" s="213"/>
      <c r="O68" s="212"/>
      <c r="P68" s="213"/>
      <c r="Q68" s="212"/>
      <c r="R68" s="213"/>
      <c r="S68" s="212"/>
      <c r="T68" s="407"/>
      <c r="U68" s="212"/>
      <c r="V68" s="213"/>
      <c r="W68" s="212"/>
      <c r="X68" s="213"/>
      <c r="Y68" s="28"/>
      <c r="Z68" s="28"/>
    </row>
    <row r="69" spans="1:26" ht="28.5" x14ac:dyDescent="0.25">
      <c r="A69" s="36" t="s">
        <v>977</v>
      </c>
      <c r="B69" s="204" t="s">
        <v>912</v>
      </c>
      <c r="C69" s="210"/>
      <c r="D69" s="197"/>
      <c r="E69" s="210"/>
      <c r="F69" s="197"/>
      <c r="G69" s="210"/>
      <c r="H69" s="197"/>
      <c r="I69" s="210"/>
      <c r="J69" s="197"/>
      <c r="K69" s="210"/>
      <c r="L69" s="197"/>
      <c r="M69" s="210"/>
      <c r="N69" s="197"/>
      <c r="O69" s="210"/>
      <c r="P69" s="197"/>
      <c r="Q69" s="210"/>
      <c r="R69" s="197"/>
      <c r="S69" s="210"/>
      <c r="T69" s="371"/>
      <c r="U69" s="210"/>
      <c r="V69" s="197"/>
      <c r="W69" s="210"/>
      <c r="X69" s="197"/>
      <c r="Y69" s="28"/>
      <c r="Z69" s="28"/>
    </row>
    <row r="70" spans="1:26" x14ac:dyDescent="0.25">
      <c r="A70" s="34" t="s">
        <v>979</v>
      </c>
      <c r="B70" s="135" t="s">
        <v>958</v>
      </c>
      <c r="C70" s="212"/>
      <c r="D70" s="213"/>
      <c r="E70" s="212"/>
      <c r="F70" s="213"/>
      <c r="G70" s="212"/>
      <c r="H70" s="213"/>
      <c r="I70" s="212"/>
      <c r="J70" s="213"/>
      <c r="K70" s="212"/>
      <c r="L70" s="213"/>
      <c r="M70" s="212"/>
      <c r="N70" s="213"/>
      <c r="O70" s="212"/>
      <c r="P70" s="213"/>
      <c r="Q70" s="212"/>
      <c r="R70" s="213"/>
      <c r="S70" s="212"/>
      <c r="T70" s="407"/>
      <c r="U70" s="212"/>
      <c r="V70" s="213"/>
      <c r="W70" s="212"/>
      <c r="X70" s="213"/>
      <c r="Y70" s="28"/>
      <c r="Z70" s="28"/>
    </row>
    <row r="71" spans="1:26" ht="30" x14ac:dyDescent="0.25">
      <c r="A71" s="34" t="s">
        <v>979</v>
      </c>
      <c r="B71" s="135" t="s">
        <v>969</v>
      </c>
      <c r="C71" s="212"/>
      <c r="D71" s="213"/>
      <c r="E71" s="212"/>
      <c r="F71" s="213"/>
      <c r="G71" s="212"/>
      <c r="H71" s="213"/>
      <c r="I71" s="212"/>
      <c r="J71" s="213"/>
      <c r="K71" s="212"/>
      <c r="L71" s="213"/>
      <c r="M71" s="212"/>
      <c r="N71" s="213"/>
      <c r="O71" s="212"/>
      <c r="P71" s="213"/>
      <c r="Q71" s="212"/>
      <c r="R71" s="213"/>
      <c r="S71" s="212"/>
      <c r="T71" s="407"/>
      <c r="U71" s="212"/>
      <c r="V71" s="213"/>
      <c r="W71" s="212"/>
      <c r="X71" s="213"/>
      <c r="Y71" s="28"/>
      <c r="Z71" s="28"/>
    </row>
    <row r="72" spans="1:26" x14ac:dyDescent="0.25">
      <c r="A72" s="36" t="s">
        <v>979</v>
      </c>
      <c r="B72" s="204" t="s">
        <v>980</v>
      </c>
      <c r="C72" s="210"/>
      <c r="D72" s="197"/>
      <c r="E72" s="210"/>
      <c r="F72" s="197"/>
      <c r="G72" s="210"/>
      <c r="H72" s="197"/>
      <c r="I72" s="210"/>
      <c r="J72" s="197"/>
      <c r="K72" s="210"/>
      <c r="L72" s="197"/>
      <c r="M72" s="210"/>
      <c r="N72" s="197"/>
      <c r="O72" s="210"/>
      <c r="P72" s="197"/>
      <c r="Q72" s="210"/>
      <c r="R72" s="197"/>
      <c r="S72" s="210"/>
      <c r="T72" s="371"/>
      <c r="U72" s="210"/>
      <c r="V72" s="197"/>
      <c r="W72" s="210"/>
      <c r="X72" s="197"/>
      <c r="Y72" s="28"/>
      <c r="Z72" s="28"/>
    </row>
    <row r="73" spans="1:26" ht="60" x14ac:dyDescent="0.25">
      <c r="A73" s="34" t="s">
        <v>979</v>
      </c>
      <c r="B73" s="135" t="s">
        <v>952</v>
      </c>
      <c r="C73" s="212"/>
      <c r="D73" s="213"/>
      <c r="E73" s="212"/>
      <c r="F73" s="213"/>
      <c r="G73" s="212"/>
      <c r="H73" s="213"/>
      <c r="I73" s="212"/>
      <c r="J73" s="213"/>
      <c r="K73" s="212"/>
      <c r="L73" s="213"/>
      <c r="M73" s="212"/>
      <c r="N73" s="213"/>
      <c r="O73" s="212"/>
      <c r="P73" s="213"/>
      <c r="Q73" s="212"/>
      <c r="R73" s="213"/>
      <c r="S73" s="212"/>
      <c r="T73" s="407"/>
      <c r="U73" s="212"/>
      <c r="V73" s="213"/>
      <c r="W73" s="212"/>
      <c r="X73" s="213"/>
      <c r="Y73" s="28"/>
      <c r="Z73" s="28"/>
    </row>
    <row r="74" spans="1:26" x14ac:dyDescent="0.25">
      <c r="A74" s="36" t="s">
        <v>979</v>
      </c>
      <c r="B74" s="203" t="s">
        <v>981</v>
      </c>
      <c r="C74" s="221"/>
      <c r="D74" s="222"/>
      <c r="E74" s="221"/>
      <c r="F74" s="222"/>
      <c r="G74" s="221"/>
      <c r="H74" s="222"/>
      <c r="I74" s="221"/>
      <c r="J74" s="222"/>
      <c r="K74" s="221"/>
      <c r="L74" s="222"/>
      <c r="M74" s="221"/>
      <c r="N74" s="222"/>
      <c r="O74" s="221"/>
      <c r="P74" s="222"/>
      <c r="Q74" s="221"/>
      <c r="R74" s="222"/>
      <c r="S74" s="413"/>
      <c r="T74" s="413"/>
      <c r="U74" s="221"/>
      <c r="V74" s="222"/>
      <c r="W74" s="221"/>
      <c r="X74" s="222"/>
      <c r="Y74" s="28"/>
      <c r="Z74" s="28"/>
    </row>
    <row r="75" spans="1:26" ht="15.75" customHeight="1" x14ac:dyDescent="0.25">
      <c r="A75" s="28"/>
      <c r="B75" s="42"/>
      <c r="C75" s="28"/>
      <c r="D75" s="28"/>
      <c r="E75" s="28"/>
      <c r="F75" s="28"/>
      <c r="G75" s="28"/>
      <c r="H75" s="28"/>
      <c r="I75" s="28"/>
      <c r="J75" s="28"/>
      <c r="K75" s="28"/>
      <c r="L75" s="28"/>
      <c r="M75" s="28"/>
      <c r="N75" s="28"/>
      <c r="O75" s="28"/>
      <c r="P75" s="28"/>
      <c r="Q75" s="28"/>
      <c r="R75" s="28"/>
      <c r="S75" s="350"/>
      <c r="T75" s="350"/>
      <c r="U75" s="28"/>
      <c r="V75" s="28"/>
      <c r="W75" s="28"/>
      <c r="X75" s="28"/>
      <c r="Y75" s="28"/>
      <c r="Z75" s="28"/>
    </row>
    <row r="76" spans="1:26" ht="15.75" customHeight="1" x14ac:dyDescent="0.25">
      <c r="A76" s="28"/>
      <c r="B76" s="124"/>
      <c r="C76" s="558" t="s">
        <v>2421</v>
      </c>
      <c r="D76" s="558"/>
      <c r="E76" s="558" t="s">
        <v>2422</v>
      </c>
      <c r="F76" s="558"/>
      <c r="G76" s="558" t="s">
        <v>2423</v>
      </c>
      <c r="H76" s="558"/>
      <c r="I76" s="559" t="s">
        <v>2424</v>
      </c>
      <c r="J76" s="559"/>
      <c r="K76" s="559" t="s">
        <v>2425</v>
      </c>
      <c r="L76" s="559"/>
      <c r="M76" s="559" t="s">
        <v>2426</v>
      </c>
      <c r="N76" s="559"/>
      <c r="O76" s="553" t="s">
        <v>2427</v>
      </c>
      <c r="P76" s="553"/>
      <c r="Q76" s="553" t="s">
        <v>2428</v>
      </c>
      <c r="R76" s="553"/>
      <c r="S76" s="553" t="s">
        <v>2429</v>
      </c>
      <c r="T76" s="553"/>
      <c r="U76" s="553" t="s">
        <v>2450</v>
      </c>
      <c r="V76" s="553"/>
      <c r="W76" s="553" t="s">
        <v>2430</v>
      </c>
      <c r="X76" s="553"/>
      <c r="Y76" s="28"/>
      <c r="Z76" s="28"/>
    </row>
    <row r="77" spans="1:26" ht="15.75" customHeight="1" x14ac:dyDescent="0.25">
      <c r="A77" s="28"/>
      <c r="B77" s="125"/>
      <c r="C77" s="133" t="s">
        <v>96</v>
      </c>
      <c r="D77" s="132">
        <f>COUNTIF(C$8:C$74,"C")</f>
        <v>0</v>
      </c>
      <c r="E77" s="133" t="s">
        <v>96</v>
      </c>
      <c r="F77" s="132">
        <f>COUNTIF(E$8:E$74,"C")</f>
        <v>0</v>
      </c>
      <c r="G77" s="133" t="s">
        <v>96</v>
      </c>
      <c r="H77" s="132">
        <f>COUNTIF(G$8:G$74,"C")</f>
        <v>0</v>
      </c>
      <c r="I77" s="133" t="s">
        <v>96</v>
      </c>
      <c r="J77" s="132">
        <f>COUNTIF(I$8:I$74,"C")</f>
        <v>0</v>
      </c>
      <c r="K77" s="133" t="s">
        <v>96</v>
      </c>
      <c r="L77" s="132">
        <f>COUNTIF(K$8:K$74,"C")</f>
        <v>0</v>
      </c>
      <c r="M77" s="133" t="s">
        <v>96</v>
      </c>
      <c r="N77" s="132">
        <f>COUNTIF(M$8:M$74,"C")</f>
        <v>0</v>
      </c>
      <c r="O77" s="133" t="s">
        <v>96</v>
      </c>
      <c r="P77" s="132">
        <f>COUNTIF(O$8:O$74,"C")</f>
        <v>0</v>
      </c>
      <c r="Q77" s="133" t="s">
        <v>96</v>
      </c>
      <c r="R77" s="132">
        <f>COUNTIF(Q$8:Q$74,"C")</f>
        <v>0</v>
      </c>
      <c r="S77" s="133" t="s">
        <v>96</v>
      </c>
      <c r="T77" s="375">
        <f>COUNTIF(S$8:S$74,"C")</f>
        <v>0</v>
      </c>
      <c r="U77" s="133" t="s">
        <v>96</v>
      </c>
      <c r="V77" s="132">
        <f>COUNTIF(U$8:U$74,"C")</f>
        <v>0</v>
      </c>
      <c r="W77" s="133" t="s">
        <v>96</v>
      </c>
      <c r="X77" s="132">
        <f>COUNTIF(W$8:W$74,"C")</f>
        <v>0</v>
      </c>
      <c r="Y77" s="28"/>
      <c r="Z77" s="28"/>
    </row>
    <row r="78" spans="1:26" ht="15.75" customHeight="1" x14ac:dyDescent="0.25">
      <c r="A78" s="28"/>
      <c r="B78" s="125"/>
      <c r="C78" s="133" t="s">
        <v>97</v>
      </c>
      <c r="D78" s="132">
        <f>COUNTIF(C$8:C$74,"NC")</f>
        <v>0</v>
      </c>
      <c r="E78" s="133" t="s">
        <v>97</v>
      </c>
      <c r="F78" s="132">
        <f>COUNTIF(E$8:E$74,"NC")</f>
        <v>0</v>
      </c>
      <c r="G78" s="133" t="s">
        <v>97</v>
      </c>
      <c r="H78" s="132">
        <f>COUNTIF(G$8:G$74,"NC")</f>
        <v>0</v>
      </c>
      <c r="I78" s="133" t="s">
        <v>97</v>
      </c>
      <c r="J78" s="132">
        <f>COUNTIF(I$8:I$74,"NC")</f>
        <v>0</v>
      </c>
      <c r="K78" s="133" t="s">
        <v>97</v>
      </c>
      <c r="L78" s="132">
        <f>COUNTIF(K$8:K$74,"NC")</f>
        <v>0</v>
      </c>
      <c r="M78" s="133" t="s">
        <v>97</v>
      </c>
      <c r="N78" s="132">
        <f>COUNTIF(M$8:M$74,"NC")</f>
        <v>0</v>
      </c>
      <c r="O78" s="133" t="s">
        <v>97</v>
      </c>
      <c r="P78" s="132">
        <f>COUNTIF(O$8:O$74,"NC")</f>
        <v>0</v>
      </c>
      <c r="Q78" s="133" t="s">
        <v>97</v>
      </c>
      <c r="R78" s="132">
        <f>COUNTIF(Q$8:Q$74,"NC")</f>
        <v>0</v>
      </c>
      <c r="S78" s="133" t="s">
        <v>97</v>
      </c>
      <c r="T78" s="375">
        <f>COUNTIF(S$8:S$74,"NC")</f>
        <v>0</v>
      </c>
      <c r="U78" s="133" t="s">
        <v>97</v>
      </c>
      <c r="V78" s="132">
        <f>COUNTIF(U$8:U$74,"NC")</f>
        <v>0</v>
      </c>
      <c r="W78" s="133" t="s">
        <v>97</v>
      </c>
      <c r="X78" s="132">
        <f>COUNTIF(W$8:W$74,"NC")</f>
        <v>0</v>
      </c>
      <c r="Y78" s="28"/>
      <c r="Z78" s="28"/>
    </row>
    <row r="79" spans="1:26" ht="15.75" customHeight="1" x14ac:dyDescent="0.25">
      <c r="A79" s="28"/>
      <c r="B79" s="125"/>
      <c r="C79" s="133" t="s">
        <v>98</v>
      </c>
      <c r="D79" s="132">
        <f>COUNTIF(C$8:C$74,"NA")</f>
        <v>0</v>
      </c>
      <c r="E79" s="133" t="s">
        <v>98</v>
      </c>
      <c r="F79" s="132">
        <f>COUNTIF(E$8:E$74,"NA")</f>
        <v>0</v>
      </c>
      <c r="G79" s="133" t="s">
        <v>98</v>
      </c>
      <c r="H79" s="132">
        <f>COUNTIF(G$8:G$74,"NA")</f>
        <v>0</v>
      </c>
      <c r="I79" s="133" t="s">
        <v>98</v>
      </c>
      <c r="J79" s="132">
        <f>COUNTIF(I$8:I$74,"NA")</f>
        <v>0</v>
      </c>
      <c r="K79" s="133" t="s">
        <v>98</v>
      </c>
      <c r="L79" s="132">
        <f>COUNTIF(K$8:K$74,"NA")</f>
        <v>0</v>
      </c>
      <c r="M79" s="133" t="s">
        <v>98</v>
      </c>
      <c r="N79" s="132">
        <f>COUNTIF(M$8:M$74,"NA")</f>
        <v>0</v>
      </c>
      <c r="O79" s="133" t="s">
        <v>98</v>
      </c>
      <c r="P79" s="132">
        <f>COUNTIF(O$8:O$74,"NA")</f>
        <v>0</v>
      </c>
      <c r="Q79" s="133" t="s">
        <v>98</v>
      </c>
      <c r="R79" s="132">
        <f>COUNTIF(Q$8:Q$74,"NA")</f>
        <v>0</v>
      </c>
      <c r="S79" s="133" t="s">
        <v>98</v>
      </c>
      <c r="T79" s="375">
        <f>COUNTIF(S$8:S$74,"NA")</f>
        <v>0</v>
      </c>
      <c r="U79" s="133" t="s">
        <v>98</v>
      </c>
      <c r="V79" s="132">
        <f>COUNTIF(U$8:U$74,"NA")</f>
        <v>0</v>
      </c>
      <c r="W79" s="133" t="s">
        <v>98</v>
      </c>
      <c r="X79" s="132">
        <f>COUNTIF(W$8:W$74,"NA")</f>
        <v>0</v>
      </c>
      <c r="Y79" s="28"/>
      <c r="Z79" s="28"/>
    </row>
    <row r="80" spans="1:26" ht="15.75" customHeight="1" x14ac:dyDescent="0.25">
      <c r="A80" s="28"/>
      <c r="B80" s="124"/>
      <c r="C80" s="134" t="s">
        <v>2431</v>
      </c>
      <c r="D80" s="305">
        <f>SUM(D77:D79)</f>
        <v>0</v>
      </c>
      <c r="E80" s="134" t="s">
        <v>2431</v>
      </c>
      <c r="F80" s="305">
        <f>SUM(F77:F79)</f>
        <v>0</v>
      </c>
      <c r="G80" s="134" t="s">
        <v>2431</v>
      </c>
      <c r="H80" s="305">
        <f>SUM(H77:H79)</f>
        <v>0</v>
      </c>
      <c r="I80" s="134" t="s">
        <v>2431</v>
      </c>
      <c r="J80" s="305">
        <f>SUM(J77:J79)</f>
        <v>0</v>
      </c>
      <c r="K80" s="134" t="s">
        <v>2431</v>
      </c>
      <c r="L80" s="305">
        <f>SUM(L77:L79)</f>
        <v>0</v>
      </c>
      <c r="M80" s="134" t="s">
        <v>2431</v>
      </c>
      <c r="N80" s="305">
        <f>SUM(N77:N79)</f>
        <v>0</v>
      </c>
      <c r="O80" s="134" t="s">
        <v>2431</v>
      </c>
      <c r="P80" s="305">
        <f>SUM(P77:P79)</f>
        <v>0</v>
      </c>
      <c r="Q80" s="134" t="s">
        <v>2431</v>
      </c>
      <c r="R80" s="305">
        <f>SUM(R77:R79)</f>
        <v>0</v>
      </c>
      <c r="S80" s="134" t="s">
        <v>2431</v>
      </c>
      <c r="T80" s="375">
        <f>SUM(T77:T79)</f>
        <v>0</v>
      </c>
      <c r="U80" s="134" t="s">
        <v>2431</v>
      </c>
      <c r="V80" s="305">
        <f>SUM(V77:V79)</f>
        <v>0</v>
      </c>
      <c r="W80" s="134" t="s">
        <v>2431</v>
      </c>
      <c r="X80" s="305">
        <f>SUM(X77:X79)</f>
        <v>0</v>
      </c>
      <c r="Y80" s="28"/>
      <c r="Z80" s="28"/>
    </row>
    <row r="81" spans="1:26" ht="33" customHeight="1" x14ac:dyDescent="0.25">
      <c r="A81" s="28"/>
      <c r="B81" s="124"/>
      <c r="C81" s="141" t="s">
        <v>2432</v>
      </c>
      <c r="D81" s="144" t="e">
        <f>D77/(D80-D79)</f>
        <v>#DIV/0!</v>
      </c>
      <c r="E81" s="141" t="s">
        <v>2432</v>
      </c>
      <c r="F81" s="144" t="e">
        <f>F77/(F80-F79)</f>
        <v>#DIV/0!</v>
      </c>
      <c r="G81" s="141" t="s">
        <v>2432</v>
      </c>
      <c r="H81" s="144" t="e">
        <f>H77/(H80-H79)</f>
        <v>#DIV/0!</v>
      </c>
      <c r="I81" s="141" t="s">
        <v>2432</v>
      </c>
      <c r="J81" s="144" t="e">
        <f>J77/(J80-J79)</f>
        <v>#DIV/0!</v>
      </c>
      <c r="K81" s="141" t="s">
        <v>2432</v>
      </c>
      <c r="L81" s="144" t="e">
        <f>L77/(L80-L79)</f>
        <v>#DIV/0!</v>
      </c>
      <c r="M81" s="141" t="s">
        <v>2432</v>
      </c>
      <c r="N81" s="144" t="e">
        <f>N77/(N80-N79)</f>
        <v>#DIV/0!</v>
      </c>
      <c r="O81" s="141" t="s">
        <v>2432</v>
      </c>
      <c r="P81" s="144" t="e">
        <f>P77/(P80-P79)</f>
        <v>#DIV/0!</v>
      </c>
      <c r="Q81" s="141" t="s">
        <v>2432</v>
      </c>
      <c r="R81" s="144" t="e">
        <f>R77/(R80-R79)</f>
        <v>#DIV/0!</v>
      </c>
      <c r="S81" s="141" t="s">
        <v>2432</v>
      </c>
      <c r="T81" s="144" t="e">
        <f>T77/(T80-T79)</f>
        <v>#DIV/0!</v>
      </c>
      <c r="U81" s="141" t="s">
        <v>2432</v>
      </c>
      <c r="V81" s="144" t="e">
        <f>V77/(V80-V79)</f>
        <v>#DIV/0!</v>
      </c>
      <c r="W81" s="141" t="s">
        <v>2432</v>
      </c>
      <c r="X81" s="144" t="e">
        <f>X77/(X80-X79)</f>
        <v>#DIV/0!</v>
      </c>
      <c r="Y81" s="28"/>
      <c r="Z81" s="28"/>
    </row>
    <row r="82" spans="1:26" s="348" customFormat="1" ht="33" customHeight="1" x14ac:dyDescent="0.25">
      <c r="A82" s="350"/>
      <c r="B82" s="124"/>
      <c r="C82" s="362"/>
      <c r="D82" s="363"/>
      <c r="E82" s="362"/>
      <c r="F82" s="363"/>
      <c r="G82" s="362"/>
      <c r="H82" s="363"/>
      <c r="I82" s="362"/>
      <c r="J82" s="363"/>
      <c r="K82" s="362"/>
      <c r="L82" s="363"/>
      <c r="M82" s="362"/>
      <c r="N82" s="363"/>
      <c r="O82" s="362"/>
      <c r="P82" s="363"/>
      <c r="Q82" s="362"/>
      <c r="R82" s="363"/>
      <c r="S82" s="362"/>
      <c r="T82" s="363"/>
      <c r="U82" s="362"/>
      <c r="V82" s="363"/>
      <c r="W82" s="362"/>
      <c r="X82" s="363"/>
      <c r="Y82" s="350"/>
      <c r="Z82" s="350"/>
    </row>
    <row r="83" spans="1:26" ht="15.75" customHeight="1" x14ac:dyDescent="0.25">
      <c r="A83" s="28"/>
      <c r="B83" s="124"/>
      <c r="C83" s="126"/>
      <c r="D83" s="126"/>
      <c r="E83" s="126"/>
      <c r="F83" s="121"/>
      <c r="G83" s="121"/>
      <c r="H83" s="121"/>
      <c r="I83" s="121"/>
      <c r="J83" s="121"/>
      <c r="K83" s="121"/>
      <c r="L83" s="121"/>
      <c r="M83" s="121"/>
      <c r="N83" s="121"/>
      <c r="O83" s="121"/>
      <c r="P83" s="121"/>
      <c r="Q83" s="121"/>
      <c r="R83" s="121"/>
      <c r="U83" s="121"/>
      <c r="V83" s="121"/>
      <c r="W83" s="121"/>
      <c r="X83" s="121"/>
      <c r="Y83" s="28"/>
      <c r="Z83" s="28"/>
    </row>
    <row r="84" spans="1:26" ht="15.75" customHeight="1" x14ac:dyDescent="0.25">
      <c r="A84" s="28"/>
      <c r="B84" s="352" t="str">
        <f>B6</f>
        <v>Servicio Farmacéutico</v>
      </c>
      <c r="C84" s="352" t="s">
        <v>2442</v>
      </c>
      <c r="D84" s="126"/>
      <c r="E84" s="126"/>
      <c r="F84" s="121"/>
      <c r="G84" s="121"/>
      <c r="H84" s="121"/>
      <c r="I84" s="121"/>
      <c r="J84" s="121"/>
      <c r="K84" s="121"/>
      <c r="L84" s="121"/>
      <c r="M84" s="121"/>
      <c r="N84" s="121"/>
      <c r="O84" s="121"/>
      <c r="P84" s="121"/>
      <c r="Q84" s="121"/>
      <c r="R84" s="121"/>
      <c r="U84" s="121"/>
      <c r="V84" s="121"/>
      <c r="W84" s="121"/>
      <c r="X84" s="121"/>
      <c r="Y84" s="28"/>
      <c r="Z84" s="28"/>
    </row>
    <row r="85" spans="1:26" ht="15.75" customHeight="1" x14ac:dyDescent="0.25">
      <c r="A85" s="28"/>
      <c r="B85" s="142" t="s">
        <v>2433</v>
      </c>
      <c r="C85" s="320">
        <f>D80+F80+H80+J80+L80+N80+P80+R80+V80+X80</f>
        <v>0</v>
      </c>
      <c r="D85" s="323"/>
      <c r="E85" s="126"/>
      <c r="F85" s="121"/>
      <c r="G85" s="121"/>
      <c r="H85" s="121"/>
      <c r="I85" s="121"/>
      <c r="J85" s="121"/>
      <c r="K85" s="121"/>
      <c r="L85" s="121"/>
      <c r="M85" s="121"/>
      <c r="N85" s="121"/>
      <c r="O85" s="121"/>
      <c r="P85" s="121"/>
      <c r="Q85" s="121"/>
      <c r="R85" s="121"/>
      <c r="U85" s="121"/>
      <c r="V85" s="121"/>
      <c r="W85" s="121"/>
      <c r="X85" s="121"/>
      <c r="Y85" s="28"/>
      <c r="Z85" s="28"/>
    </row>
    <row r="86" spans="1:26" ht="15.75" customHeight="1" x14ac:dyDescent="0.25">
      <c r="A86" s="28"/>
      <c r="B86" s="143" t="s">
        <v>2443</v>
      </c>
      <c r="C86" s="320">
        <f>D77+F77+H77+J77+L77+N77+P77+R77+V77+X77</f>
        <v>0</v>
      </c>
      <c r="D86" s="323"/>
      <c r="E86" s="126"/>
      <c r="F86" s="121"/>
      <c r="G86" s="121"/>
      <c r="H86" s="121"/>
      <c r="I86" s="121"/>
      <c r="J86" s="121"/>
      <c r="K86" s="121"/>
      <c r="L86" s="121"/>
      <c r="M86" s="121"/>
      <c r="N86" s="121"/>
      <c r="O86" s="121"/>
      <c r="P86" s="121"/>
      <c r="Q86" s="121"/>
      <c r="R86" s="121"/>
      <c r="U86" s="121"/>
      <c r="V86" s="121"/>
      <c r="W86" s="121"/>
      <c r="X86" s="121"/>
      <c r="Y86" s="28"/>
      <c r="Z86" s="28"/>
    </row>
    <row r="87" spans="1:26" ht="15.75" customHeight="1" x14ac:dyDescent="0.25">
      <c r="A87" s="28"/>
      <c r="B87" s="143" t="s">
        <v>2444</v>
      </c>
      <c r="C87" s="320">
        <f>D78+F78+H78+J78+L78+N78+P78+R78+V78+X78</f>
        <v>0</v>
      </c>
      <c r="D87" s="324"/>
      <c r="E87" s="126"/>
      <c r="F87" s="121"/>
      <c r="G87" s="121"/>
      <c r="H87" s="121"/>
      <c r="I87" s="121"/>
      <c r="J87" s="121"/>
      <c r="K87" s="121"/>
      <c r="L87" s="121"/>
      <c r="M87" s="121"/>
      <c r="N87" s="121"/>
      <c r="O87" s="121"/>
      <c r="P87" s="121"/>
      <c r="Q87" s="121"/>
      <c r="R87" s="121"/>
      <c r="U87" s="121"/>
      <c r="V87" s="121"/>
      <c r="W87" s="121"/>
      <c r="X87" s="121"/>
      <c r="Y87" s="28"/>
      <c r="Z87" s="28"/>
    </row>
    <row r="88" spans="1:26" ht="15.75" customHeight="1" x14ac:dyDescent="0.25">
      <c r="A88" s="28"/>
      <c r="B88" s="143" t="s">
        <v>98</v>
      </c>
      <c r="C88" s="317">
        <f>D79+F79+H79+J79+L79+N79+P79+R79+V79+X79</f>
        <v>0</v>
      </c>
      <c r="D88" s="123"/>
      <c r="E88" s="123"/>
      <c r="F88" s="122"/>
      <c r="G88" s="122"/>
      <c r="H88" s="122"/>
      <c r="I88" s="122"/>
      <c r="J88" s="122"/>
      <c r="K88" s="122"/>
      <c r="L88" s="122"/>
      <c r="M88" s="122"/>
      <c r="N88" s="122"/>
      <c r="O88" s="122"/>
      <c r="P88" s="122"/>
      <c r="Q88" s="122"/>
      <c r="R88" s="122"/>
      <c r="S88" s="122"/>
      <c r="T88" s="122"/>
      <c r="U88" s="122"/>
      <c r="V88" s="122"/>
      <c r="W88" s="122"/>
      <c r="X88" s="122"/>
      <c r="Y88" s="28"/>
      <c r="Z88" s="28"/>
    </row>
    <row r="89" spans="1:26" ht="15.75" customHeight="1" x14ac:dyDescent="0.25">
      <c r="A89" s="28"/>
      <c r="B89" s="143" t="s">
        <v>2434</v>
      </c>
      <c r="C89" s="318" t="e">
        <f>C86/(C85-C88)</f>
        <v>#DIV/0!</v>
      </c>
      <c r="D89" s="28"/>
      <c r="E89" s="28"/>
      <c r="F89" s="28"/>
      <c r="G89" s="28"/>
      <c r="H89" s="28"/>
      <c r="I89" s="28"/>
      <c r="J89" s="28"/>
      <c r="K89" s="28"/>
      <c r="L89" s="28"/>
      <c r="M89" s="28"/>
      <c r="N89" s="28"/>
      <c r="O89" s="28"/>
      <c r="P89" s="28"/>
      <c r="Q89" s="28"/>
      <c r="R89" s="28"/>
      <c r="S89" s="350"/>
      <c r="T89" s="350"/>
      <c r="U89" s="28"/>
      <c r="V89" s="28"/>
      <c r="W89" s="28"/>
      <c r="X89" s="28"/>
      <c r="Y89" s="28"/>
      <c r="Z89" s="28"/>
    </row>
    <row r="90" spans="1:26" ht="15.75" customHeight="1" x14ac:dyDescent="0.25">
      <c r="A90" s="28"/>
      <c r="B90" s="42"/>
      <c r="C90" s="28"/>
      <c r="D90" s="28"/>
      <c r="E90" s="28"/>
      <c r="F90" s="28"/>
      <c r="G90" s="28"/>
      <c r="H90" s="28"/>
      <c r="I90" s="28"/>
      <c r="J90" s="28"/>
      <c r="K90" s="28"/>
      <c r="L90" s="28"/>
      <c r="M90" s="28"/>
      <c r="N90" s="28"/>
      <c r="O90" s="28"/>
      <c r="P90" s="28"/>
      <c r="Q90" s="28"/>
      <c r="R90" s="28"/>
      <c r="S90" s="350"/>
      <c r="T90" s="350"/>
      <c r="U90" s="28"/>
      <c r="V90" s="28"/>
      <c r="W90" s="28"/>
      <c r="X90" s="28"/>
      <c r="Y90" s="28"/>
      <c r="Z90" s="28"/>
    </row>
    <row r="91" spans="1:26" ht="15.75" customHeight="1" x14ac:dyDescent="0.25">
      <c r="A91" s="28"/>
      <c r="B91" s="42"/>
      <c r="C91" s="28"/>
      <c r="D91" s="28"/>
      <c r="E91" s="28"/>
      <c r="F91" s="28"/>
      <c r="G91" s="28"/>
      <c r="H91" s="28"/>
      <c r="I91" s="28"/>
      <c r="J91" s="28"/>
      <c r="K91" s="28"/>
      <c r="L91" s="28"/>
      <c r="M91" s="28"/>
      <c r="N91" s="28"/>
      <c r="O91" s="28"/>
      <c r="P91" s="28"/>
      <c r="Q91" s="28"/>
      <c r="R91" s="28"/>
      <c r="S91" s="350"/>
      <c r="T91" s="350"/>
      <c r="U91" s="28"/>
      <c r="V91" s="28"/>
      <c r="W91" s="28"/>
      <c r="X91" s="28"/>
      <c r="Y91" s="28"/>
      <c r="Z91" s="28"/>
    </row>
    <row r="92" spans="1:26" ht="15.75" customHeight="1" x14ac:dyDescent="0.25">
      <c r="A92" s="28"/>
      <c r="B92" s="42"/>
      <c r="C92" s="28"/>
      <c r="D92" s="28"/>
      <c r="E92" s="28"/>
      <c r="F92" s="28"/>
      <c r="G92" s="28"/>
      <c r="H92" s="28"/>
      <c r="I92" s="28"/>
      <c r="J92" s="28"/>
      <c r="K92" s="28"/>
      <c r="L92" s="28"/>
      <c r="M92" s="28"/>
      <c r="N92" s="28"/>
      <c r="O92" s="28"/>
      <c r="P92" s="28"/>
      <c r="Q92" s="28"/>
      <c r="R92" s="28"/>
      <c r="S92" s="350"/>
      <c r="T92" s="350"/>
      <c r="U92" s="28"/>
      <c r="V92" s="28"/>
      <c r="W92" s="28"/>
      <c r="X92" s="28"/>
      <c r="Y92" s="28"/>
      <c r="Z92" s="28"/>
    </row>
    <row r="93" spans="1:26" ht="15.75" customHeight="1" x14ac:dyDescent="0.25">
      <c r="A93" s="28"/>
      <c r="B93" s="42"/>
      <c r="C93" s="28"/>
      <c r="D93" s="28"/>
      <c r="E93" s="28"/>
      <c r="F93" s="28"/>
      <c r="G93" s="28"/>
      <c r="H93" s="28"/>
      <c r="I93" s="28"/>
      <c r="J93" s="28"/>
      <c r="K93" s="28"/>
      <c r="L93" s="28"/>
      <c r="M93" s="28"/>
      <c r="N93" s="28"/>
      <c r="O93" s="28"/>
      <c r="P93" s="28"/>
      <c r="Q93" s="28"/>
      <c r="R93" s="28"/>
      <c r="S93" s="350"/>
      <c r="T93" s="350"/>
      <c r="U93" s="28"/>
      <c r="V93" s="28"/>
      <c r="W93" s="28"/>
      <c r="X93" s="28"/>
      <c r="Y93" s="28"/>
      <c r="Z93" s="28"/>
    </row>
    <row r="94" spans="1:26" ht="15.75" customHeight="1" x14ac:dyDescent="0.25">
      <c r="A94" s="28"/>
      <c r="B94" s="556" t="s">
        <v>2447</v>
      </c>
      <c r="C94" s="557"/>
      <c r="D94" s="28"/>
      <c r="E94" s="28"/>
      <c r="F94" s="28"/>
      <c r="G94" s="28"/>
      <c r="H94" s="28"/>
      <c r="I94" s="28"/>
      <c r="J94" s="28"/>
      <c r="K94" s="28"/>
      <c r="L94" s="28"/>
      <c r="M94" s="28"/>
      <c r="N94" s="28"/>
      <c r="O94" s="28"/>
      <c r="P94" s="28"/>
      <c r="Q94" s="28"/>
      <c r="R94" s="28"/>
      <c r="S94" s="350"/>
      <c r="T94" s="350"/>
      <c r="U94" s="28"/>
      <c r="V94" s="28"/>
      <c r="W94" s="28"/>
      <c r="X94" s="28"/>
      <c r="Y94" s="28"/>
      <c r="Z94" s="28"/>
    </row>
    <row r="95" spans="1:26" ht="15.75" customHeight="1" x14ac:dyDescent="0.25">
      <c r="A95" s="28"/>
      <c r="B95" s="396" t="s">
        <v>2445</v>
      </c>
      <c r="C95" s="396" t="s">
        <v>2446</v>
      </c>
      <c r="D95" s="28"/>
      <c r="E95" s="28"/>
      <c r="F95" s="28"/>
      <c r="G95" s="28"/>
      <c r="H95" s="28"/>
      <c r="I95" s="28"/>
      <c r="J95" s="28"/>
      <c r="K95" s="28"/>
      <c r="L95" s="28"/>
      <c r="M95" s="28"/>
      <c r="N95" s="28"/>
      <c r="O95" s="28"/>
      <c r="P95" s="28"/>
      <c r="Q95" s="28"/>
      <c r="R95" s="28"/>
      <c r="S95" s="350"/>
      <c r="T95" s="350"/>
      <c r="U95" s="28"/>
      <c r="V95" s="28"/>
      <c r="W95" s="28"/>
      <c r="X95" s="28"/>
      <c r="Y95" s="28"/>
      <c r="Z95" s="28"/>
    </row>
    <row r="96" spans="1:26" ht="15.75" customHeight="1" x14ac:dyDescent="0.25">
      <c r="A96" s="28"/>
      <c r="B96" s="397" t="s">
        <v>2421</v>
      </c>
      <c r="C96" s="398" t="e">
        <f>D81</f>
        <v>#DIV/0!</v>
      </c>
      <c r="D96" s="28"/>
      <c r="E96" s="28"/>
      <c r="F96" s="28"/>
      <c r="G96" s="28"/>
      <c r="H96" s="28"/>
      <c r="I96" s="28"/>
      <c r="J96" s="28"/>
      <c r="K96" s="28"/>
      <c r="L96" s="28"/>
      <c r="M96" s="28"/>
      <c r="N96" s="28"/>
      <c r="O96" s="28"/>
      <c r="P96" s="28"/>
      <c r="Q96" s="28"/>
      <c r="R96" s="28"/>
      <c r="S96" s="350"/>
      <c r="T96" s="350"/>
      <c r="U96" s="28"/>
      <c r="V96" s="28"/>
      <c r="W96" s="28"/>
      <c r="X96" s="28"/>
      <c r="Y96" s="28"/>
      <c r="Z96" s="28"/>
    </row>
    <row r="97" spans="1:26" ht="15.75" customHeight="1" x14ac:dyDescent="0.25">
      <c r="A97" s="28"/>
      <c r="B97" s="397" t="s">
        <v>2422</v>
      </c>
      <c r="C97" s="398" t="e">
        <f>F81</f>
        <v>#DIV/0!</v>
      </c>
      <c r="D97" s="28"/>
      <c r="E97" s="28"/>
      <c r="F97" s="28"/>
      <c r="G97" s="28"/>
      <c r="H97" s="28"/>
      <c r="I97" s="28"/>
      <c r="J97" s="28"/>
      <c r="K97" s="28"/>
      <c r="L97" s="28"/>
      <c r="M97" s="28"/>
      <c r="N97" s="28"/>
      <c r="O97" s="28"/>
      <c r="P97" s="28"/>
      <c r="Q97" s="28"/>
      <c r="R97" s="28"/>
      <c r="S97" s="350"/>
      <c r="T97" s="350"/>
      <c r="U97" s="28"/>
      <c r="V97" s="28"/>
      <c r="W97" s="28"/>
      <c r="X97" s="28"/>
      <c r="Y97" s="28"/>
      <c r="Z97" s="28"/>
    </row>
    <row r="98" spans="1:26" ht="15.75" customHeight="1" x14ac:dyDescent="0.25">
      <c r="A98" s="28"/>
      <c r="B98" s="397" t="s">
        <v>2423</v>
      </c>
      <c r="C98" s="399" t="e">
        <f>H81</f>
        <v>#DIV/0!</v>
      </c>
      <c r="D98" s="28"/>
      <c r="E98" s="28"/>
      <c r="F98" s="28"/>
      <c r="G98" s="28"/>
      <c r="H98" s="28"/>
      <c r="I98" s="28"/>
      <c r="J98" s="28"/>
      <c r="K98" s="28"/>
      <c r="L98" s="28"/>
      <c r="M98" s="28"/>
      <c r="N98" s="28"/>
      <c r="O98" s="28"/>
      <c r="P98" s="28"/>
      <c r="Q98" s="28"/>
      <c r="R98" s="28"/>
      <c r="S98" s="350"/>
      <c r="T98" s="350"/>
      <c r="U98" s="28"/>
      <c r="V98" s="28"/>
      <c r="W98" s="28"/>
      <c r="X98" s="28"/>
      <c r="Y98" s="28"/>
      <c r="Z98" s="28"/>
    </row>
    <row r="99" spans="1:26" ht="15.75" customHeight="1" x14ac:dyDescent="0.25">
      <c r="A99" s="28"/>
      <c r="B99" s="397" t="s">
        <v>2424</v>
      </c>
      <c r="C99" s="400" t="e">
        <f>J81</f>
        <v>#DIV/0!</v>
      </c>
      <c r="D99" s="28"/>
      <c r="E99" s="28"/>
      <c r="F99" s="28"/>
      <c r="G99" s="28"/>
      <c r="H99" s="28"/>
      <c r="I99" s="28"/>
      <c r="J99" s="28"/>
      <c r="K99" s="28"/>
      <c r="L99" s="28"/>
      <c r="M99" s="28"/>
      <c r="N99" s="28"/>
      <c r="O99" s="28"/>
      <c r="P99" s="28"/>
      <c r="Q99" s="28"/>
      <c r="R99" s="28"/>
      <c r="S99" s="350"/>
      <c r="T99" s="350"/>
      <c r="U99" s="28"/>
      <c r="V99" s="28"/>
      <c r="W99" s="28"/>
      <c r="X99" s="28"/>
      <c r="Y99" s="28"/>
      <c r="Z99" s="28"/>
    </row>
    <row r="100" spans="1:26" ht="15.75" customHeight="1" x14ac:dyDescent="0.25">
      <c r="A100" s="28"/>
      <c r="B100" s="401" t="s">
        <v>2425</v>
      </c>
      <c r="C100" s="400" t="e">
        <f>L81</f>
        <v>#DIV/0!</v>
      </c>
      <c r="D100" s="28"/>
      <c r="E100" s="28"/>
      <c r="F100" s="28"/>
      <c r="G100" s="28"/>
      <c r="H100" s="28"/>
      <c r="I100" s="28"/>
      <c r="J100" s="28"/>
      <c r="K100" s="28"/>
      <c r="L100" s="28"/>
      <c r="M100" s="28"/>
      <c r="N100" s="28"/>
      <c r="O100" s="28"/>
      <c r="P100" s="28"/>
      <c r="Q100" s="28"/>
      <c r="R100" s="28"/>
      <c r="S100" s="350"/>
      <c r="T100" s="350"/>
      <c r="U100" s="28"/>
      <c r="V100" s="28"/>
      <c r="W100" s="28"/>
      <c r="X100" s="28"/>
      <c r="Y100" s="28"/>
      <c r="Z100" s="28"/>
    </row>
    <row r="101" spans="1:26" ht="15.75" customHeight="1" x14ac:dyDescent="0.25">
      <c r="A101" s="28"/>
      <c r="B101" s="401" t="s">
        <v>2426</v>
      </c>
      <c r="C101" s="400" t="e">
        <f>N81</f>
        <v>#DIV/0!</v>
      </c>
      <c r="D101" s="28"/>
      <c r="E101" s="28"/>
      <c r="F101" s="28"/>
      <c r="G101" s="28"/>
      <c r="H101" s="28"/>
      <c r="I101" s="28"/>
      <c r="J101" s="28"/>
      <c r="K101" s="28"/>
      <c r="L101" s="28"/>
      <c r="M101" s="28"/>
      <c r="N101" s="28"/>
      <c r="O101" s="28"/>
      <c r="P101" s="28"/>
      <c r="Q101" s="28"/>
      <c r="R101" s="28"/>
      <c r="S101" s="350"/>
      <c r="T101" s="350"/>
      <c r="U101" s="28"/>
      <c r="V101" s="28"/>
      <c r="W101" s="28"/>
      <c r="X101" s="28"/>
      <c r="Y101" s="28"/>
      <c r="Z101" s="28"/>
    </row>
    <row r="102" spans="1:26" ht="15.75" customHeight="1" x14ac:dyDescent="0.25">
      <c r="A102" s="28"/>
      <c r="B102" s="401" t="s">
        <v>2427</v>
      </c>
      <c r="C102" s="398" t="e">
        <f>P81</f>
        <v>#DIV/0!</v>
      </c>
      <c r="D102" s="28"/>
      <c r="E102" s="28"/>
      <c r="F102" s="28"/>
      <c r="G102" s="28"/>
      <c r="H102" s="28"/>
      <c r="I102" s="28"/>
      <c r="J102" s="28"/>
      <c r="K102" s="28"/>
      <c r="L102" s="28"/>
      <c r="M102" s="28"/>
      <c r="N102" s="28"/>
      <c r="O102" s="28"/>
      <c r="P102" s="28"/>
      <c r="Q102" s="28"/>
      <c r="R102" s="28"/>
      <c r="S102" s="350"/>
      <c r="T102" s="350"/>
      <c r="U102" s="28"/>
      <c r="V102" s="28"/>
      <c r="W102" s="28"/>
      <c r="X102" s="28"/>
      <c r="Y102" s="28"/>
      <c r="Z102" s="28"/>
    </row>
    <row r="103" spans="1:26" ht="15.75" customHeight="1" x14ac:dyDescent="0.25">
      <c r="A103" s="28"/>
      <c r="B103" s="401" t="s">
        <v>2428</v>
      </c>
      <c r="C103" s="398" t="e">
        <f>R81</f>
        <v>#DIV/0!</v>
      </c>
      <c r="D103" s="28"/>
      <c r="E103" s="28"/>
      <c r="F103" s="28"/>
      <c r="G103" s="28"/>
      <c r="H103" s="28"/>
      <c r="I103" s="28"/>
      <c r="J103" s="28"/>
      <c r="K103" s="28"/>
      <c r="L103" s="28"/>
      <c r="M103" s="28"/>
      <c r="N103" s="28"/>
      <c r="O103" s="28"/>
      <c r="P103" s="28"/>
      <c r="Q103" s="28"/>
      <c r="R103" s="28"/>
      <c r="S103" s="350"/>
      <c r="T103" s="350"/>
      <c r="U103" s="28"/>
      <c r="V103" s="28"/>
      <c r="W103" s="28"/>
      <c r="X103" s="28"/>
      <c r="Y103" s="28"/>
      <c r="Z103" s="28"/>
    </row>
    <row r="104" spans="1:26" ht="15.75" customHeight="1" x14ac:dyDescent="0.25">
      <c r="A104" s="28"/>
      <c r="B104" s="401" t="s">
        <v>2429</v>
      </c>
      <c r="C104" s="398" t="e">
        <f>V81</f>
        <v>#DIV/0!</v>
      </c>
      <c r="D104" s="28"/>
      <c r="E104" s="28"/>
      <c r="F104" s="28"/>
      <c r="G104" s="28"/>
      <c r="H104" s="28"/>
      <c r="I104" s="28"/>
      <c r="J104" s="28"/>
      <c r="K104" s="28"/>
      <c r="L104" s="28"/>
      <c r="M104" s="28"/>
      <c r="N104" s="28"/>
      <c r="O104" s="28"/>
      <c r="P104" s="28"/>
      <c r="Q104" s="28"/>
      <c r="R104" s="28"/>
      <c r="S104" s="350"/>
      <c r="T104" s="350"/>
      <c r="U104" s="28"/>
      <c r="V104" s="28"/>
      <c r="W104" s="28"/>
      <c r="X104" s="28"/>
      <c r="Y104" s="28"/>
      <c r="Z104" s="28"/>
    </row>
    <row r="105" spans="1:26" ht="15.75" customHeight="1" x14ac:dyDescent="0.25">
      <c r="A105" s="28"/>
      <c r="B105" s="401" t="s">
        <v>2450</v>
      </c>
      <c r="C105" s="398" t="e">
        <f>V81</f>
        <v>#DIV/0!</v>
      </c>
      <c r="D105" s="28"/>
      <c r="E105" s="28"/>
      <c r="F105" s="28"/>
      <c r="G105" s="28"/>
      <c r="H105" s="28"/>
      <c r="I105" s="28"/>
      <c r="J105" s="28"/>
      <c r="K105" s="28"/>
      <c r="L105" s="28"/>
      <c r="M105" s="28"/>
      <c r="N105" s="28"/>
      <c r="O105" s="28"/>
      <c r="P105" s="28"/>
      <c r="Q105" s="28"/>
      <c r="R105" s="28"/>
      <c r="S105" s="350"/>
      <c r="T105" s="350"/>
      <c r="U105" s="28"/>
      <c r="V105" s="28"/>
      <c r="W105" s="28"/>
      <c r="X105" s="28"/>
      <c r="Y105" s="28"/>
      <c r="Z105" s="28"/>
    </row>
    <row r="106" spans="1:26" ht="15.75" customHeight="1" x14ac:dyDescent="0.25">
      <c r="A106" s="28"/>
      <c r="B106" s="401" t="s">
        <v>2430</v>
      </c>
      <c r="C106" s="398" t="e">
        <f>X81</f>
        <v>#DIV/0!</v>
      </c>
      <c r="D106" s="28"/>
      <c r="E106" s="28"/>
      <c r="F106" s="28"/>
      <c r="G106" s="28"/>
      <c r="H106" s="28"/>
      <c r="I106" s="28"/>
      <c r="J106" s="28"/>
      <c r="K106" s="28"/>
      <c r="L106" s="28"/>
      <c r="M106" s="28"/>
      <c r="N106" s="28"/>
      <c r="O106" s="28"/>
      <c r="P106" s="28"/>
      <c r="Q106" s="28"/>
      <c r="R106" s="28"/>
      <c r="S106" s="350"/>
      <c r="T106" s="350"/>
      <c r="U106" s="28"/>
      <c r="V106" s="28"/>
      <c r="W106" s="28"/>
      <c r="X106" s="28"/>
      <c r="Y106" s="28"/>
      <c r="Z106" s="28"/>
    </row>
    <row r="107" spans="1:26" ht="15.75" customHeight="1" x14ac:dyDescent="0.25">
      <c r="A107" s="28"/>
      <c r="B107" s="42"/>
      <c r="C107" s="28"/>
      <c r="D107" s="28"/>
      <c r="E107" s="28"/>
      <c r="F107" s="28"/>
      <c r="G107" s="28"/>
      <c r="H107" s="28"/>
      <c r="I107" s="28"/>
      <c r="J107" s="28"/>
      <c r="K107" s="28"/>
      <c r="L107" s="28"/>
      <c r="M107" s="28"/>
      <c r="N107" s="28"/>
      <c r="O107" s="28"/>
      <c r="P107" s="28"/>
      <c r="Q107" s="28"/>
      <c r="R107" s="28"/>
      <c r="S107" s="350"/>
      <c r="T107" s="350"/>
      <c r="U107" s="28"/>
      <c r="V107" s="28"/>
      <c r="W107" s="28"/>
      <c r="X107" s="28"/>
      <c r="Y107" s="28"/>
      <c r="Z107" s="28"/>
    </row>
    <row r="108" spans="1:26" ht="15.75" customHeight="1" x14ac:dyDescent="0.25">
      <c r="A108" s="28"/>
      <c r="B108" s="42"/>
      <c r="C108" s="28"/>
      <c r="D108" s="28"/>
      <c r="E108" s="28"/>
      <c r="F108" s="28"/>
      <c r="G108" s="28"/>
      <c r="H108" s="28"/>
      <c r="I108" s="28"/>
      <c r="J108" s="28"/>
      <c r="K108" s="28"/>
      <c r="L108" s="28"/>
      <c r="M108" s="28"/>
      <c r="N108" s="28"/>
      <c r="O108" s="28"/>
      <c r="P108" s="28"/>
      <c r="Q108" s="28"/>
      <c r="R108" s="28"/>
      <c r="S108" s="350"/>
      <c r="T108" s="350"/>
      <c r="U108" s="28"/>
      <c r="V108" s="28"/>
      <c r="W108" s="28"/>
      <c r="X108" s="28"/>
      <c r="Y108" s="28"/>
      <c r="Z108" s="28"/>
    </row>
    <row r="109" spans="1:26" ht="110.25" customHeight="1" x14ac:dyDescent="0.25">
      <c r="A109" s="618"/>
      <c r="B109" s="618"/>
      <c r="C109" s="618"/>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28"/>
      <c r="Z109" s="28"/>
    </row>
    <row r="110" spans="1:26" ht="15.75" customHeight="1" x14ac:dyDescent="0.25">
      <c r="A110" s="28"/>
      <c r="B110" s="42"/>
      <c r="C110" s="28"/>
      <c r="D110" s="28"/>
      <c r="E110" s="28"/>
      <c r="F110" s="28"/>
      <c r="G110" s="28"/>
      <c r="H110" s="28"/>
      <c r="I110" s="28"/>
      <c r="J110" s="28"/>
      <c r="K110" s="28"/>
      <c r="L110" s="28"/>
      <c r="M110" s="28"/>
      <c r="N110" s="28"/>
      <c r="O110" s="28"/>
      <c r="P110" s="28"/>
      <c r="Q110" s="28"/>
      <c r="R110" s="28"/>
      <c r="S110" s="350"/>
      <c r="T110" s="350"/>
      <c r="U110" s="28"/>
      <c r="V110" s="28"/>
      <c r="W110" s="28"/>
      <c r="X110" s="28"/>
      <c r="Y110" s="28"/>
      <c r="Z110" s="28"/>
    </row>
    <row r="111" spans="1:26" ht="15.75" customHeight="1" x14ac:dyDescent="0.25">
      <c r="A111" s="28"/>
      <c r="B111" s="42"/>
      <c r="C111" s="28"/>
      <c r="D111" s="28"/>
      <c r="E111" s="28"/>
      <c r="F111" s="28"/>
      <c r="G111" s="28"/>
      <c r="H111" s="28"/>
      <c r="I111" s="28"/>
      <c r="J111" s="28"/>
      <c r="K111" s="28"/>
      <c r="L111" s="28"/>
      <c r="M111" s="28"/>
      <c r="N111" s="28"/>
      <c r="O111" s="28"/>
      <c r="P111" s="28"/>
      <c r="Q111" s="28"/>
      <c r="R111" s="28"/>
      <c r="S111" s="350"/>
      <c r="T111" s="350"/>
      <c r="U111" s="28"/>
      <c r="V111" s="28"/>
      <c r="W111" s="28"/>
      <c r="X111" s="28"/>
      <c r="Y111" s="28"/>
      <c r="Z111" s="28"/>
    </row>
    <row r="112" spans="1:26" ht="15.75" customHeight="1" x14ac:dyDescent="0.25">
      <c r="A112" s="28"/>
      <c r="B112" s="42"/>
      <c r="C112" s="28"/>
      <c r="D112" s="28"/>
      <c r="E112" s="28"/>
      <c r="F112" s="28"/>
      <c r="G112" s="28"/>
      <c r="H112" s="28"/>
      <c r="I112" s="28"/>
      <c r="J112" s="28"/>
      <c r="K112" s="28"/>
      <c r="L112" s="28"/>
      <c r="M112" s="28"/>
      <c r="N112" s="28"/>
      <c r="O112" s="28"/>
      <c r="P112" s="28"/>
      <c r="Q112" s="28"/>
      <c r="R112" s="28"/>
      <c r="S112" s="350"/>
      <c r="T112" s="350"/>
      <c r="U112" s="28"/>
      <c r="V112" s="28"/>
      <c r="W112" s="28"/>
      <c r="X112" s="28"/>
      <c r="Y112" s="28"/>
      <c r="Z112" s="28"/>
    </row>
    <row r="113" spans="1:26" ht="15.75" customHeight="1" x14ac:dyDescent="0.25">
      <c r="A113" s="28"/>
      <c r="B113" s="42"/>
      <c r="C113" s="28"/>
      <c r="D113" s="28"/>
      <c r="E113" s="28"/>
      <c r="F113" s="28"/>
      <c r="G113" s="28"/>
      <c r="H113" s="28"/>
      <c r="I113" s="28"/>
      <c r="J113" s="28"/>
      <c r="K113" s="28"/>
      <c r="L113" s="28"/>
      <c r="M113" s="28"/>
      <c r="N113" s="28"/>
      <c r="O113" s="28"/>
      <c r="P113" s="28"/>
      <c r="Q113" s="28"/>
      <c r="R113" s="28"/>
      <c r="S113" s="350"/>
      <c r="T113" s="350"/>
      <c r="U113" s="28"/>
      <c r="V113" s="28"/>
      <c r="W113" s="28"/>
      <c r="X113" s="28"/>
      <c r="Y113" s="28"/>
      <c r="Z113" s="28"/>
    </row>
    <row r="114" spans="1:26" ht="15.75" customHeight="1" x14ac:dyDescent="0.25">
      <c r="A114" s="28"/>
      <c r="B114" s="42"/>
      <c r="C114" s="28"/>
      <c r="D114" s="28"/>
      <c r="E114" s="28"/>
      <c r="F114" s="28"/>
      <c r="G114" s="28"/>
      <c r="H114" s="28"/>
      <c r="I114" s="28"/>
      <c r="J114" s="28"/>
      <c r="K114" s="28"/>
      <c r="L114" s="28"/>
      <c r="M114" s="28"/>
      <c r="N114" s="28"/>
      <c r="O114" s="28"/>
      <c r="P114" s="28"/>
      <c r="Q114" s="28"/>
      <c r="R114" s="28"/>
      <c r="S114" s="350"/>
      <c r="T114" s="350"/>
      <c r="U114" s="28"/>
      <c r="V114" s="28"/>
      <c r="W114" s="28"/>
      <c r="X114" s="28"/>
      <c r="Y114" s="28"/>
      <c r="Z114" s="28"/>
    </row>
    <row r="115" spans="1:26" ht="15.75" customHeight="1" x14ac:dyDescent="0.25">
      <c r="A115" s="28"/>
      <c r="B115" s="42"/>
      <c r="C115" s="28"/>
      <c r="D115" s="28"/>
      <c r="E115" s="28"/>
      <c r="F115" s="28"/>
      <c r="G115" s="28"/>
      <c r="H115" s="28"/>
      <c r="I115" s="28"/>
      <c r="J115" s="28"/>
      <c r="K115" s="28"/>
      <c r="L115" s="28"/>
      <c r="M115" s="28"/>
      <c r="N115" s="28"/>
      <c r="O115" s="28"/>
      <c r="P115" s="28"/>
      <c r="Q115" s="28"/>
      <c r="R115" s="28"/>
      <c r="S115" s="350"/>
      <c r="T115" s="350"/>
      <c r="U115" s="28"/>
      <c r="V115" s="28"/>
      <c r="W115" s="28"/>
      <c r="X115" s="28"/>
      <c r="Y115" s="28"/>
      <c r="Z115" s="28"/>
    </row>
    <row r="116" spans="1:26" ht="15.75" customHeight="1" x14ac:dyDescent="0.25">
      <c r="A116" s="28"/>
      <c r="B116" s="42"/>
      <c r="C116" s="28"/>
      <c r="D116" s="28"/>
      <c r="E116" s="28"/>
      <c r="F116" s="28"/>
      <c r="G116" s="28"/>
      <c r="H116" s="28"/>
      <c r="I116" s="28"/>
      <c r="J116" s="28"/>
      <c r="K116" s="28"/>
      <c r="L116" s="28"/>
      <c r="M116" s="28"/>
      <c r="N116" s="28"/>
      <c r="O116" s="28"/>
      <c r="P116" s="28"/>
      <c r="Q116" s="28"/>
      <c r="R116" s="28"/>
      <c r="S116" s="350"/>
      <c r="T116" s="350"/>
      <c r="U116" s="28"/>
      <c r="V116" s="28"/>
      <c r="W116" s="28"/>
      <c r="X116" s="28"/>
      <c r="Y116" s="28"/>
      <c r="Z116" s="28"/>
    </row>
    <row r="117" spans="1:26" ht="15.75" customHeight="1" x14ac:dyDescent="0.25">
      <c r="A117" s="28"/>
      <c r="B117" s="42"/>
      <c r="C117" s="28"/>
      <c r="D117" s="28"/>
      <c r="E117" s="28"/>
      <c r="F117" s="28"/>
      <c r="G117" s="28"/>
      <c r="H117" s="28"/>
      <c r="I117" s="28"/>
      <c r="J117" s="28"/>
      <c r="K117" s="28"/>
      <c r="L117" s="28"/>
      <c r="M117" s="28"/>
      <c r="N117" s="28"/>
      <c r="O117" s="28"/>
      <c r="P117" s="28"/>
      <c r="Q117" s="28"/>
      <c r="R117" s="28"/>
      <c r="S117" s="350"/>
      <c r="T117" s="350"/>
      <c r="U117" s="28"/>
      <c r="V117" s="28"/>
      <c r="W117" s="28"/>
      <c r="X117" s="28"/>
      <c r="Y117" s="28"/>
      <c r="Z117" s="28"/>
    </row>
    <row r="118" spans="1:26" ht="15.75" customHeight="1" x14ac:dyDescent="0.25">
      <c r="A118" s="28"/>
      <c r="B118" s="42"/>
      <c r="C118" s="28"/>
      <c r="D118" s="28"/>
      <c r="E118" s="28"/>
      <c r="F118" s="28"/>
      <c r="G118" s="28"/>
      <c r="H118" s="28"/>
      <c r="I118" s="28"/>
      <c r="J118" s="28"/>
      <c r="K118" s="28"/>
      <c r="L118" s="28"/>
      <c r="M118" s="28"/>
      <c r="N118" s="28"/>
      <c r="O118" s="28"/>
      <c r="P118" s="28"/>
      <c r="Q118" s="28"/>
      <c r="R118" s="28"/>
      <c r="S118" s="350"/>
      <c r="T118" s="350"/>
      <c r="U118" s="28"/>
      <c r="V118" s="28"/>
      <c r="W118" s="28"/>
      <c r="X118" s="28"/>
      <c r="Y118" s="28"/>
      <c r="Z118" s="28"/>
    </row>
    <row r="119" spans="1:26" ht="15.75" customHeight="1" x14ac:dyDescent="0.25">
      <c r="A119" s="28"/>
      <c r="B119" s="42"/>
      <c r="C119" s="28"/>
      <c r="D119" s="28"/>
      <c r="E119" s="28"/>
      <c r="F119" s="28"/>
      <c r="G119" s="28"/>
      <c r="H119" s="28"/>
      <c r="I119" s="28"/>
      <c r="J119" s="28"/>
      <c r="K119" s="28"/>
      <c r="L119" s="28"/>
      <c r="M119" s="28"/>
      <c r="N119" s="28"/>
      <c r="O119" s="28"/>
      <c r="P119" s="28"/>
      <c r="Q119" s="28"/>
      <c r="R119" s="28"/>
      <c r="S119" s="350"/>
      <c r="T119" s="350"/>
      <c r="U119" s="28"/>
      <c r="V119" s="28"/>
      <c r="W119" s="28"/>
      <c r="X119" s="28"/>
      <c r="Y119" s="28"/>
      <c r="Z119" s="28"/>
    </row>
    <row r="120" spans="1:26" ht="15.75" customHeight="1" x14ac:dyDescent="0.25">
      <c r="A120" s="28"/>
      <c r="B120" s="42"/>
      <c r="C120" s="28"/>
      <c r="D120" s="28"/>
      <c r="E120" s="28"/>
      <c r="F120" s="28"/>
      <c r="G120" s="28"/>
      <c r="H120" s="28"/>
      <c r="I120" s="28"/>
      <c r="J120" s="28"/>
      <c r="K120" s="28"/>
      <c r="L120" s="28"/>
      <c r="M120" s="28"/>
      <c r="N120" s="28"/>
      <c r="O120" s="28"/>
      <c r="P120" s="28"/>
      <c r="Q120" s="28"/>
      <c r="R120" s="28"/>
      <c r="S120" s="350"/>
      <c r="T120" s="350"/>
      <c r="U120" s="28"/>
      <c r="V120" s="28"/>
      <c r="W120" s="28"/>
      <c r="X120" s="28"/>
      <c r="Y120" s="28"/>
      <c r="Z120" s="28"/>
    </row>
    <row r="121" spans="1:26" ht="15.75" customHeight="1" x14ac:dyDescent="0.25">
      <c r="A121" s="28"/>
      <c r="B121" s="42"/>
      <c r="C121" s="28"/>
      <c r="D121" s="28"/>
      <c r="E121" s="28"/>
      <c r="F121" s="28"/>
      <c r="G121" s="28"/>
      <c r="H121" s="28"/>
      <c r="I121" s="28"/>
      <c r="J121" s="28"/>
      <c r="K121" s="28"/>
      <c r="L121" s="28"/>
      <c r="M121" s="28"/>
      <c r="N121" s="28"/>
      <c r="O121" s="28"/>
      <c r="P121" s="28"/>
      <c r="Q121" s="28"/>
      <c r="R121" s="28"/>
      <c r="S121" s="350"/>
      <c r="T121" s="350"/>
      <c r="U121" s="28"/>
      <c r="V121" s="28"/>
      <c r="W121" s="28"/>
      <c r="X121" s="28"/>
      <c r="Y121" s="28"/>
      <c r="Z121" s="28"/>
    </row>
    <row r="122" spans="1:26" ht="15.75" customHeight="1" x14ac:dyDescent="0.25">
      <c r="A122" s="28"/>
      <c r="B122" s="42"/>
      <c r="C122" s="28"/>
      <c r="D122" s="28"/>
      <c r="E122" s="28"/>
      <c r="F122" s="28"/>
      <c r="G122" s="28"/>
      <c r="H122" s="28"/>
      <c r="I122" s="28"/>
      <c r="J122" s="28"/>
      <c r="K122" s="28"/>
      <c r="L122" s="28"/>
      <c r="M122" s="28"/>
      <c r="N122" s="28"/>
      <c r="O122" s="28"/>
      <c r="P122" s="28"/>
      <c r="Q122" s="28"/>
      <c r="R122" s="28"/>
      <c r="S122" s="350"/>
      <c r="T122" s="350"/>
      <c r="U122" s="28"/>
      <c r="V122" s="28"/>
      <c r="W122" s="28"/>
      <c r="X122" s="28"/>
      <c r="Y122" s="28"/>
      <c r="Z122" s="28"/>
    </row>
    <row r="123" spans="1:26" ht="15.75" customHeight="1" x14ac:dyDescent="0.25">
      <c r="A123" s="28"/>
      <c r="B123" s="42"/>
      <c r="C123" s="28"/>
      <c r="D123" s="28"/>
      <c r="E123" s="28"/>
      <c r="F123" s="28"/>
      <c r="G123" s="28"/>
      <c r="H123" s="28"/>
      <c r="I123" s="28"/>
      <c r="J123" s="28"/>
      <c r="K123" s="28"/>
      <c r="L123" s="28"/>
      <c r="M123" s="28"/>
      <c r="N123" s="28"/>
      <c r="O123" s="28"/>
      <c r="P123" s="28"/>
      <c r="Q123" s="28"/>
      <c r="R123" s="28"/>
      <c r="S123" s="350"/>
      <c r="T123" s="350"/>
      <c r="U123" s="28"/>
      <c r="V123" s="28"/>
      <c r="W123" s="28"/>
      <c r="X123" s="28"/>
      <c r="Y123" s="28"/>
      <c r="Z123" s="28"/>
    </row>
    <row r="124" spans="1:26" ht="15.75" customHeight="1" x14ac:dyDescent="0.25">
      <c r="A124" s="28"/>
      <c r="B124" s="42"/>
      <c r="C124" s="28"/>
      <c r="D124" s="28"/>
      <c r="E124" s="28"/>
      <c r="F124" s="28"/>
      <c r="G124" s="28"/>
      <c r="H124" s="28"/>
      <c r="I124" s="28"/>
      <c r="J124" s="28"/>
      <c r="K124" s="28"/>
      <c r="L124" s="28"/>
      <c r="M124" s="28"/>
      <c r="N124" s="28"/>
      <c r="O124" s="28"/>
      <c r="P124" s="28"/>
      <c r="Q124" s="28"/>
      <c r="R124" s="28"/>
      <c r="S124" s="350"/>
      <c r="T124" s="350"/>
      <c r="U124" s="28"/>
      <c r="V124" s="28"/>
      <c r="W124" s="28"/>
      <c r="X124" s="28"/>
      <c r="Y124" s="28"/>
      <c r="Z124" s="28"/>
    </row>
    <row r="125" spans="1:26" ht="15.75" customHeight="1" x14ac:dyDescent="0.25">
      <c r="A125" s="28"/>
      <c r="B125" s="42"/>
      <c r="C125" s="28"/>
      <c r="D125" s="28"/>
      <c r="E125" s="28"/>
      <c r="F125" s="28"/>
      <c r="G125" s="28"/>
      <c r="H125" s="28"/>
      <c r="I125" s="28"/>
      <c r="J125" s="28"/>
      <c r="K125" s="28"/>
      <c r="L125" s="28"/>
      <c r="M125" s="28"/>
      <c r="N125" s="28"/>
      <c r="O125" s="28"/>
      <c r="P125" s="28"/>
      <c r="Q125" s="28"/>
      <c r="R125" s="28"/>
      <c r="S125" s="350"/>
      <c r="T125" s="350"/>
      <c r="U125" s="28"/>
      <c r="V125" s="28"/>
      <c r="W125" s="28"/>
      <c r="X125" s="28"/>
      <c r="Y125" s="28"/>
      <c r="Z125" s="28"/>
    </row>
    <row r="126" spans="1:26" ht="15.75" customHeight="1" x14ac:dyDescent="0.25">
      <c r="A126" s="28"/>
      <c r="B126" s="42"/>
      <c r="C126" s="28"/>
      <c r="D126" s="28"/>
      <c r="E126" s="28"/>
      <c r="F126" s="28"/>
      <c r="G126" s="28"/>
      <c r="H126" s="28"/>
      <c r="I126" s="28"/>
      <c r="J126" s="28"/>
      <c r="K126" s="28"/>
      <c r="L126" s="28"/>
      <c r="M126" s="28"/>
      <c r="N126" s="28"/>
      <c r="O126" s="28"/>
      <c r="P126" s="28"/>
      <c r="Q126" s="28"/>
      <c r="R126" s="28"/>
      <c r="S126" s="350"/>
      <c r="T126" s="350"/>
      <c r="U126" s="28"/>
      <c r="V126" s="28"/>
      <c r="W126" s="28"/>
      <c r="X126" s="28"/>
      <c r="Y126" s="28"/>
      <c r="Z126" s="28"/>
    </row>
    <row r="127" spans="1:26" ht="15.75" customHeight="1" x14ac:dyDescent="0.25">
      <c r="A127" s="28"/>
      <c r="B127" s="42"/>
      <c r="C127" s="28"/>
      <c r="D127" s="28"/>
      <c r="E127" s="28"/>
      <c r="F127" s="28"/>
      <c r="G127" s="28"/>
      <c r="H127" s="28"/>
      <c r="I127" s="28"/>
      <c r="J127" s="28"/>
      <c r="K127" s="28"/>
      <c r="L127" s="28"/>
      <c r="M127" s="28"/>
      <c r="N127" s="28"/>
      <c r="O127" s="28"/>
      <c r="P127" s="28"/>
      <c r="Q127" s="28"/>
      <c r="R127" s="28"/>
      <c r="S127" s="350"/>
      <c r="T127" s="350"/>
      <c r="U127" s="28"/>
      <c r="V127" s="28"/>
      <c r="W127" s="28"/>
      <c r="X127" s="28"/>
      <c r="Y127" s="28"/>
      <c r="Z127" s="28"/>
    </row>
    <row r="128" spans="1:26" ht="15.75" customHeight="1" x14ac:dyDescent="0.25">
      <c r="A128" s="28"/>
      <c r="B128" s="42"/>
      <c r="C128" s="28"/>
      <c r="D128" s="28"/>
      <c r="E128" s="28"/>
      <c r="F128" s="28"/>
      <c r="G128" s="28"/>
      <c r="H128" s="28"/>
      <c r="I128" s="28"/>
      <c r="J128" s="28"/>
      <c r="K128" s="28"/>
      <c r="L128" s="28"/>
      <c r="M128" s="28"/>
      <c r="N128" s="28"/>
      <c r="O128" s="28"/>
      <c r="P128" s="28"/>
      <c r="Q128" s="28"/>
      <c r="R128" s="28"/>
      <c r="S128" s="350"/>
      <c r="T128" s="350"/>
      <c r="U128" s="28"/>
      <c r="V128" s="28"/>
      <c r="W128" s="28"/>
      <c r="X128" s="28"/>
      <c r="Y128" s="28"/>
      <c r="Z128" s="28"/>
    </row>
    <row r="129" spans="1:26" ht="15.75" customHeight="1" x14ac:dyDescent="0.25">
      <c r="A129" s="28"/>
      <c r="B129" s="42"/>
      <c r="C129" s="28"/>
      <c r="D129" s="28"/>
      <c r="E129" s="28"/>
      <c r="F129" s="28"/>
      <c r="G129" s="28"/>
      <c r="H129" s="28"/>
      <c r="I129" s="28"/>
      <c r="J129" s="28"/>
      <c r="K129" s="28"/>
      <c r="L129" s="28"/>
      <c r="M129" s="28"/>
      <c r="N129" s="28"/>
      <c r="O129" s="28"/>
      <c r="P129" s="28"/>
      <c r="Q129" s="28"/>
      <c r="R129" s="28"/>
      <c r="S129" s="350"/>
      <c r="T129" s="350"/>
      <c r="U129" s="28"/>
      <c r="V129" s="28"/>
      <c r="W129" s="28"/>
      <c r="X129" s="28"/>
      <c r="Y129" s="28"/>
      <c r="Z129" s="28"/>
    </row>
    <row r="130" spans="1:26" ht="15.75" customHeight="1" x14ac:dyDescent="0.25">
      <c r="A130" s="28"/>
      <c r="B130" s="42"/>
      <c r="C130" s="28"/>
      <c r="D130" s="28"/>
      <c r="E130" s="28"/>
      <c r="F130" s="28"/>
      <c r="G130" s="28"/>
      <c r="H130" s="28"/>
      <c r="I130" s="28"/>
      <c r="J130" s="28"/>
      <c r="K130" s="28"/>
      <c r="L130" s="28"/>
      <c r="M130" s="28"/>
      <c r="N130" s="28"/>
      <c r="O130" s="28"/>
      <c r="P130" s="28"/>
      <c r="Q130" s="28"/>
      <c r="R130" s="28"/>
      <c r="S130" s="350"/>
      <c r="T130" s="350"/>
      <c r="U130" s="28"/>
      <c r="V130" s="28"/>
      <c r="W130" s="28"/>
      <c r="X130" s="28"/>
      <c r="Y130" s="28"/>
      <c r="Z130" s="28"/>
    </row>
    <row r="131" spans="1:26" ht="15.75" customHeight="1" x14ac:dyDescent="0.25">
      <c r="A131" s="28"/>
      <c r="B131" s="42"/>
      <c r="C131" s="28"/>
      <c r="D131" s="28"/>
      <c r="E131" s="28"/>
      <c r="F131" s="28"/>
      <c r="G131" s="28"/>
      <c r="H131" s="28"/>
      <c r="I131" s="28"/>
      <c r="J131" s="28"/>
      <c r="K131" s="28"/>
      <c r="L131" s="28"/>
      <c r="M131" s="28"/>
      <c r="N131" s="28"/>
      <c r="O131" s="28"/>
      <c r="P131" s="28"/>
      <c r="Q131" s="28"/>
      <c r="R131" s="28"/>
      <c r="S131" s="350"/>
      <c r="T131" s="350"/>
      <c r="U131" s="28"/>
      <c r="V131" s="28"/>
      <c r="W131" s="28"/>
      <c r="X131" s="28"/>
      <c r="Y131" s="28"/>
      <c r="Z131" s="28"/>
    </row>
    <row r="132" spans="1:26" ht="15.75" customHeight="1" x14ac:dyDescent="0.25">
      <c r="A132" s="28"/>
      <c r="B132" s="42"/>
      <c r="C132" s="28"/>
      <c r="D132" s="28"/>
      <c r="E132" s="28"/>
      <c r="F132" s="28"/>
      <c r="G132" s="28"/>
      <c r="H132" s="28"/>
      <c r="I132" s="28"/>
      <c r="J132" s="28"/>
      <c r="K132" s="28"/>
      <c r="L132" s="28"/>
      <c r="M132" s="28"/>
      <c r="N132" s="28"/>
      <c r="O132" s="28"/>
      <c r="P132" s="28"/>
      <c r="Q132" s="28"/>
      <c r="R132" s="28"/>
      <c r="S132" s="350"/>
      <c r="T132" s="350"/>
      <c r="U132" s="28"/>
      <c r="V132" s="28"/>
      <c r="W132" s="28"/>
      <c r="X132" s="28"/>
      <c r="Y132" s="28"/>
      <c r="Z132" s="28"/>
    </row>
    <row r="133" spans="1:26" ht="15.75" customHeight="1" x14ac:dyDescent="0.25">
      <c r="A133" s="28"/>
      <c r="B133" s="42"/>
      <c r="C133" s="28"/>
      <c r="D133" s="28"/>
      <c r="E133" s="28"/>
      <c r="F133" s="28"/>
      <c r="G133" s="28"/>
      <c r="H133" s="28"/>
      <c r="I133" s="28"/>
      <c r="J133" s="28"/>
      <c r="K133" s="28"/>
      <c r="L133" s="28"/>
      <c r="M133" s="28"/>
      <c r="N133" s="28"/>
      <c r="O133" s="28"/>
      <c r="P133" s="28"/>
      <c r="Q133" s="28"/>
      <c r="R133" s="28"/>
      <c r="S133" s="350"/>
      <c r="T133" s="350"/>
      <c r="U133" s="28"/>
      <c r="V133" s="28"/>
      <c r="W133" s="28"/>
      <c r="X133" s="28"/>
      <c r="Y133" s="28"/>
      <c r="Z133" s="28"/>
    </row>
    <row r="134" spans="1:26" ht="15.75" customHeight="1" x14ac:dyDescent="0.25">
      <c r="A134" s="28"/>
      <c r="B134" s="42"/>
      <c r="C134" s="28"/>
      <c r="D134" s="28"/>
      <c r="E134" s="28"/>
      <c r="F134" s="28"/>
      <c r="G134" s="28"/>
      <c r="H134" s="28"/>
      <c r="I134" s="28"/>
      <c r="J134" s="28"/>
      <c r="K134" s="28"/>
      <c r="L134" s="28"/>
      <c r="M134" s="28"/>
      <c r="N134" s="28"/>
      <c r="O134" s="28"/>
      <c r="P134" s="28"/>
      <c r="Q134" s="28"/>
      <c r="R134" s="28"/>
      <c r="S134" s="350"/>
      <c r="T134" s="350"/>
      <c r="U134" s="28"/>
      <c r="V134" s="28"/>
      <c r="W134" s="28"/>
      <c r="X134" s="28"/>
      <c r="Y134" s="28"/>
      <c r="Z134" s="28"/>
    </row>
    <row r="135" spans="1:26" ht="15.75" customHeight="1" x14ac:dyDescent="0.25">
      <c r="A135" s="28"/>
      <c r="B135" s="42"/>
      <c r="C135" s="28"/>
      <c r="D135" s="28"/>
      <c r="E135" s="28"/>
      <c r="F135" s="28"/>
      <c r="G135" s="28"/>
      <c r="H135" s="28"/>
      <c r="I135" s="28"/>
      <c r="J135" s="28"/>
      <c r="K135" s="28"/>
      <c r="L135" s="28"/>
      <c r="M135" s="28"/>
      <c r="N135" s="28"/>
      <c r="O135" s="28"/>
      <c r="P135" s="28"/>
      <c r="Q135" s="28"/>
      <c r="R135" s="28"/>
      <c r="S135" s="350"/>
      <c r="T135" s="350"/>
      <c r="U135" s="28"/>
      <c r="V135" s="28"/>
      <c r="W135" s="28"/>
      <c r="X135" s="28"/>
      <c r="Y135" s="28"/>
      <c r="Z135" s="28"/>
    </row>
    <row r="136" spans="1:26" ht="15.75" customHeight="1" x14ac:dyDescent="0.25">
      <c r="A136" s="28"/>
      <c r="B136" s="42"/>
      <c r="C136" s="28"/>
      <c r="D136" s="28"/>
      <c r="E136" s="28"/>
      <c r="F136" s="28"/>
      <c r="G136" s="28"/>
      <c r="H136" s="28"/>
      <c r="I136" s="28"/>
      <c r="J136" s="28"/>
      <c r="K136" s="28"/>
      <c r="L136" s="28"/>
      <c r="M136" s="28"/>
      <c r="N136" s="28"/>
      <c r="O136" s="28"/>
      <c r="P136" s="28"/>
      <c r="Q136" s="28"/>
      <c r="R136" s="28"/>
      <c r="S136" s="350"/>
      <c r="T136" s="350"/>
      <c r="U136" s="28"/>
      <c r="V136" s="28"/>
      <c r="W136" s="28"/>
      <c r="X136" s="28"/>
      <c r="Y136" s="28"/>
      <c r="Z136" s="28"/>
    </row>
    <row r="137" spans="1:26" ht="15.75" customHeight="1" x14ac:dyDescent="0.25">
      <c r="A137" s="28"/>
      <c r="B137" s="42"/>
      <c r="C137" s="28"/>
      <c r="D137" s="28"/>
      <c r="E137" s="28"/>
      <c r="F137" s="28"/>
      <c r="G137" s="28"/>
      <c r="H137" s="28"/>
      <c r="I137" s="28"/>
      <c r="J137" s="28"/>
      <c r="K137" s="28"/>
      <c r="L137" s="28"/>
      <c r="M137" s="28"/>
      <c r="N137" s="28"/>
      <c r="O137" s="28"/>
      <c r="P137" s="28"/>
      <c r="Q137" s="28"/>
      <c r="R137" s="28"/>
      <c r="S137" s="350"/>
      <c r="T137" s="350"/>
      <c r="U137" s="28"/>
      <c r="V137" s="28"/>
      <c r="W137" s="28"/>
      <c r="X137" s="28"/>
      <c r="Y137" s="28"/>
      <c r="Z137" s="28"/>
    </row>
    <row r="138" spans="1:26" ht="15.75" customHeight="1" x14ac:dyDescent="0.25">
      <c r="A138" s="28"/>
      <c r="B138" s="42"/>
      <c r="C138" s="28"/>
      <c r="D138" s="28"/>
      <c r="E138" s="28"/>
      <c r="F138" s="28"/>
      <c r="G138" s="28"/>
      <c r="H138" s="28"/>
      <c r="I138" s="28"/>
      <c r="J138" s="28"/>
      <c r="K138" s="28"/>
      <c r="L138" s="28"/>
      <c r="M138" s="28"/>
      <c r="N138" s="28"/>
      <c r="O138" s="28"/>
      <c r="P138" s="28"/>
      <c r="Q138" s="28"/>
      <c r="R138" s="28"/>
      <c r="S138" s="350"/>
      <c r="T138" s="350"/>
      <c r="U138" s="28"/>
      <c r="V138" s="28"/>
      <c r="W138" s="28"/>
      <c r="X138" s="28"/>
      <c r="Y138" s="28"/>
      <c r="Z138" s="28"/>
    </row>
    <row r="139" spans="1:26" ht="15.75" customHeight="1" x14ac:dyDescent="0.25">
      <c r="A139" s="28"/>
      <c r="B139" s="42"/>
      <c r="C139" s="28"/>
      <c r="D139" s="28"/>
      <c r="E139" s="28"/>
      <c r="F139" s="28"/>
      <c r="G139" s="28"/>
      <c r="H139" s="28"/>
      <c r="I139" s="28"/>
      <c r="J139" s="28"/>
      <c r="K139" s="28"/>
      <c r="L139" s="28"/>
      <c r="M139" s="28"/>
      <c r="N139" s="28"/>
      <c r="O139" s="28"/>
      <c r="P139" s="28"/>
      <c r="Q139" s="28"/>
      <c r="R139" s="28"/>
      <c r="S139" s="350"/>
      <c r="T139" s="350"/>
      <c r="U139" s="28"/>
      <c r="V139" s="28"/>
      <c r="W139" s="28"/>
      <c r="X139" s="28"/>
      <c r="Y139" s="28"/>
      <c r="Z139" s="28"/>
    </row>
    <row r="140" spans="1:26" ht="15.75" customHeight="1" x14ac:dyDescent="0.25">
      <c r="A140" s="28"/>
      <c r="B140" s="42"/>
      <c r="C140" s="28"/>
      <c r="D140" s="28"/>
      <c r="E140" s="28"/>
      <c r="F140" s="28"/>
      <c r="G140" s="28"/>
      <c r="H140" s="28"/>
      <c r="I140" s="28"/>
      <c r="J140" s="28"/>
      <c r="K140" s="28"/>
      <c r="L140" s="28"/>
      <c r="M140" s="28"/>
      <c r="N140" s="28"/>
      <c r="O140" s="28"/>
      <c r="P140" s="28"/>
      <c r="Q140" s="28"/>
      <c r="R140" s="28"/>
      <c r="S140" s="350"/>
      <c r="T140" s="350"/>
      <c r="U140" s="28"/>
      <c r="V140" s="28"/>
      <c r="W140" s="28"/>
      <c r="X140" s="28"/>
      <c r="Y140" s="28"/>
      <c r="Z140" s="28"/>
    </row>
    <row r="141" spans="1:26" ht="15.75" customHeight="1" x14ac:dyDescent="0.25">
      <c r="A141" s="28"/>
      <c r="B141" s="42"/>
      <c r="C141" s="28"/>
      <c r="D141" s="28"/>
      <c r="E141" s="28"/>
      <c r="F141" s="28"/>
      <c r="G141" s="28"/>
      <c r="H141" s="28"/>
      <c r="I141" s="28"/>
      <c r="J141" s="28"/>
      <c r="K141" s="28"/>
      <c r="L141" s="28"/>
      <c r="M141" s="28"/>
      <c r="N141" s="28"/>
      <c r="O141" s="28"/>
      <c r="P141" s="28"/>
      <c r="Q141" s="28"/>
      <c r="R141" s="28"/>
      <c r="S141" s="350"/>
      <c r="T141" s="350"/>
      <c r="U141" s="28"/>
      <c r="V141" s="28"/>
      <c r="W141" s="28"/>
      <c r="X141" s="28"/>
      <c r="Y141" s="28"/>
      <c r="Z141" s="28"/>
    </row>
    <row r="142" spans="1:26" ht="15.75" customHeight="1" x14ac:dyDescent="0.25">
      <c r="A142" s="28"/>
      <c r="B142" s="42"/>
      <c r="C142" s="28"/>
      <c r="D142" s="28"/>
      <c r="E142" s="28"/>
      <c r="F142" s="28"/>
      <c r="G142" s="28"/>
      <c r="H142" s="28"/>
      <c r="I142" s="28"/>
      <c r="J142" s="28"/>
      <c r="K142" s="28"/>
      <c r="L142" s="28"/>
      <c r="M142" s="28"/>
      <c r="N142" s="28"/>
      <c r="O142" s="28"/>
      <c r="P142" s="28"/>
      <c r="Q142" s="28"/>
      <c r="R142" s="28"/>
      <c r="S142" s="350"/>
      <c r="T142" s="350"/>
      <c r="U142" s="28"/>
      <c r="V142" s="28"/>
      <c r="W142" s="28"/>
      <c r="X142" s="28"/>
      <c r="Y142" s="28"/>
      <c r="Z142" s="28"/>
    </row>
    <row r="143" spans="1:26" ht="15.75" customHeight="1" x14ac:dyDescent="0.25">
      <c r="A143" s="28"/>
      <c r="B143" s="42"/>
      <c r="C143" s="28"/>
      <c r="D143" s="28"/>
      <c r="E143" s="28"/>
      <c r="F143" s="28"/>
      <c r="G143" s="28"/>
      <c r="H143" s="28"/>
      <c r="I143" s="28"/>
      <c r="J143" s="28"/>
      <c r="K143" s="28"/>
      <c r="L143" s="28"/>
      <c r="M143" s="28"/>
      <c r="N143" s="28"/>
      <c r="O143" s="28"/>
      <c r="P143" s="28"/>
      <c r="Q143" s="28"/>
      <c r="R143" s="28"/>
      <c r="S143" s="350"/>
      <c r="T143" s="350"/>
      <c r="U143" s="28"/>
      <c r="V143" s="28"/>
      <c r="W143" s="28"/>
      <c r="X143" s="28"/>
      <c r="Y143" s="28"/>
      <c r="Z143" s="28"/>
    </row>
    <row r="144" spans="1:26" ht="15.75" customHeight="1" x14ac:dyDescent="0.25">
      <c r="A144" s="28"/>
      <c r="B144" s="42"/>
      <c r="C144" s="28"/>
      <c r="D144" s="28"/>
      <c r="E144" s="28"/>
      <c r="F144" s="28"/>
      <c r="G144" s="28"/>
      <c r="H144" s="28"/>
      <c r="I144" s="28"/>
      <c r="J144" s="28"/>
      <c r="K144" s="28"/>
      <c r="L144" s="28"/>
      <c r="M144" s="28"/>
      <c r="N144" s="28"/>
      <c r="O144" s="28"/>
      <c r="P144" s="28"/>
      <c r="Q144" s="28"/>
      <c r="R144" s="28"/>
      <c r="S144" s="350"/>
      <c r="T144" s="350"/>
      <c r="U144" s="28"/>
      <c r="V144" s="28"/>
      <c r="W144" s="28"/>
      <c r="X144" s="28"/>
      <c r="Y144" s="28"/>
      <c r="Z144" s="28"/>
    </row>
    <row r="145" spans="1:26" ht="15.75" customHeight="1" x14ac:dyDescent="0.25">
      <c r="A145" s="28"/>
      <c r="B145" s="42"/>
      <c r="C145" s="28"/>
      <c r="D145" s="28"/>
      <c r="E145" s="28"/>
      <c r="F145" s="28"/>
      <c r="G145" s="28"/>
      <c r="H145" s="28"/>
      <c r="I145" s="28"/>
      <c r="J145" s="28"/>
      <c r="K145" s="28"/>
      <c r="L145" s="28"/>
      <c r="M145" s="28"/>
      <c r="N145" s="28"/>
      <c r="O145" s="28"/>
      <c r="P145" s="28"/>
      <c r="Q145" s="28"/>
      <c r="R145" s="28"/>
      <c r="S145" s="350"/>
      <c r="T145" s="350"/>
      <c r="U145" s="28"/>
      <c r="V145" s="28"/>
      <c r="W145" s="28"/>
      <c r="X145" s="28"/>
      <c r="Y145" s="28"/>
      <c r="Z145" s="28"/>
    </row>
    <row r="146" spans="1:26" ht="15.75" customHeight="1" x14ac:dyDescent="0.25">
      <c r="A146" s="28"/>
      <c r="B146" s="42"/>
      <c r="C146" s="28"/>
      <c r="D146" s="28"/>
      <c r="E146" s="28"/>
      <c r="F146" s="28"/>
      <c r="G146" s="28"/>
      <c r="H146" s="28"/>
      <c r="I146" s="28"/>
      <c r="J146" s="28"/>
      <c r="K146" s="28"/>
      <c r="L146" s="28"/>
      <c r="M146" s="28"/>
      <c r="N146" s="28"/>
      <c r="O146" s="28"/>
      <c r="P146" s="28"/>
      <c r="Q146" s="28"/>
      <c r="R146" s="28"/>
      <c r="S146" s="350"/>
      <c r="T146" s="350"/>
      <c r="U146" s="28"/>
      <c r="V146" s="28"/>
      <c r="W146" s="28"/>
      <c r="X146" s="28"/>
      <c r="Y146" s="28"/>
      <c r="Z146" s="28"/>
    </row>
    <row r="147" spans="1:26" ht="15.75" customHeight="1" x14ac:dyDescent="0.25">
      <c r="A147" s="28"/>
      <c r="B147" s="42"/>
      <c r="C147" s="28"/>
      <c r="D147" s="28"/>
      <c r="E147" s="28"/>
      <c r="F147" s="28"/>
      <c r="G147" s="28"/>
      <c r="H147" s="28"/>
      <c r="I147" s="28"/>
      <c r="J147" s="28"/>
      <c r="K147" s="28"/>
      <c r="L147" s="28"/>
      <c r="M147" s="28"/>
      <c r="N147" s="28"/>
      <c r="O147" s="28"/>
      <c r="P147" s="28"/>
      <c r="Q147" s="28"/>
      <c r="R147" s="28"/>
      <c r="S147" s="350"/>
      <c r="T147" s="350"/>
      <c r="U147" s="28"/>
      <c r="V147" s="28"/>
      <c r="W147" s="28"/>
      <c r="X147" s="28"/>
      <c r="Y147" s="28"/>
      <c r="Z147" s="28"/>
    </row>
    <row r="148" spans="1:26" ht="15.75" customHeight="1" x14ac:dyDescent="0.25">
      <c r="A148" s="28"/>
      <c r="B148" s="42"/>
      <c r="C148" s="28"/>
      <c r="D148" s="28"/>
      <c r="E148" s="28"/>
      <c r="F148" s="28"/>
      <c r="G148" s="28"/>
      <c r="H148" s="28"/>
      <c r="I148" s="28"/>
      <c r="J148" s="28"/>
      <c r="K148" s="28"/>
      <c r="L148" s="28"/>
      <c r="M148" s="28"/>
      <c r="N148" s="28"/>
      <c r="O148" s="28"/>
      <c r="P148" s="28"/>
      <c r="Q148" s="28"/>
      <c r="R148" s="28"/>
      <c r="S148" s="350"/>
      <c r="T148" s="350"/>
      <c r="U148" s="28"/>
      <c r="V148" s="28"/>
      <c r="W148" s="28"/>
      <c r="X148" s="28"/>
      <c r="Y148" s="28"/>
      <c r="Z148" s="28"/>
    </row>
    <row r="149" spans="1:26" ht="15.75" customHeight="1" x14ac:dyDescent="0.25">
      <c r="A149" s="28"/>
      <c r="B149" s="42"/>
      <c r="C149" s="28"/>
      <c r="D149" s="28"/>
      <c r="E149" s="28"/>
      <c r="F149" s="28"/>
      <c r="G149" s="28"/>
      <c r="H149" s="28"/>
      <c r="I149" s="28"/>
      <c r="J149" s="28"/>
      <c r="K149" s="28"/>
      <c r="L149" s="28"/>
      <c r="M149" s="28"/>
      <c r="N149" s="28"/>
      <c r="O149" s="28"/>
      <c r="P149" s="28"/>
      <c r="Q149" s="28"/>
      <c r="R149" s="28"/>
      <c r="S149" s="350"/>
      <c r="T149" s="350"/>
      <c r="U149" s="28"/>
      <c r="V149" s="28"/>
      <c r="W149" s="28"/>
      <c r="X149" s="28"/>
      <c r="Y149" s="28"/>
      <c r="Z149" s="28"/>
    </row>
    <row r="150" spans="1:26" ht="15.75" customHeight="1" x14ac:dyDescent="0.25">
      <c r="A150" s="28"/>
      <c r="B150" s="42"/>
      <c r="C150" s="28"/>
      <c r="D150" s="28"/>
      <c r="E150" s="28"/>
      <c r="F150" s="28"/>
      <c r="G150" s="28"/>
      <c r="H150" s="28"/>
      <c r="I150" s="28"/>
      <c r="J150" s="28"/>
      <c r="K150" s="28"/>
      <c r="L150" s="28"/>
      <c r="M150" s="28"/>
      <c r="N150" s="28"/>
      <c r="O150" s="28"/>
      <c r="P150" s="28"/>
      <c r="Q150" s="28"/>
      <c r="R150" s="28"/>
      <c r="S150" s="350"/>
      <c r="T150" s="350"/>
      <c r="U150" s="28"/>
      <c r="V150" s="28"/>
      <c r="W150" s="28"/>
      <c r="X150" s="28"/>
      <c r="Y150" s="28"/>
      <c r="Z150" s="28"/>
    </row>
    <row r="151" spans="1:26" ht="15.75" customHeight="1" x14ac:dyDescent="0.25">
      <c r="A151" s="28"/>
      <c r="B151" s="42"/>
      <c r="C151" s="28"/>
      <c r="D151" s="28"/>
      <c r="E151" s="28"/>
      <c r="F151" s="28"/>
      <c r="G151" s="28"/>
      <c r="H151" s="28"/>
      <c r="I151" s="28"/>
      <c r="J151" s="28"/>
      <c r="K151" s="28"/>
      <c r="L151" s="28"/>
      <c r="M151" s="28"/>
      <c r="N151" s="28"/>
      <c r="O151" s="28"/>
      <c r="P151" s="28"/>
      <c r="Q151" s="28"/>
      <c r="R151" s="28"/>
      <c r="S151" s="350"/>
      <c r="T151" s="350"/>
      <c r="U151" s="28"/>
      <c r="V151" s="28"/>
      <c r="W151" s="28"/>
      <c r="X151" s="28"/>
      <c r="Y151" s="28"/>
      <c r="Z151" s="28"/>
    </row>
    <row r="152" spans="1:26" ht="15.75" customHeight="1" x14ac:dyDescent="0.25">
      <c r="A152" s="28"/>
      <c r="B152" s="42"/>
      <c r="C152" s="28"/>
      <c r="D152" s="28"/>
      <c r="E152" s="28"/>
      <c r="F152" s="28"/>
      <c r="G152" s="28"/>
      <c r="H152" s="28"/>
      <c r="I152" s="28"/>
      <c r="J152" s="28"/>
      <c r="K152" s="28"/>
      <c r="L152" s="28"/>
      <c r="M152" s="28"/>
      <c r="N152" s="28"/>
      <c r="O152" s="28"/>
      <c r="P152" s="28"/>
      <c r="Q152" s="28"/>
      <c r="R152" s="28"/>
      <c r="S152" s="350"/>
      <c r="T152" s="350"/>
      <c r="U152" s="28"/>
      <c r="V152" s="28"/>
      <c r="W152" s="28"/>
      <c r="X152" s="28"/>
      <c r="Y152" s="28"/>
      <c r="Z152" s="28"/>
    </row>
    <row r="153" spans="1:26" ht="15.75" customHeight="1" x14ac:dyDescent="0.25">
      <c r="A153" s="28"/>
      <c r="B153" s="42"/>
      <c r="C153" s="28"/>
      <c r="D153" s="28"/>
      <c r="E153" s="28"/>
      <c r="F153" s="28"/>
      <c r="G153" s="28"/>
      <c r="H153" s="28"/>
      <c r="I153" s="28"/>
      <c r="J153" s="28"/>
      <c r="K153" s="28"/>
      <c r="L153" s="28"/>
      <c r="M153" s="28"/>
      <c r="N153" s="28"/>
      <c r="O153" s="28"/>
      <c r="P153" s="28"/>
      <c r="Q153" s="28"/>
      <c r="R153" s="28"/>
      <c r="S153" s="350"/>
      <c r="T153" s="350"/>
      <c r="U153" s="28"/>
      <c r="V153" s="28"/>
      <c r="W153" s="28"/>
      <c r="X153" s="28"/>
      <c r="Y153" s="28"/>
      <c r="Z153" s="28"/>
    </row>
    <row r="154" spans="1:26" ht="15.75" customHeight="1" x14ac:dyDescent="0.25">
      <c r="A154" s="28"/>
      <c r="B154" s="42"/>
      <c r="C154" s="28"/>
      <c r="D154" s="28"/>
      <c r="E154" s="28"/>
      <c r="F154" s="28"/>
      <c r="G154" s="28"/>
      <c r="H154" s="28"/>
      <c r="I154" s="28"/>
      <c r="J154" s="28"/>
      <c r="K154" s="28"/>
      <c r="L154" s="28"/>
      <c r="M154" s="28"/>
      <c r="N154" s="28"/>
      <c r="O154" s="28"/>
      <c r="P154" s="28"/>
      <c r="Q154" s="28"/>
      <c r="R154" s="28"/>
      <c r="S154" s="350"/>
      <c r="T154" s="350"/>
      <c r="U154" s="28"/>
      <c r="V154" s="28"/>
      <c r="W154" s="28"/>
      <c r="X154" s="28"/>
      <c r="Y154" s="28"/>
      <c r="Z154" s="28"/>
    </row>
    <row r="155" spans="1:26" ht="15.75" customHeight="1" x14ac:dyDescent="0.25">
      <c r="A155" s="28"/>
      <c r="B155" s="42"/>
      <c r="C155" s="28"/>
      <c r="D155" s="28"/>
      <c r="E155" s="28"/>
      <c r="F155" s="28"/>
      <c r="G155" s="28"/>
      <c r="H155" s="28"/>
      <c r="I155" s="28"/>
      <c r="J155" s="28"/>
      <c r="K155" s="28"/>
      <c r="L155" s="28"/>
      <c r="M155" s="28"/>
      <c r="N155" s="28"/>
      <c r="O155" s="28"/>
      <c r="P155" s="28"/>
      <c r="Q155" s="28"/>
      <c r="R155" s="28"/>
      <c r="S155" s="350"/>
      <c r="T155" s="350"/>
      <c r="U155" s="28"/>
      <c r="V155" s="28"/>
      <c r="W155" s="28"/>
      <c r="X155" s="28"/>
      <c r="Y155" s="28"/>
      <c r="Z155" s="28"/>
    </row>
    <row r="156" spans="1:26" ht="15.75" customHeight="1" x14ac:dyDescent="0.25">
      <c r="A156" s="28"/>
      <c r="B156" s="42"/>
      <c r="C156" s="28"/>
      <c r="D156" s="28"/>
      <c r="E156" s="28"/>
      <c r="F156" s="28"/>
      <c r="G156" s="28"/>
      <c r="H156" s="28"/>
      <c r="I156" s="28"/>
      <c r="J156" s="28"/>
      <c r="K156" s="28"/>
      <c r="L156" s="28"/>
      <c r="M156" s="28"/>
      <c r="N156" s="28"/>
      <c r="O156" s="28"/>
      <c r="P156" s="28"/>
      <c r="Q156" s="28"/>
      <c r="R156" s="28"/>
      <c r="S156" s="350"/>
      <c r="T156" s="350"/>
      <c r="U156" s="28"/>
      <c r="V156" s="28"/>
      <c r="W156" s="28"/>
      <c r="X156" s="28"/>
      <c r="Y156" s="28"/>
      <c r="Z156" s="28"/>
    </row>
    <row r="157" spans="1:26" ht="15.75" customHeight="1" x14ac:dyDescent="0.25">
      <c r="A157" s="28"/>
      <c r="B157" s="42"/>
      <c r="C157" s="28"/>
      <c r="D157" s="28"/>
      <c r="E157" s="28"/>
      <c r="F157" s="28"/>
      <c r="G157" s="28"/>
      <c r="H157" s="28"/>
      <c r="I157" s="28"/>
      <c r="J157" s="28"/>
      <c r="K157" s="28"/>
      <c r="L157" s="28"/>
      <c r="M157" s="28"/>
      <c r="N157" s="28"/>
      <c r="O157" s="28"/>
      <c r="P157" s="28"/>
      <c r="Q157" s="28"/>
      <c r="R157" s="28"/>
      <c r="S157" s="350"/>
      <c r="T157" s="350"/>
      <c r="U157" s="28"/>
      <c r="V157" s="28"/>
      <c r="W157" s="28"/>
      <c r="X157" s="28"/>
      <c r="Y157" s="28"/>
      <c r="Z157" s="28"/>
    </row>
    <row r="158" spans="1:26" ht="15.75" customHeight="1" x14ac:dyDescent="0.25">
      <c r="A158" s="28"/>
      <c r="B158" s="42"/>
      <c r="C158" s="28"/>
      <c r="D158" s="28"/>
      <c r="E158" s="28"/>
      <c r="F158" s="28"/>
      <c r="G158" s="28"/>
      <c r="H158" s="28"/>
      <c r="I158" s="28"/>
      <c r="J158" s="28"/>
      <c r="K158" s="28"/>
      <c r="L158" s="28"/>
      <c r="M158" s="28"/>
      <c r="N158" s="28"/>
      <c r="O158" s="28"/>
      <c r="P158" s="28"/>
      <c r="Q158" s="28"/>
      <c r="R158" s="28"/>
      <c r="S158" s="350"/>
      <c r="T158" s="350"/>
      <c r="U158" s="28"/>
      <c r="V158" s="28"/>
      <c r="W158" s="28"/>
      <c r="X158" s="28"/>
      <c r="Y158" s="28"/>
      <c r="Z158" s="28"/>
    </row>
    <row r="159" spans="1:26" ht="15.75" customHeight="1" x14ac:dyDescent="0.25">
      <c r="A159" s="28"/>
      <c r="B159" s="42"/>
      <c r="C159" s="28"/>
      <c r="D159" s="28"/>
      <c r="E159" s="28"/>
      <c r="F159" s="28"/>
      <c r="G159" s="28"/>
      <c r="H159" s="28"/>
      <c r="I159" s="28"/>
      <c r="J159" s="28"/>
      <c r="K159" s="28"/>
      <c r="L159" s="28"/>
      <c r="M159" s="28"/>
      <c r="N159" s="28"/>
      <c r="O159" s="28"/>
      <c r="P159" s="28"/>
      <c r="Q159" s="28"/>
      <c r="R159" s="28"/>
      <c r="S159" s="350"/>
      <c r="T159" s="350"/>
      <c r="U159" s="28"/>
      <c r="V159" s="28"/>
      <c r="W159" s="28"/>
      <c r="X159" s="28"/>
      <c r="Y159" s="28"/>
      <c r="Z159" s="28"/>
    </row>
    <row r="160" spans="1:26" ht="15.75" customHeight="1" x14ac:dyDescent="0.25">
      <c r="A160" s="28"/>
      <c r="B160" s="42"/>
      <c r="C160" s="28"/>
      <c r="D160" s="28"/>
      <c r="E160" s="28"/>
      <c r="F160" s="28"/>
      <c r="G160" s="28"/>
      <c r="H160" s="28"/>
      <c r="I160" s="28"/>
      <c r="J160" s="28"/>
      <c r="K160" s="28"/>
      <c r="L160" s="28"/>
      <c r="M160" s="28"/>
      <c r="N160" s="28"/>
      <c r="O160" s="28"/>
      <c r="P160" s="28"/>
      <c r="Q160" s="28"/>
      <c r="R160" s="28"/>
      <c r="S160" s="350"/>
      <c r="T160" s="350"/>
      <c r="U160" s="28"/>
      <c r="V160" s="28"/>
      <c r="W160" s="28"/>
      <c r="X160" s="28"/>
      <c r="Y160" s="28"/>
      <c r="Z160" s="28"/>
    </row>
    <row r="161" spans="1:26" ht="15.75" customHeight="1" x14ac:dyDescent="0.25">
      <c r="A161" s="28"/>
      <c r="B161" s="42"/>
      <c r="C161" s="28"/>
      <c r="D161" s="28"/>
      <c r="E161" s="28"/>
      <c r="F161" s="28"/>
      <c r="G161" s="28"/>
      <c r="H161" s="28"/>
      <c r="I161" s="28"/>
      <c r="J161" s="28"/>
      <c r="K161" s="28"/>
      <c r="L161" s="28"/>
      <c r="M161" s="28"/>
      <c r="N161" s="28"/>
      <c r="O161" s="28"/>
      <c r="P161" s="28"/>
      <c r="Q161" s="28"/>
      <c r="R161" s="28"/>
      <c r="S161" s="350"/>
      <c r="T161" s="350"/>
      <c r="U161" s="28"/>
      <c r="V161" s="28"/>
      <c r="W161" s="28"/>
      <c r="X161" s="28"/>
      <c r="Y161" s="28"/>
      <c r="Z161" s="28"/>
    </row>
    <row r="162" spans="1:26" ht="15.75" customHeight="1" x14ac:dyDescent="0.25">
      <c r="A162" s="28"/>
      <c r="B162" s="42"/>
      <c r="C162" s="28"/>
      <c r="D162" s="28"/>
      <c r="E162" s="28"/>
      <c r="F162" s="28"/>
      <c r="G162" s="28"/>
      <c r="H162" s="28"/>
      <c r="I162" s="28"/>
      <c r="J162" s="28"/>
      <c r="K162" s="28"/>
      <c r="L162" s="28"/>
      <c r="M162" s="28"/>
      <c r="N162" s="28"/>
      <c r="O162" s="28"/>
      <c r="P162" s="28"/>
      <c r="Q162" s="28"/>
      <c r="R162" s="28"/>
      <c r="S162" s="350"/>
      <c r="T162" s="350"/>
      <c r="U162" s="28"/>
      <c r="V162" s="28"/>
      <c r="W162" s="28"/>
      <c r="X162" s="28"/>
      <c r="Y162" s="28"/>
      <c r="Z162" s="28"/>
    </row>
    <row r="163" spans="1:26" ht="15.75" customHeight="1" x14ac:dyDescent="0.25">
      <c r="A163" s="28"/>
      <c r="B163" s="42"/>
      <c r="C163" s="28"/>
      <c r="D163" s="28"/>
      <c r="E163" s="28"/>
      <c r="F163" s="28"/>
      <c r="G163" s="28"/>
      <c r="H163" s="28"/>
      <c r="I163" s="28"/>
      <c r="J163" s="28"/>
      <c r="K163" s="28"/>
      <c r="L163" s="28"/>
      <c r="M163" s="28"/>
      <c r="N163" s="28"/>
      <c r="O163" s="28"/>
      <c r="P163" s="28"/>
      <c r="Q163" s="28"/>
      <c r="R163" s="28"/>
      <c r="S163" s="350"/>
      <c r="T163" s="350"/>
      <c r="U163" s="28"/>
      <c r="V163" s="28"/>
      <c r="W163" s="28"/>
      <c r="X163" s="28"/>
      <c r="Y163" s="28"/>
      <c r="Z163" s="28"/>
    </row>
    <row r="164" spans="1:26" ht="15.75" customHeight="1" x14ac:dyDescent="0.25">
      <c r="A164" s="28"/>
      <c r="B164" s="42"/>
      <c r="C164" s="28"/>
      <c r="D164" s="28"/>
      <c r="E164" s="28"/>
      <c r="F164" s="28"/>
      <c r="G164" s="28"/>
      <c r="H164" s="28"/>
      <c r="I164" s="28"/>
      <c r="J164" s="28"/>
      <c r="K164" s="28"/>
      <c r="L164" s="28"/>
      <c r="M164" s="28"/>
      <c r="N164" s="28"/>
      <c r="O164" s="28"/>
      <c r="P164" s="28"/>
      <c r="Q164" s="28"/>
      <c r="R164" s="28"/>
      <c r="S164" s="350"/>
      <c r="T164" s="350"/>
      <c r="U164" s="28"/>
      <c r="V164" s="28"/>
      <c r="W164" s="28"/>
      <c r="X164" s="28"/>
      <c r="Y164" s="28"/>
      <c r="Z164" s="28"/>
    </row>
    <row r="165" spans="1:26" ht="15.75" customHeight="1" x14ac:dyDescent="0.25">
      <c r="A165" s="28"/>
      <c r="B165" s="42"/>
      <c r="C165" s="28"/>
      <c r="D165" s="28"/>
      <c r="E165" s="28"/>
      <c r="F165" s="28"/>
      <c r="G165" s="28"/>
      <c r="H165" s="28"/>
      <c r="I165" s="28"/>
      <c r="J165" s="28"/>
      <c r="K165" s="28"/>
      <c r="L165" s="28"/>
      <c r="M165" s="28"/>
      <c r="N165" s="28"/>
      <c r="O165" s="28"/>
      <c r="P165" s="28"/>
      <c r="Q165" s="28"/>
      <c r="R165" s="28"/>
      <c r="S165" s="350"/>
      <c r="T165" s="350"/>
      <c r="U165" s="28"/>
      <c r="V165" s="28"/>
      <c r="W165" s="28"/>
      <c r="X165" s="28"/>
      <c r="Y165" s="28"/>
      <c r="Z165" s="28"/>
    </row>
    <row r="166" spans="1:26" ht="15.75" customHeight="1" x14ac:dyDescent="0.25">
      <c r="A166" s="28"/>
      <c r="B166" s="42"/>
      <c r="C166" s="28"/>
      <c r="D166" s="28"/>
      <c r="E166" s="28"/>
      <c r="F166" s="28"/>
      <c r="G166" s="28"/>
      <c r="H166" s="28"/>
      <c r="I166" s="28"/>
      <c r="J166" s="28"/>
      <c r="K166" s="28"/>
      <c r="L166" s="28"/>
      <c r="M166" s="28"/>
      <c r="N166" s="28"/>
      <c r="O166" s="28"/>
      <c r="P166" s="28"/>
      <c r="Q166" s="28"/>
      <c r="R166" s="28"/>
      <c r="S166" s="350"/>
      <c r="T166" s="350"/>
      <c r="U166" s="28"/>
      <c r="V166" s="28"/>
      <c r="W166" s="28"/>
      <c r="X166" s="28"/>
      <c r="Y166" s="28"/>
      <c r="Z166" s="28"/>
    </row>
    <row r="167" spans="1:26" ht="15.75" customHeight="1" x14ac:dyDescent="0.25">
      <c r="A167" s="28"/>
      <c r="B167" s="42"/>
      <c r="C167" s="28"/>
      <c r="D167" s="28"/>
      <c r="E167" s="28"/>
      <c r="F167" s="28"/>
      <c r="G167" s="28"/>
      <c r="H167" s="28"/>
      <c r="I167" s="28"/>
      <c r="J167" s="28"/>
      <c r="K167" s="28"/>
      <c r="L167" s="28"/>
      <c r="M167" s="28"/>
      <c r="N167" s="28"/>
      <c r="O167" s="28"/>
      <c r="P167" s="28"/>
      <c r="Q167" s="28"/>
      <c r="R167" s="28"/>
      <c r="S167" s="350"/>
      <c r="T167" s="350"/>
      <c r="U167" s="28"/>
      <c r="V167" s="28"/>
      <c r="W167" s="28"/>
      <c r="X167" s="28"/>
      <c r="Y167" s="28"/>
      <c r="Z167" s="28"/>
    </row>
    <row r="168" spans="1:26" ht="15.75" customHeight="1" x14ac:dyDescent="0.25">
      <c r="A168" s="28"/>
      <c r="B168" s="42"/>
      <c r="C168" s="28"/>
      <c r="D168" s="28"/>
      <c r="E168" s="28"/>
      <c r="F168" s="28"/>
      <c r="G168" s="28"/>
      <c r="H168" s="28"/>
      <c r="I168" s="28"/>
      <c r="J168" s="28"/>
      <c r="K168" s="28"/>
      <c r="L168" s="28"/>
      <c r="M168" s="28"/>
      <c r="N168" s="28"/>
      <c r="O168" s="28"/>
      <c r="P168" s="28"/>
      <c r="Q168" s="28"/>
      <c r="R168" s="28"/>
      <c r="S168" s="350"/>
      <c r="T168" s="350"/>
      <c r="U168" s="28"/>
      <c r="V168" s="28"/>
      <c r="W168" s="28"/>
      <c r="X168" s="28"/>
      <c r="Y168" s="28"/>
      <c r="Z168" s="28"/>
    </row>
    <row r="169" spans="1:26" ht="15.75" customHeight="1" x14ac:dyDescent="0.25">
      <c r="A169" s="28"/>
      <c r="B169" s="42"/>
      <c r="C169" s="28"/>
      <c r="D169" s="28"/>
      <c r="E169" s="28"/>
      <c r="F169" s="28"/>
      <c r="G169" s="28"/>
      <c r="H169" s="28"/>
      <c r="I169" s="28"/>
      <c r="J169" s="28"/>
      <c r="K169" s="28"/>
      <c r="L169" s="28"/>
      <c r="M169" s="28"/>
      <c r="N169" s="28"/>
      <c r="O169" s="28"/>
      <c r="P169" s="28"/>
      <c r="Q169" s="28"/>
      <c r="R169" s="28"/>
      <c r="S169" s="350"/>
      <c r="T169" s="350"/>
      <c r="U169" s="28"/>
      <c r="V169" s="28"/>
      <c r="W169" s="28"/>
      <c r="X169" s="28"/>
      <c r="Y169" s="28"/>
      <c r="Z169" s="28"/>
    </row>
    <row r="170" spans="1:26" ht="15.75" customHeight="1" x14ac:dyDescent="0.25">
      <c r="A170" s="28"/>
      <c r="B170" s="42"/>
      <c r="C170" s="28"/>
      <c r="D170" s="28"/>
      <c r="E170" s="28"/>
      <c r="F170" s="28"/>
      <c r="G170" s="28"/>
      <c r="H170" s="28"/>
      <c r="I170" s="28"/>
      <c r="J170" s="28"/>
      <c r="K170" s="28"/>
      <c r="L170" s="28"/>
      <c r="M170" s="28"/>
      <c r="N170" s="28"/>
      <c r="O170" s="28"/>
      <c r="P170" s="28"/>
      <c r="Q170" s="28"/>
      <c r="R170" s="28"/>
      <c r="S170" s="350"/>
      <c r="T170" s="350"/>
      <c r="U170" s="28"/>
      <c r="V170" s="28"/>
      <c r="W170" s="28"/>
      <c r="X170" s="28"/>
      <c r="Y170" s="28"/>
      <c r="Z170" s="28"/>
    </row>
    <row r="171" spans="1:26" ht="15.75" customHeight="1" x14ac:dyDescent="0.25">
      <c r="A171" s="28"/>
      <c r="B171" s="42"/>
      <c r="C171" s="28"/>
      <c r="D171" s="28"/>
      <c r="E171" s="28"/>
      <c r="F171" s="28"/>
      <c r="G171" s="28"/>
      <c r="H171" s="28"/>
      <c r="I171" s="28"/>
      <c r="J171" s="28"/>
      <c r="K171" s="28"/>
      <c r="L171" s="28"/>
      <c r="M171" s="28"/>
      <c r="N171" s="28"/>
      <c r="O171" s="28"/>
      <c r="P171" s="28"/>
      <c r="Q171" s="28"/>
      <c r="R171" s="28"/>
      <c r="S171" s="350"/>
      <c r="T171" s="350"/>
      <c r="U171" s="28"/>
      <c r="V171" s="28"/>
      <c r="W171" s="28"/>
      <c r="X171" s="28"/>
      <c r="Y171" s="28"/>
      <c r="Z171" s="28"/>
    </row>
    <row r="172" spans="1:26" ht="15.75" customHeight="1" x14ac:dyDescent="0.25">
      <c r="A172" s="28"/>
      <c r="B172" s="42"/>
      <c r="C172" s="28"/>
      <c r="D172" s="28"/>
      <c r="E172" s="28"/>
      <c r="F172" s="28"/>
      <c r="G172" s="28"/>
      <c r="H172" s="28"/>
      <c r="I172" s="28"/>
      <c r="J172" s="28"/>
      <c r="K172" s="28"/>
      <c r="L172" s="28"/>
      <c r="M172" s="28"/>
      <c r="N172" s="28"/>
      <c r="O172" s="28"/>
      <c r="P172" s="28"/>
      <c r="Q172" s="28"/>
      <c r="R172" s="28"/>
      <c r="S172" s="350"/>
      <c r="T172" s="350"/>
      <c r="U172" s="28"/>
      <c r="V172" s="28"/>
      <c r="W172" s="28"/>
      <c r="X172" s="28"/>
      <c r="Y172" s="28"/>
      <c r="Z172" s="28"/>
    </row>
    <row r="173" spans="1:26" ht="15.75" customHeight="1" x14ac:dyDescent="0.25">
      <c r="A173" s="28"/>
      <c r="B173" s="42"/>
      <c r="C173" s="28"/>
      <c r="D173" s="28"/>
      <c r="E173" s="28"/>
      <c r="F173" s="28"/>
      <c r="G173" s="28"/>
      <c r="H173" s="28"/>
      <c r="I173" s="28"/>
      <c r="J173" s="28"/>
      <c r="K173" s="28"/>
      <c r="L173" s="28"/>
      <c r="M173" s="28"/>
      <c r="N173" s="28"/>
      <c r="O173" s="28"/>
      <c r="P173" s="28"/>
      <c r="Q173" s="28"/>
      <c r="R173" s="28"/>
      <c r="S173" s="350"/>
      <c r="T173" s="350"/>
      <c r="U173" s="28"/>
      <c r="V173" s="28"/>
      <c r="W173" s="28"/>
      <c r="X173" s="28"/>
      <c r="Y173" s="28"/>
      <c r="Z173" s="28"/>
    </row>
    <row r="174" spans="1:26" ht="15.75" customHeight="1" x14ac:dyDescent="0.25">
      <c r="A174" s="28"/>
      <c r="B174" s="42"/>
      <c r="C174" s="28"/>
      <c r="D174" s="28"/>
      <c r="E174" s="28"/>
      <c r="F174" s="28"/>
      <c r="G174" s="28"/>
      <c r="H174" s="28"/>
      <c r="I174" s="28"/>
      <c r="J174" s="28"/>
      <c r="K174" s="28"/>
      <c r="L174" s="28"/>
      <c r="M174" s="28"/>
      <c r="N174" s="28"/>
      <c r="O174" s="28"/>
      <c r="P174" s="28"/>
      <c r="Q174" s="28"/>
      <c r="R174" s="28"/>
      <c r="S174" s="350"/>
      <c r="T174" s="350"/>
      <c r="U174" s="28"/>
      <c r="V174" s="28"/>
      <c r="W174" s="28"/>
      <c r="X174" s="28"/>
      <c r="Y174" s="28"/>
      <c r="Z174" s="28"/>
    </row>
    <row r="175" spans="1:26" ht="15.75" customHeight="1" x14ac:dyDescent="0.25">
      <c r="A175" s="28"/>
      <c r="B175" s="42"/>
      <c r="C175" s="28"/>
      <c r="D175" s="28"/>
      <c r="E175" s="28"/>
      <c r="F175" s="28"/>
      <c r="G175" s="28"/>
      <c r="H175" s="28"/>
      <c r="I175" s="28"/>
      <c r="J175" s="28"/>
      <c r="K175" s="28"/>
      <c r="L175" s="28"/>
      <c r="M175" s="28"/>
      <c r="N175" s="28"/>
      <c r="O175" s="28"/>
      <c r="P175" s="28"/>
      <c r="Q175" s="28"/>
      <c r="R175" s="28"/>
      <c r="S175" s="350"/>
      <c r="T175" s="350"/>
      <c r="U175" s="28"/>
      <c r="V175" s="28"/>
      <c r="W175" s="28"/>
      <c r="X175" s="28"/>
      <c r="Y175" s="28"/>
      <c r="Z175" s="28"/>
    </row>
    <row r="176" spans="1:26" ht="15.75" customHeight="1" x14ac:dyDescent="0.25">
      <c r="A176" s="28"/>
      <c r="B176" s="42"/>
      <c r="C176" s="28"/>
      <c r="D176" s="28"/>
      <c r="E176" s="28"/>
      <c r="F176" s="28"/>
      <c r="G176" s="28"/>
      <c r="H176" s="28"/>
      <c r="I176" s="28"/>
      <c r="J176" s="28"/>
      <c r="K176" s="28"/>
      <c r="L176" s="28"/>
      <c r="M176" s="28"/>
      <c r="N176" s="28"/>
      <c r="O176" s="28"/>
      <c r="P176" s="28"/>
      <c r="Q176" s="28"/>
      <c r="R176" s="28"/>
      <c r="S176" s="350"/>
      <c r="T176" s="350"/>
      <c r="U176" s="28"/>
      <c r="V176" s="28"/>
      <c r="W176" s="28"/>
      <c r="X176" s="28"/>
      <c r="Y176" s="28"/>
      <c r="Z176" s="28"/>
    </row>
    <row r="177" spans="1:26" ht="15.75" customHeight="1" x14ac:dyDescent="0.25">
      <c r="A177" s="28"/>
      <c r="B177" s="42"/>
      <c r="C177" s="28"/>
      <c r="D177" s="28"/>
      <c r="E177" s="28"/>
      <c r="F177" s="28"/>
      <c r="G177" s="28"/>
      <c r="H177" s="28"/>
      <c r="I177" s="28"/>
      <c r="J177" s="28"/>
      <c r="K177" s="28"/>
      <c r="L177" s="28"/>
      <c r="M177" s="28"/>
      <c r="N177" s="28"/>
      <c r="O177" s="28"/>
      <c r="P177" s="28"/>
      <c r="Q177" s="28"/>
      <c r="R177" s="28"/>
      <c r="S177" s="350"/>
      <c r="T177" s="350"/>
      <c r="U177" s="28"/>
      <c r="V177" s="28"/>
      <c r="W177" s="28"/>
      <c r="X177" s="28"/>
      <c r="Y177" s="28"/>
      <c r="Z177" s="28"/>
    </row>
    <row r="178" spans="1:26" ht="15.75" customHeight="1" x14ac:dyDescent="0.25">
      <c r="A178" s="28"/>
      <c r="B178" s="42"/>
      <c r="C178" s="28"/>
      <c r="D178" s="28"/>
      <c r="E178" s="28"/>
      <c r="F178" s="28"/>
      <c r="G178" s="28"/>
      <c r="H178" s="28"/>
      <c r="I178" s="28"/>
      <c r="J178" s="28"/>
      <c r="K178" s="28"/>
      <c r="L178" s="28"/>
      <c r="M178" s="28"/>
      <c r="N178" s="28"/>
      <c r="O178" s="28"/>
      <c r="P178" s="28"/>
      <c r="Q178" s="28"/>
      <c r="R178" s="28"/>
      <c r="S178" s="350"/>
      <c r="T178" s="350"/>
      <c r="U178" s="28"/>
      <c r="V178" s="28"/>
      <c r="W178" s="28"/>
      <c r="X178" s="28"/>
      <c r="Y178" s="28"/>
      <c r="Z178" s="28"/>
    </row>
    <row r="179" spans="1:26" ht="15.75" customHeight="1" x14ac:dyDescent="0.25">
      <c r="A179" s="28"/>
      <c r="B179" s="42"/>
      <c r="C179" s="28"/>
      <c r="D179" s="28"/>
      <c r="E179" s="28"/>
      <c r="F179" s="28"/>
      <c r="G179" s="28"/>
      <c r="H179" s="28"/>
      <c r="I179" s="28"/>
      <c r="J179" s="28"/>
      <c r="K179" s="28"/>
      <c r="L179" s="28"/>
      <c r="M179" s="28"/>
      <c r="N179" s="28"/>
      <c r="O179" s="28"/>
      <c r="P179" s="28"/>
      <c r="Q179" s="28"/>
      <c r="R179" s="28"/>
      <c r="S179" s="350"/>
      <c r="T179" s="350"/>
      <c r="U179" s="28"/>
      <c r="V179" s="28"/>
      <c r="W179" s="28"/>
      <c r="X179" s="28"/>
      <c r="Y179" s="28"/>
      <c r="Z179" s="28"/>
    </row>
    <row r="180" spans="1:26" ht="15.75" customHeight="1" x14ac:dyDescent="0.25">
      <c r="A180" s="28"/>
      <c r="B180" s="42"/>
      <c r="C180" s="28"/>
      <c r="D180" s="28"/>
      <c r="E180" s="28"/>
      <c r="F180" s="28"/>
      <c r="G180" s="28"/>
      <c r="H180" s="28"/>
      <c r="I180" s="28"/>
      <c r="J180" s="28"/>
      <c r="K180" s="28"/>
      <c r="L180" s="28"/>
      <c r="M180" s="28"/>
      <c r="N180" s="28"/>
      <c r="O180" s="28"/>
      <c r="P180" s="28"/>
      <c r="Q180" s="28"/>
      <c r="R180" s="28"/>
      <c r="S180" s="350"/>
      <c r="T180" s="350"/>
      <c r="U180" s="28"/>
      <c r="V180" s="28"/>
      <c r="W180" s="28"/>
      <c r="X180" s="28"/>
      <c r="Y180" s="28"/>
      <c r="Z180" s="28"/>
    </row>
    <row r="181" spans="1:26" ht="15.75" customHeight="1" x14ac:dyDescent="0.25">
      <c r="A181" s="28"/>
      <c r="B181" s="42"/>
      <c r="C181" s="28"/>
      <c r="D181" s="28"/>
      <c r="E181" s="28"/>
      <c r="F181" s="28"/>
      <c r="G181" s="28"/>
      <c r="H181" s="28"/>
      <c r="I181" s="28"/>
      <c r="J181" s="28"/>
      <c r="K181" s="28"/>
      <c r="L181" s="28"/>
      <c r="M181" s="28"/>
      <c r="N181" s="28"/>
      <c r="O181" s="28"/>
      <c r="P181" s="28"/>
      <c r="Q181" s="28"/>
      <c r="R181" s="28"/>
      <c r="S181" s="350"/>
      <c r="T181" s="350"/>
      <c r="U181" s="28"/>
      <c r="V181" s="28"/>
      <c r="W181" s="28"/>
      <c r="X181" s="28"/>
      <c r="Y181" s="28"/>
      <c r="Z181" s="28"/>
    </row>
    <row r="182" spans="1:26" ht="15.75" customHeight="1" x14ac:dyDescent="0.25">
      <c r="A182" s="28"/>
      <c r="B182" s="42"/>
      <c r="C182" s="28"/>
      <c r="D182" s="28"/>
      <c r="E182" s="28"/>
      <c r="F182" s="28"/>
      <c r="G182" s="28"/>
      <c r="H182" s="28"/>
      <c r="I182" s="28"/>
      <c r="J182" s="28"/>
      <c r="K182" s="28"/>
      <c r="L182" s="28"/>
      <c r="M182" s="28"/>
      <c r="N182" s="28"/>
      <c r="O182" s="28"/>
      <c r="P182" s="28"/>
      <c r="Q182" s="28"/>
      <c r="R182" s="28"/>
      <c r="S182" s="350"/>
      <c r="T182" s="350"/>
      <c r="U182" s="28"/>
      <c r="V182" s="28"/>
      <c r="W182" s="28"/>
      <c r="X182" s="28"/>
      <c r="Y182" s="28"/>
      <c r="Z182" s="28"/>
    </row>
    <row r="183" spans="1:26" ht="15.75" customHeight="1" x14ac:dyDescent="0.25">
      <c r="A183" s="28"/>
      <c r="B183" s="42"/>
      <c r="C183" s="28"/>
      <c r="D183" s="28"/>
      <c r="E183" s="28"/>
      <c r="F183" s="28"/>
      <c r="G183" s="28"/>
      <c r="H183" s="28"/>
      <c r="I183" s="28"/>
      <c r="J183" s="28"/>
      <c r="K183" s="28"/>
      <c r="L183" s="28"/>
      <c r="M183" s="28"/>
      <c r="N183" s="28"/>
      <c r="O183" s="28"/>
      <c r="P183" s="28"/>
      <c r="Q183" s="28"/>
      <c r="R183" s="28"/>
      <c r="S183" s="350"/>
      <c r="T183" s="350"/>
      <c r="U183" s="28"/>
      <c r="V183" s="28"/>
      <c r="W183" s="28"/>
      <c r="X183" s="28"/>
      <c r="Y183" s="28"/>
      <c r="Z183" s="28"/>
    </row>
    <row r="184" spans="1:26" ht="15.75" customHeight="1" x14ac:dyDescent="0.25">
      <c r="A184" s="28"/>
      <c r="B184" s="42"/>
      <c r="C184" s="28"/>
      <c r="D184" s="28"/>
      <c r="E184" s="28"/>
      <c r="F184" s="28"/>
      <c r="G184" s="28"/>
      <c r="H184" s="28"/>
      <c r="I184" s="28"/>
      <c r="J184" s="28"/>
      <c r="K184" s="28"/>
      <c r="L184" s="28"/>
      <c r="M184" s="28"/>
      <c r="N184" s="28"/>
      <c r="O184" s="28"/>
      <c r="P184" s="28"/>
      <c r="Q184" s="28"/>
      <c r="R184" s="28"/>
      <c r="S184" s="350"/>
      <c r="T184" s="350"/>
      <c r="U184" s="28"/>
      <c r="V184" s="28"/>
      <c r="W184" s="28"/>
      <c r="X184" s="28"/>
      <c r="Y184" s="28"/>
      <c r="Z184" s="28"/>
    </row>
    <row r="185" spans="1:26" ht="15.75" customHeight="1" x14ac:dyDescent="0.25">
      <c r="A185" s="28"/>
      <c r="B185" s="42"/>
      <c r="C185" s="28"/>
      <c r="D185" s="28"/>
      <c r="E185" s="28"/>
      <c r="F185" s="28"/>
      <c r="G185" s="28"/>
      <c r="H185" s="28"/>
      <c r="I185" s="28"/>
      <c r="J185" s="28"/>
      <c r="K185" s="28"/>
      <c r="L185" s="28"/>
      <c r="M185" s="28"/>
      <c r="N185" s="28"/>
      <c r="O185" s="28"/>
      <c r="P185" s="28"/>
      <c r="Q185" s="28"/>
      <c r="R185" s="28"/>
      <c r="S185" s="350"/>
      <c r="T185" s="350"/>
      <c r="U185" s="28"/>
      <c r="V185" s="28"/>
      <c r="W185" s="28"/>
      <c r="X185" s="28"/>
      <c r="Y185" s="28"/>
      <c r="Z185" s="28"/>
    </row>
    <row r="186" spans="1:26" ht="15.75" customHeight="1" x14ac:dyDescent="0.25">
      <c r="A186" s="28"/>
      <c r="B186" s="42"/>
      <c r="C186" s="28"/>
      <c r="D186" s="28"/>
      <c r="E186" s="28"/>
      <c r="F186" s="28"/>
      <c r="G186" s="28"/>
      <c r="H186" s="28"/>
      <c r="I186" s="28"/>
      <c r="J186" s="28"/>
      <c r="K186" s="28"/>
      <c r="L186" s="28"/>
      <c r="M186" s="28"/>
      <c r="N186" s="28"/>
      <c r="O186" s="28"/>
      <c r="P186" s="28"/>
      <c r="Q186" s="28"/>
      <c r="R186" s="28"/>
      <c r="S186" s="350"/>
      <c r="T186" s="350"/>
      <c r="U186" s="28"/>
      <c r="V186" s="28"/>
      <c r="W186" s="28"/>
      <c r="X186" s="28"/>
      <c r="Y186" s="28"/>
      <c r="Z186" s="28"/>
    </row>
    <row r="187" spans="1:26" ht="15.75" customHeight="1" x14ac:dyDescent="0.25">
      <c r="A187" s="28"/>
      <c r="B187" s="42"/>
      <c r="C187" s="28"/>
      <c r="D187" s="28"/>
      <c r="E187" s="28"/>
      <c r="F187" s="28"/>
      <c r="G187" s="28"/>
      <c r="H187" s="28"/>
      <c r="I187" s="28"/>
      <c r="J187" s="28"/>
      <c r="K187" s="28"/>
      <c r="L187" s="28"/>
      <c r="M187" s="28"/>
      <c r="N187" s="28"/>
      <c r="O187" s="28"/>
      <c r="P187" s="28"/>
      <c r="Q187" s="28"/>
      <c r="R187" s="28"/>
      <c r="S187" s="350"/>
      <c r="T187" s="350"/>
      <c r="U187" s="28"/>
      <c r="V187" s="28"/>
      <c r="W187" s="28"/>
      <c r="X187" s="28"/>
      <c r="Y187" s="28"/>
      <c r="Z187" s="28"/>
    </row>
    <row r="188" spans="1:26" ht="15.75" customHeight="1" x14ac:dyDescent="0.25">
      <c r="A188" s="28"/>
      <c r="B188" s="42"/>
      <c r="C188" s="28"/>
      <c r="D188" s="28"/>
      <c r="E188" s="28"/>
      <c r="F188" s="28"/>
      <c r="G188" s="28"/>
      <c r="H188" s="28"/>
      <c r="I188" s="28"/>
      <c r="J188" s="28"/>
      <c r="K188" s="28"/>
      <c r="L188" s="28"/>
      <c r="M188" s="28"/>
      <c r="N188" s="28"/>
      <c r="O188" s="28"/>
      <c r="P188" s="28"/>
      <c r="Q188" s="28"/>
      <c r="R188" s="28"/>
      <c r="S188" s="350"/>
      <c r="T188" s="350"/>
      <c r="U188" s="28"/>
      <c r="V188" s="28"/>
      <c r="W188" s="28"/>
      <c r="X188" s="28"/>
      <c r="Y188" s="28"/>
      <c r="Z188" s="28"/>
    </row>
    <row r="189" spans="1:26" ht="15.75" customHeight="1" x14ac:dyDescent="0.25">
      <c r="A189" s="28"/>
      <c r="B189" s="42"/>
      <c r="C189" s="28"/>
      <c r="D189" s="28"/>
      <c r="E189" s="28"/>
      <c r="F189" s="28"/>
      <c r="G189" s="28"/>
      <c r="H189" s="28"/>
      <c r="I189" s="28"/>
      <c r="J189" s="28"/>
      <c r="K189" s="28"/>
      <c r="L189" s="28"/>
      <c r="M189" s="28"/>
      <c r="N189" s="28"/>
      <c r="O189" s="28"/>
      <c r="P189" s="28"/>
      <c r="Q189" s="28"/>
      <c r="R189" s="28"/>
      <c r="S189" s="350"/>
      <c r="T189" s="350"/>
      <c r="U189" s="28"/>
      <c r="V189" s="28"/>
      <c r="W189" s="28"/>
      <c r="X189" s="28"/>
      <c r="Y189" s="28"/>
      <c r="Z189" s="28"/>
    </row>
    <row r="190" spans="1:26" ht="15.75" customHeight="1" x14ac:dyDescent="0.25">
      <c r="A190" s="28"/>
      <c r="B190" s="42"/>
      <c r="C190" s="28"/>
      <c r="D190" s="28"/>
      <c r="E190" s="28"/>
      <c r="F190" s="28"/>
      <c r="G190" s="28"/>
      <c r="H190" s="28"/>
      <c r="I190" s="28"/>
      <c r="J190" s="28"/>
      <c r="K190" s="28"/>
      <c r="L190" s="28"/>
      <c r="M190" s="28"/>
      <c r="N190" s="28"/>
      <c r="O190" s="28"/>
      <c r="P190" s="28"/>
      <c r="Q190" s="28"/>
      <c r="R190" s="28"/>
      <c r="S190" s="350"/>
      <c r="T190" s="350"/>
      <c r="U190" s="28"/>
      <c r="V190" s="28"/>
      <c r="W190" s="28"/>
      <c r="X190" s="28"/>
      <c r="Y190" s="28"/>
      <c r="Z190" s="28"/>
    </row>
    <row r="191" spans="1:26" ht="15.75" customHeight="1" x14ac:dyDescent="0.25">
      <c r="A191" s="28"/>
      <c r="B191" s="42"/>
      <c r="C191" s="28"/>
      <c r="D191" s="28"/>
      <c r="E191" s="28"/>
      <c r="F191" s="28"/>
      <c r="G191" s="28"/>
      <c r="H191" s="28"/>
      <c r="I191" s="28"/>
      <c r="J191" s="28"/>
      <c r="K191" s="28"/>
      <c r="L191" s="28"/>
      <c r="M191" s="28"/>
      <c r="N191" s="28"/>
      <c r="O191" s="28"/>
      <c r="P191" s="28"/>
      <c r="Q191" s="28"/>
      <c r="R191" s="28"/>
      <c r="S191" s="350"/>
      <c r="T191" s="350"/>
      <c r="U191" s="28"/>
      <c r="V191" s="28"/>
      <c r="W191" s="28"/>
      <c r="X191" s="28"/>
      <c r="Y191" s="28"/>
      <c r="Z191" s="28"/>
    </row>
    <row r="192" spans="1:26" ht="15.75" customHeight="1" x14ac:dyDescent="0.25">
      <c r="A192" s="28"/>
      <c r="B192" s="42"/>
      <c r="C192" s="28"/>
      <c r="D192" s="28"/>
      <c r="E192" s="28"/>
      <c r="F192" s="28"/>
      <c r="G192" s="28"/>
      <c r="H192" s="28"/>
      <c r="I192" s="28"/>
      <c r="J192" s="28"/>
      <c r="K192" s="28"/>
      <c r="L192" s="28"/>
      <c r="M192" s="28"/>
      <c r="N192" s="28"/>
      <c r="O192" s="28"/>
      <c r="P192" s="28"/>
      <c r="Q192" s="28"/>
      <c r="R192" s="28"/>
      <c r="S192" s="350"/>
      <c r="T192" s="350"/>
      <c r="U192" s="28"/>
      <c r="V192" s="28"/>
      <c r="W192" s="28"/>
      <c r="X192" s="28"/>
      <c r="Y192" s="28"/>
      <c r="Z192" s="28"/>
    </row>
    <row r="193" spans="1:26" ht="15.75" customHeight="1" x14ac:dyDescent="0.25">
      <c r="A193" s="28"/>
      <c r="B193" s="42"/>
      <c r="C193" s="28"/>
      <c r="D193" s="28"/>
      <c r="E193" s="28"/>
      <c r="F193" s="28"/>
      <c r="G193" s="28"/>
      <c r="H193" s="28"/>
      <c r="I193" s="28"/>
      <c r="J193" s="28"/>
      <c r="K193" s="28"/>
      <c r="L193" s="28"/>
      <c r="M193" s="28"/>
      <c r="N193" s="28"/>
      <c r="O193" s="28"/>
      <c r="P193" s="28"/>
      <c r="Q193" s="28"/>
      <c r="R193" s="28"/>
      <c r="S193" s="350"/>
      <c r="T193" s="350"/>
      <c r="U193" s="28"/>
      <c r="V193" s="28"/>
      <c r="W193" s="28"/>
      <c r="X193" s="28"/>
      <c r="Y193" s="28"/>
      <c r="Z193" s="28"/>
    </row>
    <row r="194" spans="1:26" ht="15.75" customHeight="1" x14ac:dyDescent="0.25">
      <c r="A194" s="28"/>
      <c r="B194" s="42"/>
      <c r="C194" s="28"/>
      <c r="D194" s="28"/>
      <c r="E194" s="28"/>
      <c r="F194" s="28"/>
      <c r="G194" s="28"/>
      <c r="H194" s="28"/>
      <c r="I194" s="28"/>
      <c r="J194" s="28"/>
      <c r="K194" s="28"/>
      <c r="L194" s="28"/>
      <c r="M194" s="28"/>
      <c r="N194" s="28"/>
      <c r="O194" s="28"/>
      <c r="P194" s="28"/>
      <c r="Q194" s="28"/>
      <c r="R194" s="28"/>
      <c r="S194" s="350"/>
      <c r="T194" s="350"/>
      <c r="U194" s="28"/>
      <c r="V194" s="28"/>
      <c r="W194" s="28"/>
      <c r="X194" s="28"/>
      <c r="Y194" s="28"/>
      <c r="Z194" s="28"/>
    </row>
    <row r="195" spans="1:26" ht="15.75" customHeight="1" x14ac:dyDescent="0.25">
      <c r="A195" s="28"/>
      <c r="B195" s="42"/>
      <c r="C195" s="28"/>
      <c r="D195" s="28"/>
      <c r="E195" s="28"/>
      <c r="F195" s="28"/>
      <c r="G195" s="28"/>
      <c r="H195" s="28"/>
      <c r="I195" s="28"/>
      <c r="J195" s="28"/>
      <c r="K195" s="28"/>
      <c r="L195" s="28"/>
      <c r="M195" s="28"/>
      <c r="N195" s="28"/>
      <c r="O195" s="28"/>
      <c r="P195" s="28"/>
      <c r="Q195" s="28"/>
      <c r="R195" s="28"/>
      <c r="S195" s="350"/>
      <c r="T195" s="350"/>
      <c r="U195" s="28"/>
      <c r="V195" s="28"/>
      <c r="W195" s="28"/>
      <c r="X195" s="28"/>
      <c r="Y195" s="28"/>
      <c r="Z195" s="28"/>
    </row>
    <row r="196" spans="1:26" ht="15.75" customHeight="1" x14ac:dyDescent="0.25">
      <c r="A196" s="28"/>
      <c r="B196" s="42"/>
      <c r="C196" s="28"/>
      <c r="D196" s="28"/>
      <c r="E196" s="28"/>
      <c r="F196" s="28"/>
      <c r="G196" s="28"/>
      <c r="H196" s="28"/>
      <c r="I196" s="28"/>
      <c r="J196" s="28"/>
      <c r="K196" s="28"/>
      <c r="L196" s="28"/>
      <c r="M196" s="28"/>
      <c r="N196" s="28"/>
      <c r="O196" s="28"/>
      <c r="P196" s="28"/>
      <c r="Q196" s="28"/>
      <c r="R196" s="28"/>
      <c r="S196" s="350"/>
      <c r="T196" s="350"/>
      <c r="U196" s="28"/>
      <c r="V196" s="28"/>
      <c r="W196" s="28"/>
      <c r="X196" s="28"/>
      <c r="Y196" s="28"/>
      <c r="Z196" s="28"/>
    </row>
    <row r="197" spans="1:26" ht="15.75" customHeight="1" x14ac:dyDescent="0.25">
      <c r="A197" s="28"/>
      <c r="B197" s="42"/>
      <c r="C197" s="28"/>
      <c r="D197" s="28"/>
      <c r="E197" s="28"/>
      <c r="F197" s="28"/>
      <c r="G197" s="28"/>
      <c r="H197" s="28"/>
      <c r="I197" s="28"/>
      <c r="J197" s="28"/>
      <c r="K197" s="28"/>
      <c r="L197" s="28"/>
      <c r="M197" s="28"/>
      <c r="N197" s="28"/>
      <c r="O197" s="28"/>
      <c r="P197" s="28"/>
      <c r="Q197" s="28"/>
      <c r="R197" s="28"/>
      <c r="S197" s="350"/>
      <c r="T197" s="350"/>
      <c r="U197" s="28"/>
      <c r="V197" s="28"/>
      <c r="W197" s="28"/>
      <c r="X197" s="28"/>
      <c r="Y197" s="28"/>
      <c r="Z197" s="28"/>
    </row>
    <row r="198" spans="1:26" ht="15.75" customHeight="1" x14ac:dyDescent="0.25">
      <c r="A198" s="28"/>
      <c r="B198" s="42"/>
      <c r="C198" s="28"/>
      <c r="D198" s="28"/>
      <c r="E198" s="28"/>
      <c r="F198" s="28"/>
      <c r="G198" s="28"/>
      <c r="H198" s="28"/>
      <c r="I198" s="28"/>
      <c r="J198" s="28"/>
      <c r="K198" s="28"/>
      <c r="L198" s="28"/>
      <c r="M198" s="28"/>
      <c r="N198" s="28"/>
      <c r="O198" s="28"/>
      <c r="P198" s="28"/>
      <c r="Q198" s="28"/>
      <c r="R198" s="28"/>
      <c r="S198" s="350"/>
      <c r="T198" s="350"/>
      <c r="U198" s="28"/>
      <c r="V198" s="28"/>
      <c r="W198" s="28"/>
      <c r="X198" s="28"/>
      <c r="Y198" s="28"/>
      <c r="Z198" s="28"/>
    </row>
    <row r="199" spans="1:26" ht="15.75" customHeight="1" x14ac:dyDescent="0.25">
      <c r="A199" s="28"/>
      <c r="B199" s="42"/>
      <c r="C199" s="28"/>
      <c r="D199" s="28"/>
      <c r="E199" s="28"/>
      <c r="F199" s="28"/>
      <c r="G199" s="28"/>
      <c r="H199" s="28"/>
      <c r="I199" s="28"/>
      <c r="J199" s="28"/>
      <c r="K199" s="28"/>
      <c r="L199" s="28"/>
      <c r="M199" s="28"/>
      <c r="N199" s="28"/>
      <c r="O199" s="28"/>
      <c r="P199" s="28"/>
      <c r="Q199" s="28"/>
      <c r="R199" s="28"/>
      <c r="S199" s="350"/>
      <c r="T199" s="350"/>
      <c r="U199" s="28"/>
      <c r="V199" s="28"/>
      <c r="W199" s="28"/>
      <c r="X199" s="28"/>
      <c r="Y199" s="28"/>
      <c r="Z199" s="28"/>
    </row>
    <row r="200" spans="1:26" ht="15.75" customHeight="1" x14ac:dyDescent="0.25">
      <c r="A200" s="28"/>
      <c r="B200" s="42"/>
      <c r="C200" s="28"/>
      <c r="D200" s="28"/>
      <c r="E200" s="28"/>
      <c r="F200" s="28"/>
      <c r="G200" s="28"/>
      <c r="H200" s="28"/>
      <c r="I200" s="28"/>
      <c r="J200" s="28"/>
      <c r="K200" s="28"/>
      <c r="L200" s="28"/>
      <c r="M200" s="28"/>
      <c r="N200" s="28"/>
      <c r="O200" s="28"/>
      <c r="P200" s="28"/>
      <c r="Q200" s="28"/>
      <c r="R200" s="28"/>
      <c r="S200" s="350"/>
      <c r="T200" s="350"/>
      <c r="U200" s="28"/>
      <c r="V200" s="28"/>
      <c r="W200" s="28"/>
      <c r="X200" s="28"/>
      <c r="Y200" s="28"/>
      <c r="Z200" s="28"/>
    </row>
    <row r="201" spans="1:26" ht="15.75" customHeight="1" x14ac:dyDescent="0.25">
      <c r="A201" s="28"/>
      <c r="B201" s="42"/>
      <c r="C201" s="28"/>
      <c r="D201" s="28"/>
      <c r="E201" s="28"/>
      <c r="F201" s="28"/>
      <c r="G201" s="28"/>
      <c r="H201" s="28"/>
      <c r="I201" s="28"/>
      <c r="J201" s="28"/>
      <c r="K201" s="28"/>
      <c r="L201" s="28"/>
      <c r="M201" s="28"/>
      <c r="N201" s="28"/>
      <c r="O201" s="28"/>
      <c r="P201" s="28"/>
      <c r="Q201" s="28"/>
      <c r="R201" s="28"/>
      <c r="S201" s="350"/>
      <c r="T201" s="350"/>
      <c r="U201" s="28"/>
      <c r="V201" s="28"/>
      <c r="W201" s="28"/>
      <c r="X201" s="28"/>
      <c r="Y201" s="28"/>
      <c r="Z201" s="28"/>
    </row>
    <row r="202" spans="1:26" ht="15.75" customHeight="1" x14ac:dyDescent="0.25">
      <c r="A202" s="28"/>
      <c r="B202" s="42"/>
      <c r="C202" s="28"/>
      <c r="D202" s="28"/>
      <c r="E202" s="28"/>
      <c r="F202" s="28"/>
      <c r="G202" s="28"/>
      <c r="H202" s="28"/>
      <c r="I202" s="28"/>
      <c r="J202" s="28"/>
      <c r="K202" s="28"/>
      <c r="L202" s="28"/>
      <c r="M202" s="28"/>
      <c r="N202" s="28"/>
      <c r="O202" s="28"/>
      <c r="P202" s="28"/>
      <c r="Q202" s="28"/>
      <c r="R202" s="28"/>
      <c r="S202" s="350"/>
      <c r="T202" s="350"/>
      <c r="U202" s="28"/>
      <c r="V202" s="28"/>
      <c r="W202" s="28"/>
      <c r="X202" s="28"/>
      <c r="Y202" s="28"/>
      <c r="Z202" s="28"/>
    </row>
    <row r="203" spans="1:26" ht="15.75" customHeight="1" x14ac:dyDescent="0.25">
      <c r="A203" s="28"/>
      <c r="B203" s="42"/>
      <c r="C203" s="28"/>
      <c r="D203" s="28"/>
      <c r="E203" s="28"/>
      <c r="F203" s="28"/>
      <c r="G203" s="28"/>
      <c r="H203" s="28"/>
      <c r="I203" s="28"/>
      <c r="J203" s="28"/>
      <c r="K203" s="28"/>
      <c r="L203" s="28"/>
      <c r="M203" s="28"/>
      <c r="N203" s="28"/>
      <c r="O203" s="28"/>
      <c r="P203" s="28"/>
      <c r="Q203" s="28"/>
      <c r="R203" s="28"/>
      <c r="S203" s="350"/>
      <c r="T203" s="350"/>
      <c r="U203" s="28"/>
      <c r="V203" s="28"/>
      <c r="W203" s="28"/>
      <c r="X203" s="28"/>
      <c r="Y203" s="28"/>
      <c r="Z203" s="28"/>
    </row>
    <row r="204" spans="1:26" ht="15.75" customHeight="1" x14ac:dyDescent="0.25">
      <c r="A204" s="28"/>
      <c r="B204" s="42"/>
      <c r="C204" s="28"/>
      <c r="D204" s="28"/>
      <c r="E204" s="28"/>
      <c r="F204" s="28"/>
      <c r="G204" s="28"/>
      <c r="H204" s="28"/>
      <c r="I204" s="28"/>
      <c r="J204" s="28"/>
      <c r="K204" s="28"/>
      <c r="L204" s="28"/>
      <c r="M204" s="28"/>
      <c r="N204" s="28"/>
      <c r="O204" s="28"/>
      <c r="P204" s="28"/>
      <c r="Q204" s="28"/>
      <c r="R204" s="28"/>
      <c r="S204" s="350"/>
      <c r="T204" s="350"/>
      <c r="U204" s="28"/>
      <c r="V204" s="28"/>
      <c r="W204" s="28"/>
      <c r="X204" s="28"/>
      <c r="Y204" s="28"/>
      <c r="Z204" s="28"/>
    </row>
    <row r="205" spans="1:26" ht="15.75" customHeight="1" x14ac:dyDescent="0.25">
      <c r="A205" s="28"/>
      <c r="B205" s="42"/>
      <c r="C205" s="28"/>
      <c r="D205" s="28"/>
      <c r="E205" s="28"/>
      <c r="F205" s="28"/>
      <c r="G205" s="28"/>
      <c r="H205" s="28"/>
      <c r="I205" s="28"/>
      <c r="J205" s="28"/>
      <c r="K205" s="28"/>
      <c r="L205" s="28"/>
      <c r="M205" s="28"/>
      <c r="N205" s="28"/>
      <c r="O205" s="28"/>
      <c r="P205" s="28"/>
      <c r="Q205" s="28"/>
      <c r="R205" s="28"/>
      <c r="S205" s="350"/>
      <c r="T205" s="350"/>
      <c r="U205" s="28"/>
      <c r="V205" s="28"/>
      <c r="W205" s="28"/>
      <c r="X205" s="28"/>
      <c r="Y205" s="28"/>
      <c r="Z205" s="28"/>
    </row>
    <row r="206" spans="1:26" ht="15.75" customHeight="1" x14ac:dyDescent="0.25">
      <c r="A206" s="28"/>
      <c r="B206" s="42"/>
      <c r="C206" s="28"/>
      <c r="D206" s="28"/>
      <c r="E206" s="28"/>
      <c r="F206" s="28"/>
      <c r="G206" s="28"/>
      <c r="H206" s="28"/>
      <c r="I206" s="28"/>
      <c r="J206" s="28"/>
      <c r="K206" s="28"/>
      <c r="L206" s="28"/>
      <c r="M206" s="28"/>
      <c r="N206" s="28"/>
      <c r="O206" s="28"/>
      <c r="P206" s="28"/>
      <c r="Q206" s="28"/>
      <c r="R206" s="28"/>
      <c r="S206" s="350"/>
      <c r="T206" s="350"/>
      <c r="U206" s="28"/>
      <c r="V206" s="28"/>
      <c r="W206" s="28"/>
      <c r="X206" s="28"/>
      <c r="Y206" s="28"/>
      <c r="Z206" s="28"/>
    </row>
    <row r="207" spans="1:26" ht="15.75" customHeight="1" x14ac:dyDescent="0.25">
      <c r="A207" s="28"/>
      <c r="B207" s="42"/>
      <c r="C207" s="28"/>
      <c r="D207" s="28"/>
      <c r="E207" s="28"/>
      <c r="F207" s="28"/>
      <c r="G207" s="28"/>
      <c r="H207" s="28"/>
      <c r="I207" s="28"/>
      <c r="J207" s="28"/>
      <c r="K207" s="28"/>
      <c r="L207" s="28"/>
      <c r="M207" s="28"/>
      <c r="N207" s="28"/>
      <c r="O207" s="28"/>
      <c r="P207" s="28"/>
      <c r="Q207" s="28"/>
      <c r="R207" s="28"/>
      <c r="S207" s="350"/>
      <c r="T207" s="350"/>
      <c r="U207" s="28"/>
      <c r="V207" s="28"/>
      <c r="W207" s="28"/>
      <c r="X207" s="28"/>
      <c r="Y207" s="28"/>
      <c r="Z207" s="28"/>
    </row>
    <row r="208" spans="1:26" ht="15.75" customHeight="1" x14ac:dyDescent="0.25">
      <c r="A208" s="28"/>
      <c r="B208" s="42"/>
      <c r="C208" s="28"/>
      <c r="D208" s="28"/>
      <c r="E208" s="28"/>
      <c r="F208" s="28"/>
      <c r="G208" s="28"/>
      <c r="H208" s="28"/>
      <c r="I208" s="28"/>
      <c r="J208" s="28"/>
      <c r="K208" s="28"/>
      <c r="L208" s="28"/>
      <c r="M208" s="28"/>
      <c r="N208" s="28"/>
      <c r="O208" s="28"/>
      <c r="P208" s="28"/>
      <c r="Q208" s="28"/>
      <c r="R208" s="28"/>
      <c r="S208" s="350"/>
      <c r="T208" s="350"/>
      <c r="U208" s="28"/>
      <c r="V208" s="28"/>
      <c r="W208" s="28"/>
      <c r="X208" s="28"/>
      <c r="Y208" s="28"/>
      <c r="Z208" s="28"/>
    </row>
    <row r="209" spans="1:26" ht="15.75" customHeight="1" x14ac:dyDescent="0.25">
      <c r="A209" s="28"/>
      <c r="B209" s="42"/>
      <c r="C209" s="28"/>
      <c r="D209" s="28"/>
      <c r="E209" s="28"/>
      <c r="F209" s="28"/>
      <c r="G209" s="28"/>
      <c r="H209" s="28"/>
      <c r="I209" s="28"/>
      <c r="J209" s="28"/>
      <c r="K209" s="28"/>
      <c r="L209" s="28"/>
      <c r="M209" s="28"/>
      <c r="N209" s="28"/>
      <c r="O209" s="28"/>
      <c r="P209" s="28"/>
      <c r="Q209" s="28"/>
      <c r="R209" s="28"/>
      <c r="S209" s="350"/>
      <c r="T209" s="350"/>
      <c r="U209" s="28"/>
      <c r="V209" s="28"/>
      <c r="W209" s="28"/>
      <c r="X209" s="28"/>
      <c r="Y209" s="28"/>
      <c r="Z209" s="28"/>
    </row>
    <row r="210" spans="1:26" ht="15.75" customHeight="1" x14ac:dyDescent="0.25">
      <c r="A210" s="28"/>
      <c r="B210" s="42"/>
      <c r="C210" s="28"/>
      <c r="D210" s="28"/>
      <c r="E210" s="28"/>
      <c r="F210" s="28"/>
      <c r="G210" s="28"/>
      <c r="H210" s="28"/>
      <c r="I210" s="28"/>
      <c r="J210" s="28"/>
      <c r="K210" s="28"/>
      <c r="L210" s="28"/>
      <c r="M210" s="28"/>
      <c r="N210" s="28"/>
      <c r="O210" s="28"/>
      <c r="P210" s="28"/>
      <c r="Q210" s="28"/>
      <c r="R210" s="28"/>
      <c r="S210" s="350"/>
      <c r="T210" s="350"/>
      <c r="U210" s="28"/>
      <c r="V210" s="28"/>
      <c r="W210" s="28"/>
      <c r="X210" s="28"/>
      <c r="Y210" s="28"/>
      <c r="Z210" s="28"/>
    </row>
    <row r="211" spans="1:26" ht="25.5" customHeight="1" x14ac:dyDescent="0.25">
      <c r="A211" s="28"/>
      <c r="B211" s="42"/>
      <c r="C211" s="28"/>
      <c r="D211" s="28"/>
      <c r="E211" s="28"/>
      <c r="F211" s="28"/>
      <c r="G211" s="28"/>
      <c r="H211" s="28"/>
      <c r="I211" s="28"/>
      <c r="J211" s="28"/>
      <c r="K211" s="28"/>
      <c r="L211" s="28"/>
      <c r="M211" s="28"/>
      <c r="N211" s="28"/>
      <c r="O211" s="28"/>
      <c r="P211" s="28"/>
      <c r="Q211" s="28"/>
      <c r="R211" s="28"/>
      <c r="S211" s="350"/>
      <c r="T211" s="350"/>
      <c r="U211" s="28"/>
      <c r="V211" s="28"/>
      <c r="W211" s="28"/>
      <c r="X211" s="28"/>
      <c r="Y211" s="28"/>
      <c r="Z211" s="28"/>
    </row>
    <row r="212" spans="1:26" ht="25.5" customHeight="1" x14ac:dyDescent="0.25">
      <c r="A212" s="28"/>
      <c r="B212" s="42"/>
      <c r="C212" s="28"/>
      <c r="D212" s="28"/>
      <c r="E212" s="28"/>
      <c r="F212" s="28"/>
      <c r="G212" s="28"/>
      <c r="H212" s="28"/>
      <c r="I212" s="28"/>
      <c r="J212" s="28"/>
      <c r="K212" s="28"/>
      <c r="L212" s="28"/>
      <c r="M212" s="28"/>
      <c r="N212" s="28"/>
      <c r="O212" s="28"/>
      <c r="P212" s="28"/>
      <c r="Q212" s="28"/>
      <c r="R212" s="28"/>
      <c r="S212" s="350"/>
      <c r="T212" s="350"/>
      <c r="U212" s="28"/>
      <c r="V212" s="28"/>
      <c r="W212" s="28"/>
      <c r="X212" s="28"/>
      <c r="Y212" s="28"/>
      <c r="Z212" s="28"/>
    </row>
    <row r="213" spans="1:26" ht="15.75" customHeight="1" x14ac:dyDescent="0.25">
      <c r="A213" s="28"/>
      <c r="B213" s="42"/>
      <c r="C213" s="28"/>
      <c r="D213" s="28"/>
      <c r="E213" s="28"/>
      <c r="F213" s="28"/>
      <c r="G213" s="28"/>
      <c r="H213" s="28"/>
      <c r="I213" s="28"/>
      <c r="J213" s="28"/>
      <c r="K213" s="28"/>
      <c r="L213" s="28"/>
      <c r="M213" s="28"/>
      <c r="N213" s="28"/>
      <c r="O213" s="28"/>
      <c r="P213" s="28"/>
      <c r="Q213" s="28"/>
      <c r="R213" s="28"/>
      <c r="S213" s="350"/>
      <c r="T213" s="350"/>
      <c r="U213" s="28"/>
      <c r="V213" s="28"/>
      <c r="W213" s="28"/>
      <c r="X213" s="28"/>
      <c r="Y213" s="28"/>
      <c r="Z213" s="28"/>
    </row>
    <row r="214" spans="1:26" ht="15.75" customHeight="1" x14ac:dyDescent="0.25">
      <c r="A214" s="28"/>
      <c r="B214" s="42"/>
      <c r="C214" s="28"/>
      <c r="D214" s="28"/>
      <c r="E214" s="28"/>
      <c r="F214" s="28"/>
      <c r="G214" s="28"/>
      <c r="H214" s="28"/>
      <c r="I214" s="28"/>
      <c r="J214" s="28"/>
      <c r="K214" s="28"/>
      <c r="L214" s="28"/>
      <c r="M214" s="28"/>
      <c r="N214" s="28"/>
      <c r="O214" s="28"/>
      <c r="P214" s="28"/>
      <c r="Q214" s="28"/>
      <c r="R214" s="28"/>
      <c r="S214" s="350"/>
      <c r="T214" s="350"/>
      <c r="U214" s="28"/>
      <c r="V214" s="28"/>
      <c r="W214" s="28"/>
      <c r="X214" s="28"/>
      <c r="Y214" s="28"/>
      <c r="Z214" s="28"/>
    </row>
    <row r="215" spans="1:26" ht="15.75" customHeight="1" x14ac:dyDescent="0.25">
      <c r="A215" s="28"/>
      <c r="B215" s="42"/>
      <c r="C215" s="28"/>
      <c r="D215" s="28"/>
      <c r="E215" s="28"/>
      <c r="F215" s="28"/>
      <c r="G215" s="28"/>
      <c r="H215" s="28"/>
      <c r="I215" s="28"/>
      <c r="J215" s="28"/>
      <c r="K215" s="28"/>
      <c r="L215" s="28"/>
      <c r="M215" s="28"/>
      <c r="N215" s="28"/>
      <c r="O215" s="28"/>
      <c r="P215" s="28"/>
      <c r="Q215" s="28"/>
      <c r="R215" s="28"/>
      <c r="S215" s="350"/>
      <c r="T215" s="350"/>
      <c r="U215" s="28"/>
      <c r="V215" s="28"/>
      <c r="W215" s="28"/>
      <c r="X215" s="28"/>
      <c r="Y215" s="28"/>
      <c r="Z215" s="28"/>
    </row>
    <row r="216" spans="1:26" ht="15.75" customHeight="1" x14ac:dyDescent="0.25">
      <c r="A216" s="28"/>
      <c r="B216" s="42"/>
      <c r="C216" s="28"/>
      <c r="D216" s="28"/>
      <c r="E216" s="28"/>
      <c r="F216" s="28"/>
      <c r="G216" s="28"/>
      <c r="H216" s="28"/>
      <c r="I216" s="28"/>
      <c r="J216" s="28"/>
      <c r="K216" s="28"/>
      <c r="L216" s="28"/>
      <c r="M216" s="28"/>
      <c r="N216" s="28"/>
      <c r="O216" s="28"/>
      <c r="P216" s="28"/>
      <c r="Q216" s="28"/>
      <c r="R216" s="28"/>
      <c r="S216" s="350"/>
      <c r="T216" s="350"/>
      <c r="U216" s="28"/>
      <c r="V216" s="28"/>
      <c r="W216" s="28"/>
      <c r="X216" s="28"/>
      <c r="Y216" s="28"/>
      <c r="Z216" s="28"/>
    </row>
    <row r="217" spans="1:26" ht="15.75" customHeight="1" x14ac:dyDescent="0.25">
      <c r="A217" s="28"/>
      <c r="B217" s="42"/>
      <c r="C217" s="28"/>
      <c r="D217" s="28"/>
      <c r="E217" s="28"/>
      <c r="F217" s="28"/>
      <c r="G217" s="28"/>
      <c r="H217" s="28"/>
      <c r="I217" s="28"/>
      <c r="J217" s="28"/>
      <c r="K217" s="28"/>
      <c r="L217" s="28"/>
      <c r="M217" s="28"/>
      <c r="N217" s="28"/>
      <c r="O217" s="28"/>
      <c r="P217" s="28"/>
      <c r="Q217" s="28"/>
      <c r="R217" s="28"/>
      <c r="S217" s="350"/>
      <c r="T217" s="350"/>
      <c r="U217" s="28"/>
      <c r="V217" s="28"/>
      <c r="W217" s="28"/>
      <c r="X217" s="28"/>
      <c r="Y217" s="28"/>
      <c r="Z217" s="28"/>
    </row>
    <row r="218" spans="1:26" ht="15.75" customHeight="1" x14ac:dyDescent="0.25">
      <c r="A218" s="28"/>
      <c r="B218" s="42"/>
      <c r="C218" s="28"/>
      <c r="D218" s="28"/>
      <c r="E218" s="28"/>
      <c r="F218" s="28"/>
      <c r="G218" s="28"/>
      <c r="H218" s="28"/>
      <c r="I218" s="28"/>
      <c r="J218" s="28"/>
      <c r="K218" s="28"/>
      <c r="L218" s="28"/>
      <c r="M218" s="28"/>
      <c r="N218" s="28"/>
      <c r="O218" s="28"/>
      <c r="P218" s="28"/>
      <c r="Q218" s="28"/>
      <c r="R218" s="28"/>
      <c r="S218" s="350"/>
      <c r="T218" s="350"/>
      <c r="U218" s="28"/>
      <c r="V218" s="28"/>
      <c r="W218" s="28"/>
      <c r="X218" s="28"/>
      <c r="Y218" s="28"/>
      <c r="Z218" s="28"/>
    </row>
    <row r="219" spans="1:26" ht="18.75" customHeight="1" x14ac:dyDescent="0.25">
      <c r="A219" s="28"/>
      <c r="B219" s="42"/>
      <c r="C219" s="28"/>
      <c r="D219" s="28"/>
      <c r="E219" s="28"/>
      <c r="F219" s="28"/>
      <c r="G219" s="28"/>
      <c r="H219" s="28"/>
      <c r="I219" s="28"/>
      <c r="J219" s="28"/>
      <c r="K219" s="28"/>
      <c r="L219" s="28"/>
      <c r="M219" s="28"/>
      <c r="N219" s="28"/>
      <c r="O219" s="28"/>
      <c r="P219" s="28"/>
      <c r="Q219" s="28"/>
      <c r="R219" s="28"/>
      <c r="S219" s="350"/>
      <c r="T219" s="350"/>
      <c r="U219" s="28"/>
      <c r="V219" s="28"/>
      <c r="W219" s="28"/>
      <c r="X219" s="28"/>
      <c r="Y219" s="28"/>
      <c r="Z219" s="28"/>
    </row>
    <row r="220" spans="1:26" ht="18.75" customHeight="1" x14ac:dyDescent="0.25">
      <c r="A220" s="28"/>
      <c r="B220" s="42"/>
      <c r="C220" s="28"/>
      <c r="D220" s="28"/>
      <c r="E220" s="28"/>
      <c r="F220" s="28"/>
      <c r="G220" s="28"/>
      <c r="H220" s="28"/>
      <c r="I220" s="28"/>
      <c r="J220" s="28"/>
      <c r="K220" s="28"/>
      <c r="L220" s="28"/>
      <c r="M220" s="28"/>
      <c r="N220" s="28"/>
      <c r="O220" s="28"/>
      <c r="P220" s="28"/>
      <c r="Q220" s="28"/>
      <c r="R220" s="28"/>
      <c r="S220" s="350"/>
      <c r="T220" s="350"/>
      <c r="U220" s="28"/>
      <c r="V220" s="28"/>
      <c r="W220" s="28"/>
      <c r="X220" s="28"/>
      <c r="Y220" s="28"/>
      <c r="Z220" s="28"/>
    </row>
    <row r="221" spans="1:26" ht="18.75" customHeight="1" x14ac:dyDescent="0.25">
      <c r="A221" s="28"/>
      <c r="B221" s="42"/>
      <c r="C221" s="28"/>
      <c r="D221" s="28"/>
      <c r="E221" s="28"/>
      <c r="F221" s="28"/>
      <c r="G221" s="28"/>
      <c r="H221" s="28"/>
      <c r="I221" s="28"/>
      <c r="J221" s="28"/>
      <c r="K221" s="28"/>
      <c r="L221" s="28"/>
      <c r="M221" s="28"/>
      <c r="N221" s="28"/>
      <c r="O221" s="28"/>
      <c r="P221" s="28"/>
      <c r="Q221" s="28"/>
      <c r="R221" s="28"/>
      <c r="S221" s="350"/>
      <c r="T221" s="350"/>
      <c r="U221" s="28"/>
      <c r="V221" s="28"/>
      <c r="W221" s="28"/>
      <c r="X221" s="28"/>
      <c r="Y221" s="28"/>
      <c r="Z221" s="28"/>
    </row>
    <row r="222" spans="1:26" ht="15.75" customHeight="1" x14ac:dyDescent="0.25">
      <c r="A222" s="28"/>
      <c r="B222" s="42"/>
      <c r="C222" s="28"/>
      <c r="D222" s="28"/>
      <c r="E222" s="28"/>
      <c r="F222" s="28"/>
      <c r="G222" s="28"/>
      <c r="H222" s="28"/>
      <c r="I222" s="28"/>
      <c r="J222" s="28"/>
      <c r="K222" s="28"/>
      <c r="L222" s="28"/>
      <c r="M222" s="28"/>
      <c r="N222" s="28"/>
      <c r="O222" s="28"/>
      <c r="P222" s="28"/>
      <c r="Q222" s="28"/>
      <c r="R222" s="28"/>
      <c r="S222" s="350"/>
      <c r="T222" s="350"/>
      <c r="U222" s="28"/>
      <c r="V222" s="28"/>
      <c r="W222" s="28"/>
      <c r="X222" s="28"/>
      <c r="Y222" s="28"/>
      <c r="Z222" s="28"/>
    </row>
    <row r="223" spans="1:26" ht="15.75" customHeight="1" x14ac:dyDescent="0.25">
      <c r="A223" s="28"/>
      <c r="B223" s="42"/>
      <c r="C223" s="28"/>
      <c r="D223" s="28"/>
      <c r="E223" s="28"/>
      <c r="F223" s="28"/>
      <c r="G223" s="28"/>
      <c r="H223" s="28"/>
      <c r="I223" s="28"/>
      <c r="J223" s="28"/>
      <c r="K223" s="28"/>
      <c r="L223" s="28"/>
      <c r="M223" s="28"/>
      <c r="N223" s="28"/>
      <c r="O223" s="28"/>
      <c r="P223" s="28"/>
      <c r="Q223" s="28"/>
      <c r="R223" s="28"/>
      <c r="S223" s="350"/>
      <c r="T223" s="350"/>
      <c r="U223" s="28"/>
      <c r="V223" s="28"/>
      <c r="W223" s="28"/>
      <c r="X223" s="28"/>
      <c r="Y223" s="28"/>
      <c r="Z223" s="28"/>
    </row>
    <row r="224" spans="1:26" ht="15.75" customHeight="1" x14ac:dyDescent="0.25">
      <c r="A224" s="28"/>
      <c r="B224" s="42"/>
      <c r="C224" s="28"/>
      <c r="D224" s="28"/>
      <c r="E224" s="28"/>
      <c r="F224" s="28"/>
      <c r="G224" s="28"/>
      <c r="H224" s="28"/>
      <c r="I224" s="28"/>
      <c r="J224" s="28"/>
      <c r="K224" s="28"/>
      <c r="L224" s="28"/>
      <c r="M224" s="28"/>
      <c r="N224" s="28"/>
      <c r="O224" s="28"/>
      <c r="P224" s="28"/>
      <c r="Q224" s="28"/>
      <c r="R224" s="28"/>
      <c r="S224" s="350"/>
      <c r="T224" s="350"/>
      <c r="U224" s="28"/>
      <c r="V224" s="28"/>
      <c r="W224" s="28"/>
      <c r="X224" s="28"/>
      <c r="Y224" s="28"/>
      <c r="Z224" s="28"/>
    </row>
    <row r="225" spans="1:26" ht="15.75" customHeight="1" x14ac:dyDescent="0.25">
      <c r="A225" s="28"/>
      <c r="B225" s="42"/>
      <c r="C225" s="28"/>
      <c r="D225" s="28"/>
      <c r="E225" s="28"/>
      <c r="F225" s="28"/>
      <c r="G225" s="28"/>
      <c r="H225" s="28"/>
      <c r="I225" s="28"/>
      <c r="J225" s="28"/>
      <c r="K225" s="28"/>
      <c r="L225" s="28"/>
      <c r="M225" s="28"/>
      <c r="N225" s="28"/>
      <c r="O225" s="28"/>
      <c r="P225" s="28"/>
      <c r="Q225" s="28"/>
      <c r="R225" s="28"/>
      <c r="S225" s="350"/>
      <c r="T225" s="350"/>
      <c r="U225" s="28"/>
      <c r="V225" s="28"/>
      <c r="W225" s="28"/>
      <c r="X225" s="28"/>
      <c r="Y225" s="28"/>
      <c r="Z225" s="28"/>
    </row>
    <row r="226" spans="1:26" ht="15.75" customHeight="1" x14ac:dyDescent="0.25">
      <c r="A226" s="28"/>
      <c r="B226" s="42"/>
      <c r="C226" s="28"/>
      <c r="D226" s="28"/>
      <c r="E226" s="28"/>
      <c r="F226" s="28"/>
      <c r="G226" s="28"/>
      <c r="H226" s="28"/>
      <c r="I226" s="28"/>
      <c r="J226" s="28"/>
      <c r="K226" s="28"/>
      <c r="L226" s="28"/>
      <c r="M226" s="28"/>
      <c r="N226" s="28"/>
      <c r="O226" s="28"/>
      <c r="P226" s="28"/>
      <c r="Q226" s="28"/>
      <c r="R226" s="28"/>
      <c r="S226" s="350"/>
      <c r="T226" s="350"/>
      <c r="U226" s="28"/>
      <c r="V226" s="28"/>
      <c r="W226" s="28"/>
      <c r="X226" s="28"/>
      <c r="Y226" s="28"/>
      <c r="Z226" s="28"/>
    </row>
    <row r="227" spans="1:26" ht="15.75" customHeight="1" x14ac:dyDescent="0.25">
      <c r="A227" s="28"/>
      <c r="B227" s="42"/>
      <c r="C227" s="28"/>
      <c r="D227" s="28"/>
      <c r="E227" s="28"/>
      <c r="F227" s="28"/>
      <c r="G227" s="28"/>
      <c r="H227" s="28"/>
      <c r="I227" s="28"/>
      <c r="J227" s="28"/>
      <c r="K227" s="28"/>
      <c r="L227" s="28"/>
      <c r="M227" s="28"/>
      <c r="N227" s="28"/>
      <c r="O227" s="28"/>
      <c r="P227" s="28"/>
      <c r="Q227" s="28"/>
      <c r="R227" s="28"/>
      <c r="S227" s="350"/>
      <c r="T227" s="350"/>
      <c r="U227" s="28"/>
      <c r="V227" s="28"/>
      <c r="W227" s="28"/>
      <c r="X227" s="28"/>
      <c r="Y227" s="28"/>
      <c r="Z227" s="28"/>
    </row>
    <row r="228" spans="1:26" ht="15.75" customHeight="1" x14ac:dyDescent="0.25">
      <c r="A228" s="28"/>
      <c r="B228" s="42"/>
      <c r="C228" s="28"/>
      <c r="D228" s="28"/>
      <c r="E228" s="28"/>
      <c r="F228" s="28"/>
      <c r="G228" s="28"/>
      <c r="H228" s="28"/>
      <c r="I228" s="28"/>
      <c r="J228" s="28"/>
      <c r="K228" s="28"/>
      <c r="L228" s="28"/>
      <c r="M228" s="28"/>
      <c r="N228" s="28"/>
      <c r="O228" s="28"/>
      <c r="P228" s="28"/>
      <c r="Q228" s="28"/>
      <c r="R228" s="28"/>
      <c r="S228" s="350"/>
      <c r="T228" s="350"/>
      <c r="U228" s="28"/>
      <c r="V228" s="28"/>
      <c r="W228" s="28"/>
      <c r="X228" s="28"/>
      <c r="Y228" s="28"/>
      <c r="Z228" s="28"/>
    </row>
    <row r="229" spans="1:26" ht="15.75" customHeight="1" x14ac:dyDescent="0.25">
      <c r="A229" s="28"/>
      <c r="B229" s="42"/>
      <c r="C229" s="28"/>
      <c r="D229" s="28"/>
      <c r="E229" s="28"/>
      <c r="F229" s="28"/>
      <c r="G229" s="28"/>
      <c r="H229" s="28"/>
      <c r="I229" s="28"/>
      <c r="J229" s="28"/>
      <c r="K229" s="28"/>
      <c r="L229" s="28"/>
      <c r="M229" s="28"/>
      <c r="N229" s="28"/>
      <c r="O229" s="28"/>
      <c r="P229" s="28"/>
      <c r="Q229" s="28"/>
      <c r="R229" s="28"/>
      <c r="S229" s="350"/>
      <c r="T229" s="350"/>
      <c r="U229" s="28"/>
      <c r="V229" s="28"/>
      <c r="W229" s="28"/>
      <c r="X229" s="28"/>
      <c r="Y229" s="28"/>
      <c r="Z229" s="28"/>
    </row>
    <row r="230" spans="1:26" ht="15.75" customHeight="1" x14ac:dyDescent="0.25">
      <c r="A230" s="28"/>
      <c r="B230" s="42"/>
      <c r="C230" s="28"/>
      <c r="D230" s="28"/>
      <c r="E230" s="28"/>
      <c r="F230" s="28"/>
      <c r="G230" s="28"/>
      <c r="H230" s="28"/>
      <c r="I230" s="28"/>
      <c r="J230" s="28"/>
      <c r="K230" s="28"/>
      <c r="L230" s="28"/>
      <c r="M230" s="28"/>
      <c r="N230" s="28"/>
      <c r="O230" s="28"/>
      <c r="P230" s="28"/>
      <c r="Q230" s="28"/>
      <c r="R230" s="28"/>
      <c r="S230" s="350"/>
      <c r="T230" s="350"/>
      <c r="U230" s="28"/>
      <c r="V230" s="28"/>
      <c r="W230" s="28"/>
      <c r="X230" s="28"/>
      <c r="Y230" s="28"/>
      <c r="Z230" s="28"/>
    </row>
    <row r="231" spans="1:26" ht="15.75" customHeight="1" x14ac:dyDescent="0.25">
      <c r="A231" s="28"/>
      <c r="B231" s="42"/>
      <c r="C231" s="28"/>
      <c r="D231" s="28"/>
      <c r="E231" s="28"/>
      <c r="F231" s="28"/>
      <c r="G231" s="28"/>
      <c r="H231" s="28"/>
      <c r="I231" s="28"/>
      <c r="J231" s="28"/>
      <c r="K231" s="28"/>
      <c r="L231" s="28"/>
      <c r="M231" s="28"/>
      <c r="N231" s="28"/>
      <c r="O231" s="28"/>
      <c r="P231" s="28"/>
      <c r="Q231" s="28"/>
      <c r="R231" s="28"/>
      <c r="S231" s="350"/>
      <c r="T231" s="350"/>
      <c r="U231" s="28"/>
      <c r="V231" s="28"/>
      <c r="W231" s="28"/>
      <c r="X231" s="28"/>
      <c r="Y231" s="28"/>
      <c r="Z231" s="28"/>
    </row>
    <row r="232" spans="1:26" ht="15.75" customHeight="1" x14ac:dyDescent="0.25">
      <c r="A232" s="28"/>
      <c r="B232" s="42"/>
      <c r="C232" s="28"/>
      <c r="D232" s="28"/>
      <c r="E232" s="28"/>
      <c r="F232" s="28"/>
      <c r="G232" s="28"/>
      <c r="H232" s="28"/>
      <c r="I232" s="28"/>
      <c r="J232" s="28"/>
      <c r="K232" s="28"/>
      <c r="L232" s="28"/>
      <c r="M232" s="28"/>
      <c r="N232" s="28"/>
      <c r="O232" s="28"/>
      <c r="P232" s="28"/>
      <c r="Q232" s="28"/>
      <c r="R232" s="28"/>
      <c r="S232" s="350"/>
      <c r="T232" s="350"/>
      <c r="U232" s="28"/>
      <c r="V232" s="28"/>
      <c r="W232" s="28"/>
      <c r="X232" s="28"/>
      <c r="Y232" s="28"/>
      <c r="Z232" s="28"/>
    </row>
    <row r="233" spans="1:26" ht="15.75" customHeight="1" x14ac:dyDescent="0.25">
      <c r="A233" s="28"/>
      <c r="B233" s="42"/>
      <c r="C233" s="28"/>
      <c r="D233" s="28"/>
      <c r="E233" s="28"/>
      <c r="F233" s="28"/>
      <c r="G233" s="28"/>
      <c r="H233" s="28"/>
      <c r="I233" s="28"/>
      <c r="J233" s="28"/>
      <c r="K233" s="28"/>
      <c r="L233" s="28"/>
      <c r="M233" s="28"/>
      <c r="N233" s="28"/>
      <c r="O233" s="28"/>
      <c r="P233" s="28"/>
      <c r="Q233" s="28"/>
      <c r="R233" s="28"/>
      <c r="S233" s="350"/>
      <c r="T233" s="350"/>
      <c r="U233" s="28"/>
      <c r="V233" s="28"/>
      <c r="W233" s="28"/>
      <c r="X233" s="28"/>
      <c r="Y233" s="28"/>
      <c r="Z233" s="28"/>
    </row>
    <row r="234" spans="1:26" ht="15.75" customHeight="1" x14ac:dyDescent="0.25">
      <c r="A234" s="28"/>
      <c r="B234" s="42"/>
      <c r="C234" s="28"/>
      <c r="D234" s="28"/>
      <c r="E234" s="28"/>
      <c r="F234" s="28"/>
      <c r="G234" s="28"/>
      <c r="H234" s="28"/>
      <c r="I234" s="28"/>
      <c r="J234" s="28"/>
      <c r="K234" s="28"/>
      <c r="L234" s="28"/>
      <c r="M234" s="28"/>
      <c r="N234" s="28"/>
      <c r="O234" s="28"/>
      <c r="P234" s="28"/>
      <c r="Q234" s="28"/>
      <c r="R234" s="28"/>
      <c r="S234" s="350"/>
      <c r="T234" s="350"/>
      <c r="U234" s="28"/>
      <c r="V234" s="28"/>
      <c r="W234" s="28"/>
      <c r="X234" s="28"/>
      <c r="Y234" s="28"/>
      <c r="Z234" s="28"/>
    </row>
    <row r="235" spans="1:26" ht="15.75" customHeight="1" x14ac:dyDescent="0.25">
      <c r="A235" s="28"/>
      <c r="B235" s="42"/>
      <c r="C235" s="28"/>
      <c r="D235" s="28"/>
      <c r="E235" s="28"/>
      <c r="F235" s="28"/>
      <c r="G235" s="28"/>
      <c r="H235" s="28"/>
      <c r="I235" s="28"/>
      <c r="J235" s="28"/>
      <c r="K235" s="28"/>
      <c r="L235" s="28"/>
      <c r="M235" s="28"/>
      <c r="N235" s="28"/>
      <c r="O235" s="28"/>
      <c r="P235" s="28"/>
      <c r="Q235" s="28"/>
      <c r="R235" s="28"/>
      <c r="S235" s="350"/>
      <c r="T235" s="350"/>
      <c r="U235" s="28"/>
      <c r="V235" s="28"/>
      <c r="W235" s="28"/>
      <c r="X235" s="28"/>
      <c r="Y235" s="28"/>
      <c r="Z235" s="28"/>
    </row>
    <row r="236" spans="1:26" ht="15.75" customHeight="1" x14ac:dyDescent="0.25">
      <c r="A236" s="28"/>
      <c r="B236" s="42"/>
      <c r="C236" s="28"/>
      <c r="D236" s="28"/>
      <c r="E236" s="28"/>
      <c r="F236" s="28"/>
      <c r="G236" s="28"/>
      <c r="H236" s="28"/>
      <c r="I236" s="28"/>
      <c r="J236" s="28"/>
      <c r="K236" s="28"/>
      <c r="L236" s="28"/>
      <c r="M236" s="28"/>
      <c r="N236" s="28"/>
      <c r="O236" s="28"/>
      <c r="P236" s="28"/>
      <c r="Q236" s="28"/>
      <c r="R236" s="28"/>
      <c r="S236" s="350"/>
      <c r="T236" s="350"/>
      <c r="U236" s="28"/>
      <c r="V236" s="28"/>
      <c r="W236" s="28"/>
      <c r="X236" s="28"/>
      <c r="Y236" s="28"/>
      <c r="Z236" s="28"/>
    </row>
    <row r="237" spans="1:26" ht="15.75" customHeight="1" x14ac:dyDescent="0.25">
      <c r="A237" s="28"/>
      <c r="B237" s="42"/>
      <c r="C237" s="28"/>
      <c r="D237" s="28"/>
      <c r="E237" s="28"/>
      <c r="F237" s="28"/>
      <c r="G237" s="28"/>
      <c r="H237" s="28"/>
      <c r="I237" s="28"/>
      <c r="J237" s="28"/>
      <c r="K237" s="28"/>
      <c r="L237" s="28"/>
      <c r="M237" s="28"/>
      <c r="N237" s="28"/>
      <c r="O237" s="28"/>
      <c r="P237" s="28"/>
      <c r="Q237" s="28"/>
      <c r="R237" s="28"/>
      <c r="S237" s="350"/>
      <c r="T237" s="350"/>
      <c r="U237" s="28"/>
      <c r="V237" s="28"/>
      <c r="W237" s="28"/>
      <c r="X237" s="28"/>
      <c r="Y237" s="28"/>
      <c r="Z237" s="28"/>
    </row>
    <row r="238" spans="1:26" ht="15.75" customHeight="1" x14ac:dyDescent="0.25">
      <c r="A238" s="28"/>
      <c r="B238" s="42"/>
      <c r="C238" s="28"/>
      <c r="D238" s="28"/>
      <c r="E238" s="28"/>
      <c r="F238" s="28"/>
      <c r="G238" s="28"/>
      <c r="H238" s="28"/>
      <c r="I238" s="28"/>
      <c r="J238" s="28"/>
      <c r="K238" s="28"/>
      <c r="L238" s="28"/>
      <c r="M238" s="28"/>
      <c r="N238" s="28"/>
      <c r="O238" s="28"/>
      <c r="P238" s="28"/>
      <c r="Q238" s="28"/>
      <c r="R238" s="28"/>
      <c r="S238" s="350"/>
      <c r="T238" s="350"/>
      <c r="U238" s="28"/>
      <c r="V238" s="28"/>
      <c r="W238" s="28"/>
      <c r="X238" s="28"/>
      <c r="Y238" s="28"/>
      <c r="Z238" s="28"/>
    </row>
    <row r="239" spans="1:26" ht="15.75" customHeight="1" x14ac:dyDescent="0.25">
      <c r="A239" s="28"/>
      <c r="B239" s="42"/>
      <c r="C239" s="28"/>
      <c r="D239" s="28"/>
      <c r="E239" s="28"/>
      <c r="F239" s="28"/>
      <c r="G239" s="28"/>
      <c r="H239" s="28"/>
      <c r="I239" s="28"/>
      <c r="J239" s="28"/>
      <c r="K239" s="28"/>
      <c r="L239" s="28"/>
      <c r="M239" s="28"/>
      <c r="N239" s="28"/>
      <c r="O239" s="28"/>
      <c r="P239" s="28"/>
      <c r="Q239" s="28"/>
      <c r="R239" s="28"/>
      <c r="S239" s="350"/>
      <c r="T239" s="350"/>
      <c r="U239" s="28"/>
      <c r="V239" s="28"/>
      <c r="W239" s="28"/>
      <c r="X239" s="28"/>
      <c r="Y239" s="28"/>
      <c r="Z239" s="28"/>
    </row>
    <row r="240" spans="1:26" ht="15.75" customHeight="1" x14ac:dyDescent="0.25">
      <c r="A240" s="28"/>
      <c r="B240" s="42"/>
      <c r="C240" s="28"/>
      <c r="D240" s="28"/>
      <c r="E240" s="28"/>
      <c r="F240" s="28"/>
      <c r="G240" s="28"/>
      <c r="H240" s="28"/>
      <c r="I240" s="28"/>
      <c r="J240" s="28"/>
      <c r="K240" s="28"/>
      <c r="L240" s="28"/>
      <c r="M240" s="28"/>
      <c r="N240" s="28"/>
      <c r="O240" s="28"/>
      <c r="P240" s="28"/>
      <c r="Q240" s="28"/>
      <c r="R240" s="28"/>
      <c r="S240" s="350"/>
      <c r="T240" s="350"/>
      <c r="U240" s="28"/>
      <c r="V240" s="28"/>
      <c r="W240" s="28"/>
      <c r="X240" s="28"/>
      <c r="Y240" s="28"/>
      <c r="Z240" s="28"/>
    </row>
    <row r="241" spans="1:26" ht="15.75" customHeight="1" x14ac:dyDescent="0.25">
      <c r="A241" s="28"/>
      <c r="B241" s="42"/>
      <c r="C241" s="28"/>
      <c r="D241" s="28"/>
      <c r="E241" s="28"/>
      <c r="F241" s="28"/>
      <c r="G241" s="28"/>
      <c r="H241" s="28"/>
      <c r="I241" s="28"/>
      <c r="J241" s="28"/>
      <c r="K241" s="28"/>
      <c r="L241" s="28"/>
      <c r="M241" s="28"/>
      <c r="N241" s="28"/>
      <c r="O241" s="28"/>
      <c r="P241" s="28"/>
      <c r="Q241" s="28"/>
      <c r="R241" s="28"/>
      <c r="S241" s="350"/>
      <c r="T241" s="350"/>
      <c r="U241" s="28"/>
      <c r="V241" s="28"/>
      <c r="W241" s="28"/>
      <c r="X241" s="28"/>
      <c r="Y241" s="28"/>
      <c r="Z241" s="28"/>
    </row>
    <row r="242" spans="1:26" ht="15.75" customHeight="1" x14ac:dyDescent="0.25">
      <c r="A242" s="28"/>
      <c r="B242" s="42"/>
      <c r="C242" s="28"/>
      <c r="D242" s="28"/>
      <c r="E242" s="28"/>
      <c r="F242" s="28"/>
      <c r="G242" s="28"/>
      <c r="H242" s="28"/>
      <c r="I242" s="28"/>
      <c r="J242" s="28"/>
      <c r="K242" s="28"/>
      <c r="L242" s="28"/>
      <c r="M242" s="28"/>
      <c r="N242" s="28"/>
      <c r="O242" s="28"/>
      <c r="P242" s="28"/>
      <c r="Q242" s="28"/>
      <c r="R242" s="28"/>
      <c r="S242" s="350"/>
      <c r="T242" s="350"/>
      <c r="U242" s="28"/>
      <c r="V242" s="28"/>
      <c r="W242" s="28"/>
      <c r="X242" s="28"/>
      <c r="Y242" s="28"/>
      <c r="Z242" s="28"/>
    </row>
    <row r="243" spans="1:26" ht="15.75" customHeight="1" x14ac:dyDescent="0.25">
      <c r="A243" s="28"/>
      <c r="B243" s="42"/>
      <c r="C243" s="28"/>
      <c r="D243" s="28"/>
      <c r="E243" s="28"/>
      <c r="F243" s="28"/>
      <c r="G243" s="28"/>
      <c r="H243" s="28"/>
      <c r="I243" s="28"/>
      <c r="J243" s="28"/>
      <c r="K243" s="28"/>
      <c r="L243" s="28"/>
      <c r="M243" s="28"/>
      <c r="N243" s="28"/>
      <c r="O243" s="28"/>
      <c r="P243" s="28"/>
      <c r="Q243" s="28"/>
      <c r="R243" s="28"/>
      <c r="S243" s="350"/>
      <c r="T243" s="350"/>
      <c r="U243" s="28"/>
      <c r="V243" s="28"/>
      <c r="W243" s="28"/>
      <c r="X243" s="28"/>
      <c r="Y243" s="28"/>
      <c r="Z243" s="28"/>
    </row>
    <row r="244" spans="1:26" ht="15.75" customHeight="1" x14ac:dyDescent="0.25">
      <c r="A244" s="28"/>
      <c r="B244" s="42"/>
      <c r="C244" s="28"/>
      <c r="D244" s="28"/>
      <c r="E244" s="28"/>
      <c r="F244" s="28"/>
      <c r="G244" s="28"/>
      <c r="H244" s="28"/>
      <c r="I244" s="28"/>
      <c r="J244" s="28"/>
      <c r="K244" s="28"/>
      <c r="L244" s="28"/>
      <c r="M244" s="28"/>
      <c r="N244" s="28"/>
      <c r="O244" s="28"/>
      <c r="P244" s="28"/>
      <c r="Q244" s="28"/>
      <c r="R244" s="28"/>
      <c r="S244" s="350"/>
      <c r="T244" s="350"/>
      <c r="U244" s="28"/>
      <c r="V244" s="28"/>
      <c r="W244" s="28"/>
      <c r="X244" s="28"/>
      <c r="Y244" s="28"/>
      <c r="Z244" s="28"/>
    </row>
    <row r="245" spans="1:26" ht="15.75" customHeight="1" x14ac:dyDescent="0.25">
      <c r="A245" s="28"/>
      <c r="B245" s="42"/>
      <c r="C245" s="28"/>
      <c r="D245" s="28"/>
      <c r="E245" s="28"/>
      <c r="F245" s="28"/>
      <c r="G245" s="28"/>
      <c r="H245" s="28"/>
      <c r="I245" s="28"/>
      <c r="J245" s="28"/>
      <c r="K245" s="28"/>
      <c r="L245" s="28"/>
      <c r="M245" s="28"/>
      <c r="N245" s="28"/>
      <c r="O245" s="28"/>
      <c r="P245" s="28"/>
      <c r="Q245" s="28"/>
      <c r="R245" s="28"/>
      <c r="S245" s="350"/>
      <c r="T245" s="350"/>
      <c r="U245" s="28"/>
      <c r="V245" s="28"/>
      <c r="W245" s="28"/>
      <c r="X245" s="28"/>
      <c r="Y245" s="28"/>
      <c r="Z245" s="28"/>
    </row>
    <row r="246" spans="1:26" ht="15.75" customHeight="1" x14ac:dyDescent="0.25">
      <c r="A246" s="28"/>
      <c r="B246" s="42"/>
      <c r="C246" s="28"/>
      <c r="D246" s="28"/>
      <c r="E246" s="28"/>
      <c r="F246" s="28"/>
      <c r="G246" s="28"/>
      <c r="H246" s="28"/>
      <c r="I246" s="28"/>
      <c r="J246" s="28"/>
      <c r="K246" s="28"/>
      <c r="L246" s="28"/>
      <c r="M246" s="28"/>
      <c r="N246" s="28"/>
      <c r="O246" s="28"/>
      <c r="P246" s="28"/>
      <c r="Q246" s="28"/>
      <c r="R246" s="28"/>
      <c r="S246" s="350"/>
      <c r="T246" s="350"/>
      <c r="U246" s="28"/>
      <c r="V246" s="28"/>
      <c r="W246" s="28"/>
      <c r="X246" s="28"/>
      <c r="Y246" s="28"/>
      <c r="Z246" s="28"/>
    </row>
    <row r="247" spans="1:26" ht="15.75" customHeight="1" x14ac:dyDescent="0.25">
      <c r="A247" s="28"/>
      <c r="B247" s="42"/>
      <c r="C247" s="28"/>
      <c r="D247" s="28"/>
      <c r="E247" s="28"/>
      <c r="F247" s="28"/>
      <c r="G247" s="28"/>
      <c r="H247" s="28"/>
      <c r="I247" s="28"/>
      <c r="J247" s="28"/>
      <c r="K247" s="28"/>
      <c r="L247" s="28"/>
      <c r="M247" s="28"/>
      <c r="N247" s="28"/>
      <c r="O247" s="28"/>
      <c r="P247" s="28"/>
      <c r="Q247" s="28"/>
      <c r="R247" s="28"/>
      <c r="S247" s="350"/>
      <c r="T247" s="350"/>
      <c r="U247" s="28"/>
      <c r="V247" s="28"/>
      <c r="W247" s="28"/>
      <c r="X247" s="28"/>
      <c r="Y247" s="28"/>
      <c r="Z247" s="28"/>
    </row>
    <row r="248" spans="1:26" ht="15.75" customHeight="1" x14ac:dyDescent="0.25">
      <c r="A248" s="28"/>
      <c r="B248" s="42"/>
      <c r="C248" s="28"/>
      <c r="D248" s="28"/>
      <c r="E248" s="28"/>
      <c r="F248" s="28"/>
      <c r="G248" s="28"/>
      <c r="H248" s="28"/>
      <c r="I248" s="28"/>
      <c r="J248" s="28"/>
      <c r="K248" s="28"/>
      <c r="L248" s="28"/>
      <c r="M248" s="28"/>
      <c r="N248" s="28"/>
      <c r="O248" s="28"/>
      <c r="P248" s="28"/>
      <c r="Q248" s="28"/>
      <c r="R248" s="28"/>
      <c r="S248" s="350"/>
      <c r="T248" s="350"/>
      <c r="U248" s="28"/>
      <c r="V248" s="28"/>
      <c r="W248" s="28"/>
      <c r="X248" s="28"/>
      <c r="Y248" s="28"/>
      <c r="Z248" s="28"/>
    </row>
    <row r="249" spans="1:26" ht="15.75" customHeight="1" x14ac:dyDescent="0.25">
      <c r="A249" s="28"/>
      <c r="B249" s="42"/>
      <c r="C249" s="28"/>
      <c r="D249" s="28"/>
      <c r="E249" s="28"/>
      <c r="F249" s="28"/>
      <c r="G249" s="28"/>
      <c r="H249" s="28"/>
      <c r="I249" s="28"/>
      <c r="J249" s="28"/>
      <c r="K249" s="28"/>
      <c r="L249" s="28"/>
      <c r="M249" s="28"/>
      <c r="N249" s="28"/>
      <c r="O249" s="28"/>
      <c r="P249" s="28"/>
      <c r="Q249" s="28"/>
      <c r="R249" s="28"/>
      <c r="S249" s="350"/>
      <c r="T249" s="350"/>
      <c r="U249" s="28"/>
      <c r="V249" s="28"/>
      <c r="W249" s="28"/>
      <c r="X249" s="28"/>
      <c r="Y249" s="28"/>
      <c r="Z249" s="28"/>
    </row>
    <row r="250" spans="1:26" ht="15.75" customHeight="1" x14ac:dyDescent="0.25">
      <c r="A250" s="28"/>
      <c r="B250" s="42"/>
      <c r="C250" s="28"/>
      <c r="D250" s="28"/>
      <c r="E250" s="28"/>
      <c r="F250" s="28"/>
      <c r="G250" s="28"/>
      <c r="H250" s="28"/>
      <c r="I250" s="28"/>
      <c r="J250" s="28"/>
      <c r="K250" s="28"/>
      <c r="L250" s="28"/>
      <c r="M250" s="28"/>
      <c r="N250" s="28"/>
      <c r="O250" s="28"/>
      <c r="P250" s="28"/>
      <c r="Q250" s="28"/>
      <c r="R250" s="28"/>
      <c r="S250" s="350"/>
      <c r="T250" s="350"/>
      <c r="U250" s="28"/>
      <c r="V250" s="28"/>
      <c r="W250" s="28"/>
      <c r="X250" s="28"/>
      <c r="Y250" s="28"/>
      <c r="Z250" s="28"/>
    </row>
    <row r="251" spans="1:26" ht="15.75" customHeight="1" x14ac:dyDescent="0.25">
      <c r="A251" s="28"/>
      <c r="B251" s="42"/>
      <c r="C251" s="28"/>
      <c r="D251" s="28"/>
      <c r="E251" s="28"/>
      <c r="F251" s="28"/>
      <c r="G251" s="28"/>
      <c r="H251" s="28"/>
      <c r="I251" s="28"/>
      <c r="J251" s="28"/>
      <c r="K251" s="28"/>
      <c r="L251" s="28"/>
      <c r="M251" s="28"/>
      <c r="N251" s="28"/>
      <c r="O251" s="28"/>
      <c r="P251" s="28"/>
      <c r="Q251" s="28"/>
      <c r="R251" s="28"/>
      <c r="S251" s="350"/>
      <c r="T251" s="350"/>
      <c r="U251" s="28"/>
      <c r="V251" s="28"/>
      <c r="W251" s="28"/>
      <c r="X251" s="28"/>
      <c r="Y251" s="28"/>
      <c r="Z251" s="28"/>
    </row>
    <row r="252" spans="1:26" ht="15.75" customHeight="1" x14ac:dyDescent="0.25">
      <c r="A252" s="28"/>
      <c r="B252" s="42"/>
      <c r="C252" s="28"/>
      <c r="D252" s="28"/>
      <c r="E252" s="28"/>
      <c r="F252" s="28"/>
      <c r="G252" s="28"/>
      <c r="H252" s="28"/>
      <c r="I252" s="28"/>
      <c r="J252" s="28"/>
      <c r="K252" s="28"/>
      <c r="L252" s="28"/>
      <c r="M252" s="28"/>
      <c r="N252" s="28"/>
      <c r="O252" s="28"/>
      <c r="P252" s="28"/>
      <c r="Q252" s="28"/>
      <c r="R252" s="28"/>
      <c r="S252" s="350"/>
      <c r="T252" s="350"/>
      <c r="U252" s="28"/>
      <c r="V252" s="28"/>
      <c r="W252" s="28"/>
      <c r="X252" s="28"/>
      <c r="Y252" s="28"/>
      <c r="Z252" s="28"/>
    </row>
    <row r="253" spans="1:26" ht="15.75" customHeight="1" x14ac:dyDescent="0.25">
      <c r="A253" s="28"/>
      <c r="B253" s="42"/>
      <c r="C253" s="28"/>
      <c r="D253" s="28"/>
      <c r="E253" s="28"/>
      <c r="F253" s="28"/>
      <c r="G253" s="28"/>
      <c r="H253" s="28"/>
      <c r="I253" s="28"/>
      <c r="J253" s="28"/>
      <c r="K253" s="28"/>
      <c r="L253" s="28"/>
      <c r="M253" s="28"/>
      <c r="N253" s="28"/>
      <c r="O253" s="28"/>
      <c r="P253" s="28"/>
      <c r="Q253" s="28"/>
      <c r="R253" s="28"/>
      <c r="S253" s="350"/>
      <c r="T253" s="350"/>
      <c r="U253" s="28"/>
      <c r="V253" s="28"/>
      <c r="W253" s="28"/>
      <c r="X253" s="28"/>
      <c r="Y253" s="28"/>
      <c r="Z253" s="28"/>
    </row>
    <row r="254" spans="1:26" ht="15.75" customHeight="1" x14ac:dyDescent="0.25">
      <c r="A254" s="28"/>
      <c r="B254" s="42"/>
      <c r="C254" s="28"/>
      <c r="D254" s="28"/>
      <c r="E254" s="28"/>
      <c r="F254" s="28"/>
      <c r="G254" s="28"/>
      <c r="H254" s="28"/>
      <c r="I254" s="28"/>
      <c r="J254" s="28"/>
      <c r="K254" s="28"/>
      <c r="L254" s="28"/>
      <c r="M254" s="28"/>
      <c r="N254" s="28"/>
      <c r="O254" s="28"/>
      <c r="P254" s="28"/>
      <c r="Q254" s="28"/>
      <c r="R254" s="28"/>
      <c r="S254" s="350"/>
      <c r="T254" s="350"/>
      <c r="U254" s="28"/>
      <c r="V254" s="28"/>
      <c r="W254" s="28"/>
      <c r="X254" s="28"/>
      <c r="Y254" s="28"/>
      <c r="Z254" s="28"/>
    </row>
    <row r="255" spans="1:26" ht="15.75" customHeight="1" x14ac:dyDescent="0.25">
      <c r="A255" s="28"/>
      <c r="B255" s="42"/>
      <c r="C255" s="28"/>
      <c r="D255" s="28"/>
      <c r="E255" s="28"/>
      <c r="F255" s="28"/>
      <c r="G255" s="28"/>
      <c r="H255" s="28"/>
      <c r="I255" s="28"/>
      <c r="J255" s="28"/>
      <c r="K255" s="28"/>
      <c r="L255" s="28"/>
      <c r="M255" s="28"/>
      <c r="N255" s="28"/>
      <c r="O255" s="28"/>
      <c r="P255" s="28"/>
      <c r="Q255" s="28"/>
      <c r="R255" s="28"/>
      <c r="S255" s="350"/>
      <c r="T255" s="350"/>
      <c r="U255" s="28"/>
      <c r="V255" s="28"/>
      <c r="W255" s="28"/>
      <c r="X255" s="28"/>
      <c r="Y255" s="28"/>
      <c r="Z255" s="28"/>
    </row>
    <row r="256" spans="1:26" ht="15.75" customHeight="1" x14ac:dyDescent="0.25">
      <c r="A256" s="28"/>
      <c r="B256" s="42"/>
      <c r="C256" s="28"/>
      <c r="D256" s="28"/>
      <c r="E256" s="28"/>
      <c r="F256" s="28"/>
      <c r="G256" s="28"/>
      <c r="H256" s="28"/>
      <c r="I256" s="28"/>
      <c r="J256" s="28"/>
      <c r="K256" s="28"/>
      <c r="L256" s="28"/>
      <c r="M256" s="28"/>
      <c r="N256" s="28"/>
      <c r="O256" s="28"/>
      <c r="P256" s="28"/>
      <c r="Q256" s="28"/>
      <c r="R256" s="28"/>
      <c r="S256" s="350"/>
      <c r="T256" s="350"/>
      <c r="U256" s="28"/>
      <c r="V256" s="28"/>
      <c r="W256" s="28"/>
      <c r="X256" s="28"/>
      <c r="Y256" s="28"/>
      <c r="Z256" s="28"/>
    </row>
    <row r="257" spans="1:26" ht="15.75" customHeight="1" x14ac:dyDescent="0.25">
      <c r="A257" s="28"/>
      <c r="B257" s="42"/>
      <c r="C257" s="28"/>
      <c r="D257" s="28"/>
      <c r="E257" s="28"/>
      <c r="F257" s="28"/>
      <c r="G257" s="28"/>
      <c r="H257" s="28"/>
      <c r="I257" s="28"/>
      <c r="J257" s="28"/>
      <c r="K257" s="28"/>
      <c r="L257" s="28"/>
      <c r="M257" s="28"/>
      <c r="N257" s="28"/>
      <c r="O257" s="28"/>
      <c r="P257" s="28"/>
      <c r="Q257" s="28"/>
      <c r="R257" s="28"/>
      <c r="S257" s="350"/>
      <c r="T257" s="350"/>
      <c r="U257" s="28"/>
      <c r="V257" s="28"/>
      <c r="W257" s="28"/>
      <c r="X257" s="28"/>
      <c r="Y257" s="28"/>
      <c r="Z257" s="28"/>
    </row>
    <row r="258" spans="1:26" ht="15.75" customHeight="1" x14ac:dyDescent="0.25">
      <c r="A258" s="28"/>
      <c r="B258" s="42"/>
      <c r="C258" s="28"/>
      <c r="D258" s="28"/>
      <c r="E258" s="28"/>
      <c r="F258" s="28"/>
      <c r="G258" s="28"/>
      <c r="H258" s="28"/>
      <c r="I258" s="28"/>
      <c r="J258" s="28"/>
      <c r="K258" s="28"/>
      <c r="L258" s="28"/>
      <c r="M258" s="28"/>
      <c r="N258" s="28"/>
      <c r="O258" s="28"/>
      <c r="P258" s="28"/>
      <c r="Q258" s="28"/>
      <c r="R258" s="28"/>
      <c r="S258" s="350"/>
      <c r="T258" s="350"/>
      <c r="U258" s="28"/>
      <c r="V258" s="28"/>
      <c r="W258" s="28"/>
      <c r="X258" s="28"/>
      <c r="Y258" s="28"/>
      <c r="Z258" s="28"/>
    </row>
    <row r="259" spans="1:26" ht="15.75" customHeight="1" x14ac:dyDescent="0.25">
      <c r="A259" s="28"/>
      <c r="B259" s="42"/>
      <c r="C259" s="28"/>
      <c r="D259" s="28"/>
      <c r="E259" s="28"/>
      <c r="F259" s="28"/>
      <c r="G259" s="28"/>
      <c r="H259" s="28"/>
      <c r="I259" s="28"/>
      <c r="J259" s="28"/>
      <c r="K259" s="28"/>
      <c r="L259" s="28"/>
      <c r="M259" s="28"/>
      <c r="N259" s="28"/>
      <c r="O259" s="28"/>
      <c r="P259" s="28"/>
      <c r="Q259" s="28"/>
      <c r="R259" s="28"/>
      <c r="S259" s="350"/>
      <c r="T259" s="350"/>
      <c r="U259" s="28"/>
      <c r="V259" s="28"/>
      <c r="W259" s="28"/>
      <c r="X259" s="28"/>
      <c r="Y259" s="28"/>
      <c r="Z259" s="28"/>
    </row>
    <row r="260" spans="1:26" ht="15.75" customHeight="1" x14ac:dyDescent="0.25">
      <c r="A260" s="28"/>
      <c r="B260" s="42"/>
      <c r="C260" s="28"/>
      <c r="D260" s="28"/>
      <c r="E260" s="28"/>
      <c r="F260" s="28"/>
      <c r="G260" s="28"/>
      <c r="H260" s="28"/>
      <c r="I260" s="28"/>
      <c r="J260" s="28"/>
      <c r="K260" s="28"/>
      <c r="L260" s="28"/>
      <c r="M260" s="28"/>
      <c r="N260" s="28"/>
      <c r="O260" s="28"/>
      <c r="P260" s="28"/>
      <c r="Q260" s="28"/>
      <c r="R260" s="28"/>
      <c r="S260" s="350"/>
      <c r="T260" s="350"/>
      <c r="U260" s="28"/>
      <c r="V260" s="28"/>
      <c r="W260" s="28"/>
      <c r="X260" s="28"/>
      <c r="Y260" s="28"/>
      <c r="Z260" s="28"/>
    </row>
    <row r="261" spans="1:26" ht="15.75" customHeight="1" x14ac:dyDescent="0.25">
      <c r="A261" s="28"/>
      <c r="B261" s="42"/>
      <c r="C261" s="28"/>
      <c r="D261" s="28"/>
      <c r="E261" s="28"/>
      <c r="F261" s="28"/>
      <c r="G261" s="28"/>
      <c r="H261" s="28"/>
      <c r="I261" s="28"/>
      <c r="J261" s="28"/>
      <c r="K261" s="28"/>
      <c r="L261" s="28"/>
      <c r="M261" s="28"/>
      <c r="N261" s="28"/>
      <c r="O261" s="28"/>
      <c r="P261" s="28"/>
      <c r="Q261" s="28"/>
      <c r="R261" s="28"/>
      <c r="S261" s="350"/>
      <c r="T261" s="350"/>
      <c r="U261" s="28"/>
      <c r="V261" s="28"/>
      <c r="W261" s="28"/>
      <c r="X261" s="28"/>
      <c r="Y261" s="28"/>
      <c r="Z261" s="28"/>
    </row>
    <row r="262" spans="1:26" ht="15.75" customHeight="1" x14ac:dyDescent="0.25">
      <c r="A262" s="28"/>
      <c r="B262" s="42"/>
      <c r="C262" s="28"/>
      <c r="D262" s="28"/>
      <c r="E262" s="28"/>
      <c r="F262" s="28"/>
      <c r="G262" s="28"/>
      <c r="H262" s="28"/>
      <c r="I262" s="28"/>
      <c r="J262" s="28"/>
      <c r="K262" s="28"/>
      <c r="L262" s="28"/>
      <c r="M262" s="28"/>
      <c r="N262" s="28"/>
      <c r="O262" s="28"/>
      <c r="P262" s="28"/>
      <c r="Q262" s="28"/>
      <c r="R262" s="28"/>
      <c r="S262" s="350"/>
      <c r="T262" s="350"/>
      <c r="U262" s="28"/>
      <c r="V262" s="28"/>
      <c r="W262" s="28"/>
      <c r="X262" s="28"/>
      <c r="Y262" s="28"/>
      <c r="Z262" s="28"/>
    </row>
    <row r="263" spans="1:26" ht="15.75" customHeight="1" x14ac:dyDescent="0.25">
      <c r="A263" s="28"/>
      <c r="B263" s="42"/>
      <c r="C263" s="28"/>
      <c r="D263" s="28"/>
      <c r="E263" s="28"/>
      <c r="F263" s="28"/>
      <c r="G263" s="28"/>
      <c r="H263" s="28"/>
      <c r="I263" s="28"/>
      <c r="J263" s="28"/>
      <c r="K263" s="28"/>
      <c r="L263" s="28"/>
      <c r="M263" s="28"/>
      <c r="N263" s="28"/>
      <c r="O263" s="28"/>
      <c r="P263" s="28"/>
      <c r="Q263" s="28"/>
      <c r="R263" s="28"/>
      <c r="S263" s="350"/>
      <c r="T263" s="350"/>
      <c r="U263" s="28"/>
      <c r="V263" s="28"/>
      <c r="W263" s="28"/>
      <c r="X263" s="28"/>
      <c r="Y263" s="28"/>
      <c r="Z263" s="28"/>
    </row>
    <row r="264" spans="1:26" ht="15.75" customHeight="1" x14ac:dyDescent="0.25">
      <c r="A264" s="28"/>
      <c r="B264" s="42"/>
      <c r="C264" s="28"/>
      <c r="D264" s="28"/>
      <c r="E264" s="28"/>
      <c r="F264" s="28"/>
      <c r="G264" s="28"/>
      <c r="H264" s="28"/>
      <c r="I264" s="28"/>
      <c r="J264" s="28"/>
      <c r="K264" s="28"/>
      <c r="L264" s="28"/>
      <c r="M264" s="28"/>
      <c r="N264" s="28"/>
      <c r="O264" s="28"/>
      <c r="P264" s="28"/>
      <c r="Q264" s="28"/>
      <c r="R264" s="28"/>
      <c r="S264" s="350"/>
      <c r="T264" s="350"/>
      <c r="U264" s="28"/>
      <c r="V264" s="28"/>
      <c r="W264" s="28"/>
      <c r="X264" s="28"/>
      <c r="Y264" s="28"/>
      <c r="Z264" s="28"/>
    </row>
    <row r="265" spans="1:26" ht="15.75" customHeight="1" x14ac:dyDescent="0.25">
      <c r="A265" s="28"/>
      <c r="B265" s="42"/>
      <c r="C265" s="28"/>
      <c r="D265" s="28"/>
      <c r="E265" s="28"/>
      <c r="F265" s="28"/>
      <c r="G265" s="28"/>
      <c r="H265" s="28"/>
      <c r="I265" s="28"/>
      <c r="J265" s="28"/>
      <c r="K265" s="28"/>
      <c r="L265" s="28"/>
      <c r="M265" s="28"/>
      <c r="N265" s="28"/>
      <c r="O265" s="28"/>
      <c r="P265" s="28"/>
      <c r="Q265" s="28"/>
      <c r="R265" s="28"/>
      <c r="S265" s="350"/>
      <c r="T265" s="350"/>
      <c r="U265" s="28"/>
      <c r="V265" s="28"/>
      <c r="W265" s="28"/>
      <c r="X265" s="28"/>
      <c r="Y265" s="28"/>
      <c r="Z265" s="28"/>
    </row>
    <row r="266" spans="1:26" ht="15.75" customHeight="1" x14ac:dyDescent="0.25">
      <c r="A266" s="28"/>
      <c r="B266" s="42"/>
      <c r="C266" s="28"/>
      <c r="D266" s="28"/>
      <c r="E266" s="28"/>
      <c r="F266" s="28"/>
      <c r="G266" s="28"/>
      <c r="H266" s="28"/>
      <c r="I266" s="28"/>
      <c r="J266" s="28"/>
      <c r="K266" s="28"/>
      <c r="L266" s="28"/>
      <c r="M266" s="28"/>
      <c r="N266" s="28"/>
      <c r="O266" s="28"/>
      <c r="P266" s="28"/>
      <c r="Q266" s="28"/>
      <c r="R266" s="28"/>
      <c r="S266" s="350"/>
      <c r="T266" s="350"/>
      <c r="U266" s="28"/>
      <c r="V266" s="28"/>
      <c r="W266" s="28"/>
      <c r="X266" s="28"/>
      <c r="Y266" s="28"/>
      <c r="Z266" s="28"/>
    </row>
    <row r="267" spans="1:26" ht="15.75" customHeight="1" x14ac:dyDescent="0.25">
      <c r="A267" s="28"/>
      <c r="B267" s="42"/>
      <c r="C267" s="28"/>
      <c r="D267" s="28"/>
      <c r="E267" s="28"/>
      <c r="F267" s="28"/>
      <c r="G267" s="28"/>
      <c r="H267" s="28"/>
      <c r="I267" s="28"/>
      <c r="J267" s="28"/>
      <c r="K267" s="28"/>
      <c r="L267" s="28"/>
      <c r="M267" s="28"/>
      <c r="N267" s="28"/>
      <c r="O267" s="28"/>
      <c r="P267" s="28"/>
      <c r="Q267" s="28"/>
      <c r="R267" s="28"/>
      <c r="S267" s="350"/>
      <c r="T267" s="350"/>
      <c r="U267" s="28"/>
      <c r="V267" s="28"/>
      <c r="W267" s="28"/>
      <c r="X267" s="28"/>
      <c r="Y267" s="28"/>
      <c r="Z267" s="28"/>
    </row>
    <row r="268" spans="1:26" ht="15.75" customHeight="1" x14ac:dyDescent="0.25">
      <c r="A268" s="80"/>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row>
    <row r="269" spans="1:26" ht="15.75" customHeight="1" x14ac:dyDescent="0.25">
      <c r="A269" s="80"/>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row>
    <row r="270" spans="1:26" ht="15.75" customHeight="1" x14ac:dyDescent="0.25">
      <c r="A270" s="80"/>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row>
    <row r="271" spans="1:26" ht="15.75" customHeight="1" x14ac:dyDescent="0.25">
      <c r="A271" s="80"/>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row>
    <row r="272" spans="1:26" ht="15.75" customHeight="1" x14ac:dyDescent="0.25">
      <c r="A272" s="80"/>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row>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autoFilter ref="A7:D74"/>
  <mergeCells count="93">
    <mergeCell ref="A109:X109"/>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94:C94"/>
    <mergeCell ref="S6:T6"/>
    <mergeCell ref="S76:T76"/>
    <mergeCell ref="Q76:R76"/>
    <mergeCell ref="U76:V76"/>
    <mergeCell ref="W76:X76"/>
    <mergeCell ref="M76:N76"/>
    <mergeCell ref="O76:P76"/>
    <mergeCell ref="Q6:R6"/>
    <mergeCell ref="U6:V6"/>
    <mergeCell ref="W6:X6"/>
    <mergeCell ref="C76:D76"/>
    <mergeCell ref="E76:F76"/>
    <mergeCell ref="G76:H76"/>
    <mergeCell ref="I76:J76"/>
    <mergeCell ref="K76:L76"/>
    <mergeCell ref="O5:X5"/>
    <mergeCell ref="C6:D6"/>
    <mergeCell ref="E6:F6"/>
    <mergeCell ref="G6:H6"/>
    <mergeCell ref="I6:J6"/>
    <mergeCell ref="K6:L6"/>
    <mergeCell ref="M6:N6"/>
    <mergeCell ref="O6:P6"/>
    <mergeCell ref="C5:H5"/>
    <mergeCell ref="I5:N5"/>
  </mergeCells>
  <dataValidations count="2">
    <dataValidation type="list" allowBlank="1" sqref="C9:C10 C12:C14 C17 C19:C26 C28 C30 C32 C35:C37 C39 C42 C44 C47:C48 C50 C53:C57 C59 C62 C64 C67 C69 C72 C74">
      <formula1>"C,NC,NA"</formula1>
    </dataValidation>
    <dataValidation type="list" allowBlank="1" showInputMessage="1" showErrorMessage="1" sqref="G74 I74 K74 M74 O74 Q74 U74 W74 U72 Q72 O72 M72 K72 I72 G72 E72 E74 I69 K69 M69 O69 Q69 U69 W69 E69 W72 W67 U67 Q67 O67 M67 K67 I67 G67 G69 K64 M64 O64 Q64 U64 W64 E64 G64 E67 E62 W62 U62 Q62 O62 M62 K62 I62 I64 M59 O59 Q59 U59 W59 E59 G59 I59 G62 G53:G57 E53:E57 W53:W57 U53:U57 Q53:Q57 O53:O57 M53:M57 K53:K57 K59 O50 Q50 U50 W50 E50 G50 I50 K50 I53:I57 I47:I48 G47:G48 E47:E48 W47:W48 U47:U48 Q47:Q48 O47:O48 M47:M48 M50 Q44 U44 W44 E44 G44 I44 K44 M44 K47:K48 K42 I42 G42 E42 W42 U42 Q42 O42 O44 U39 W39 E39 G39 I39 K39 M39 O39 M42 M35:M37 K35:K37 I35:I37 G35:G37 E35:E37 W35:W37 U35:U37 Q35:Q37 Q39 W32 E32 G32 I32 K32 M32 O32 Q32 O35:O37 O30 M30 K30 I30 G30 E30 W30 U30 U32 W28 E28 G28 I28 K28 M28 O28 Q28 Q30 O19:O26 M19:M26 K19:K26 I19:I26 G19:G26 E19:E26 W19:W26 U19:U26 U28 W17 E17 G17 I17 K17 M17 O17 Q17 Q19:Q26 M12:M14 K12:K14 I12:I14 G12:G14 E12:E14 W12:W14 U12:U14 Q12:Q14 U17 U9:U10 W9:W10 E9:E10 G9:G10 I9:I10 K9:K10 M9:M10 O9:O10 O12:O14 Q9:Q10 S72 S69 S67 S64 S62 S59 S53:S57 S50 S47:S48 S44 S42 S39 S35:S37 S30 S32 S19:S26 S28 S12:S14 S17 S9:S10">
      <formula1>"C,NC,NA"</formula1>
    </dataValidation>
  </dataValidations>
  <hyperlinks>
    <hyperlink ref="B4" location="'Tabla de contenido'!A1" display="VOLVER A TABLA DE CONTENIDO"/>
  </hyperlinks>
  <pageMargins left="0.7" right="0.7" top="0.75" bottom="0.75" header="0" footer="0"/>
  <pageSetup scale="11"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1B47"/>
  </sheetPr>
  <dimension ref="A1:IX1003"/>
  <sheetViews>
    <sheetView view="pageBreakPreview" zoomScale="85" zoomScaleNormal="25" zoomScaleSheetLayoutView="85" workbookViewId="0">
      <selection activeCell="Q98" sqref="Q98"/>
    </sheetView>
  </sheetViews>
  <sheetFormatPr baseColWidth="10" defaultColWidth="14.42578125" defaultRowHeight="15" customHeight="1" outlineLevelCol="1" x14ac:dyDescent="0.25"/>
  <cols>
    <col min="1" max="1" width="15.28515625" customWidth="1"/>
    <col min="2" max="2" width="58.85546875" customWidth="1"/>
    <col min="3" max="3" width="22.28515625" customWidth="1"/>
    <col min="4" max="4" width="40.7109375" customWidth="1" outlineLevel="1"/>
    <col min="5" max="5" width="22.28515625" customWidth="1"/>
    <col min="6" max="6" width="40.7109375" customWidth="1"/>
    <col min="7" max="7" width="22.28515625" customWidth="1"/>
    <col min="8" max="8" width="40.7109375" customWidth="1"/>
    <col min="9" max="9" width="22.28515625" customWidth="1"/>
    <col min="10" max="10" width="40.7109375" customWidth="1"/>
    <col min="11" max="11" width="22.28515625" customWidth="1"/>
    <col min="12" max="12" width="40.7109375" customWidth="1"/>
    <col min="13" max="13" width="22.28515625" customWidth="1"/>
    <col min="14" max="14" width="40.7109375" customWidth="1"/>
    <col min="15" max="15" width="22.28515625" customWidth="1"/>
    <col min="16" max="16" width="40.7109375" customWidth="1"/>
    <col min="17" max="17" width="22.28515625" customWidth="1"/>
    <col min="18" max="18" width="40.7109375" customWidth="1"/>
    <col min="19" max="19" width="18" style="348" customWidth="1"/>
    <col min="20" max="20" width="40.7109375" style="348" customWidth="1"/>
    <col min="21" max="21" width="22.28515625" customWidth="1"/>
    <col min="22" max="22" width="40.7109375" customWidth="1"/>
    <col min="23" max="23" width="22.28515625" customWidth="1"/>
    <col min="24" max="24" width="40.7109375" customWidth="1"/>
    <col min="25" max="26" width="10.710937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2471</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346"/>
      <c r="T3" s="346"/>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23"/>
      <c r="D4" s="123"/>
      <c r="E4" s="115"/>
      <c r="F4" s="115"/>
      <c r="G4" s="115"/>
      <c r="H4" s="115"/>
      <c r="I4" s="115"/>
      <c r="J4" s="115"/>
      <c r="K4" s="115"/>
      <c r="L4" s="115"/>
      <c r="M4" s="115"/>
      <c r="N4" s="115"/>
      <c r="O4" s="115"/>
      <c r="P4" s="115"/>
      <c r="Q4" s="115"/>
      <c r="R4" s="115"/>
      <c r="S4" s="347"/>
      <c r="T4" s="347"/>
      <c r="U4" s="115"/>
      <c r="V4" s="115"/>
      <c r="W4" s="115"/>
      <c r="X4" s="115"/>
      <c r="Y4" s="115"/>
      <c r="Z4" s="115"/>
    </row>
    <row r="5" spans="1:258" ht="30" x14ac:dyDescent="0.25">
      <c r="A5" s="58"/>
      <c r="B5" s="59" t="s">
        <v>863</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28"/>
      <c r="Z5" s="28"/>
    </row>
    <row r="6" spans="1:258" ht="15.75" x14ac:dyDescent="0.25">
      <c r="A6" s="19"/>
      <c r="B6" s="29" t="s">
        <v>982</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28"/>
      <c r="Z6" s="28"/>
    </row>
    <row r="7" spans="1:258" ht="15.75" x14ac:dyDescent="0.25">
      <c r="A7" s="76" t="s">
        <v>66</v>
      </c>
      <c r="B7" s="29" t="s">
        <v>67</v>
      </c>
      <c r="C7" s="191" t="s">
        <v>68</v>
      </c>
      <c r="D7" s="191" t="s">
        <v>69</v>
      </c>
      <c r="E7" s="129" t="s">
        <v>68</v>
      </c>
      <c r="F7" s="129" t="s">
        <v>69</v>
      </c>
      <c r="G7" s="129" t="s">
        <v>68</v>
      </c>
      <c r="H7" s="129"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28"/>
      <c r="Z7" s="28"/>
    </row>
    <row r="8" spans="1:258" x14ac:dyDescent="0.25">
      <c r="A8" s="81" t="s">
        <v>983</v>
      </c>
      <c r="B8" s="148" t="s">
        <v>984</v>
      </c>
      <c r="C8" s="223"/>
      <c r="D8" s="224"/>
      <c r="E8" s="223"/>
      <c r="F8" s="224"/>
      <c r="G8" s="223"/>
      <c r="H8" s="224"/>
      <c r="I8" s="223"/>
      <c r="J8" s="224"/>
      <c r="K8" s="223"/>
      <c r="L8" s="224"/>
      <c r="M8" s="223"/>
      <c r="N8" s="224"/>
      <c r="O8" s="223"/>
      <c r="P8" s="224"/>
      <c r="Q8" s="223"/>
      <c r="R8" s="224"/>
      <c r="S8" s="223"/>
      <c r="T8" s="414"/>
      <c r="U8" s="223"/>
      <c r="V8" s="224"/>
      <c r="W8" s="223"/>
      <c r="X8" s="224"/>
      <c r="Y8" s="28"/>
      <c r="Z8" s="28"/>
    </row>
    <row r="9" spans="1:258" ht="28.5" x14ac:dyDescent="0.25">
      <c r="A9" s="36" t="s">
        <v>983</v>
      </c>
      <c r="B9" s="149" t="s">
        <v>985</v>
      </c>
      <c r="C9" s="210"/>
      <c r="D9" s="146"/>
      <c r="E9" s="210"/>
      <c r="F9" s="146"/>
      <c r="G9" s="210"/>
      <c r="H9" s="146"/>
      <c r="I9" s="210"/>
      <c r="J9" s="146"/>
      <c r="K9" s="210"/>
      <c r="L9" s="146"/>
      <c r="M9" s="210"/>
      <c r="N9" s="146"/>
      <c r="O9" s="210"/>
      <c r="P9" s="146"/>
      <c r="Q9" s="210"/>
      <c r="R9" s="146"/>
      <c r="S9" s="210"/>
      <c r="T9" s="371"/>
      <c r="U9" s="210"/>
      <c r="V9" s="146"/>
      <c r="W9" s="210"/>
      <c r="X9" s="146"/>
      <c r="Y9" s="28"/>
      <c r="Z9" s="28"/>
    </row>
    <row r="10" spans="1:258" ht="42.75" x14ac:dyDescent="0.25">
      <c r="A10" s="36" t="s">
        <v>983</v>
      </c>
      <c r="B10" s="149" t="s">
        <v>986</v>
      </c>
      <c r="C10" s="210"/>
      <c r="D10" s="211"/>
      <c r="E10" s="210"/>
      <c r="F10" s="211"/>
      <c r="G10" s="210"/>
      <c r="H10" s="211"/>
      <c r="I10" s="210"/>
      <c r="J10" s="211"/>
      <c r="K10" s="210"/>
      <c r="L10" s="211"/>
      <c r="M10" s="210"/>
      <c r="N10" s="211"/>
      <c r="O10" s="210"/>
      <c r="P10" s="211"/>
      <c r="Q10" s="210"/>
      <c r="R10" s="211"/>
      <c r="S10" s="210"/>
      <c r="T10" s="404"/>
      <c r="U10" s="210"/>
      <c r="V10" s="211"/>
      <c r="W10" s="210"/>
      <c r="X10" s="211"/>
      <c r="Y10" s="28"/>
      <c r="Z10" s="28"/>
    </row>
    <row r="11" spans="1:258" ht="42.75" x14ac:dyDescent="0.25">
      <c r="A11" s="36" t="s">
        <v>983</v>
      </c>
      <c r="B11" s="149" t="s">
        <v>987</v>
      </c>
      <c r="C11" s="210"/>
      <c r="D11" s="146"/>
      <c r="E11" s="210"/>
      <c r="F11" s="146"/>
      <c r="G11" s="210"/>
      <c r="H11" s="146"/>
      <c r="I11" s="210"/>
      <c r="J11" s="146"/>
      <c r="K11" s="210"/>
      <c r="L11" s="146"/>
      <c r="M11" s="210"/>
      <c r="N11" s="146"/>
      <c r="O11" s="210"/>
      <c r="P11" s="146"/>
      <c r="Q11" s="210"/>
      <c r="R11" s="146"/>
      <c r="S11" s="210"/>
      <c r="T11" s="371"/>
      <c r="U11" s="210"/>
      <c r="V11" s="146"/>
      <c r="W11" s="210"/>
      <c r="X11" s="146"/>
      <c r="Y11" s="28"/>
      <c r="Z11" s="28"/>
    </row>
    <row r="12" spans="1:258" ht="28.5" x14ac:dyDescent="0.25">
      <c r="A12" s="36" t="s">
        <v>983</v>
      </c>
      <c r="B12" s="149" t="s">
        <v>988</v>
      </c>
      <c r="C12" s="210"/>
      <c r="D12" s="211"/>
      <c r="E12" s="210"/>
      <c r="F12" s="211"/>
      <c r="G12" s="210"/>
      <c r="H12" s="211"/>
      <c r="I12" s="210"/>
      <c r="J12" s="211"/>
      <c r="K12" s="210"/>
      <c r="L12" s="211"/>
      <c r="M12" s="210"/>
      <c r="N12" s="211"/>
      <c r="O12" s="210"/>
      <c r="P12" s="211"/>
      <c r="Q12" s="210"/>
      <c r="R12" s="211"/>
      <c r="S12" s="210"/>
      <c r="T12" s="404"/>
      <c r="U12" s="210"/>
      <c r="V12" s="211"/>
      <c r="W12" s="210"/>
      <c r="X12" s="211"/>
      <c r="Y12" s="28"/>
      <c r="Z12" s="28"/>
    </row>
    <row r="13" spans="1:258" ht="30" x14ac:dyDescent="0.25">
      <c r="A13" s="81" t="s">
        <v>983</v>
      </c>
      <c r="B13" s="148" t="s">
        <v>989</v>
      </c>
      <c r="C13" s="225"/>
      <c r="D13" s="226"/>
      <c r="E13" s="225"/>
      <c r="F13" s="226"/>
      <c r="G13" s="225"/>
      <c r="H13" s="226"/>
      <c r="I13" s="225"/>
      <c r="J13" s="226"/>
      <c r="K13" s="225"/>
      <c r="L13" s="226"/>
      <c r="M13" s="225"/>
      <c r="N13" s="226"/>
      <c r="O13" s="225"/>
      <c r="P13" s="226"/>
      <c r="Q13" s="225"/>
      <c r="R13" s="226"/>
      <c r="S13" s="225"/>
      <c r="T13" s="368"/>
      <c r="U13" s="225"/>
      <c r="V13" s="226"/>
      <c r="W13" s="225"/>
      <c r="X13" s="226"/>
      <c r="Y13" s="28"/>
      <c r="Z13" s="28"/>
    </row>
    <row r="14" spans="1:258" ht="28.5" x14ac:dyDescent="0.25">
      <c r="A14" s="36" t="s">
        <v>983</v>
      </c>
      <c r="B14" s="149" t="s">
        <v>990</v>
      </c>
      <c r="C14" s="210"/>
      <c r="D14" s="211"/>
      <c r="E14" s="210"/>
      <c r="F14" s="211"/>
      <c r="G14" s="210"/>
      <c r="H14" s="211"/>
      <c r="I14" s="210"/>
      <c r="J14" s="211"/>
      <c r="K14" s="210"/>
      <c r="L14" s="211"/>
      <c r="M14" s="210"/>
      <c r="N14" s="211"/>
      <c r="O14" s="210"/>
      <c r="P14" s="211"/>
      <c r="Q14" s="210"/>
      <c r="R14" s="211"/>
      <c r="S14" s="210"/>
      <c r="T14" s="404"/>
      <c r="U14" s="210"/>
      <c r="V14" s="211"/>
      <c r="W14" s="210"/>
      <c r="X14" s="211"/>
      <c r="Y14" s="28"/>
      <c r="Z14" s="28"/>
    </row>
    <row r="15" spans="1:258" ht="28.5" x14ac:dyDescent="0.25">
      <c r="A15" s="36" t="s">
        <v>983</v>
      </c>
      <c r="B15" s="149" t="s">
        <v>991</v>
      </c>
      <c r="C15" s="210"/>
      <c r="D15" s="146"/>
      <c r="E15" s="210"/>
      <c r="F15" s="146"/>
      <c r="G15" s="210"/>
      <c r="H15" s="146"/>
      <c r="I15" s="210"/>
      <c r="J15" s="146"/>
      <c r="K15" s="210"/>
      <c r="L15" s="146"/>
      <c r="M15" s="210"/>
      <c r="N15" s="146"/>
      <c r="O15" s="210"/>
      <c r="P15" s="146"/>
      <c r="Q15" s="210"/>
      <c r="R15" s="146"/>
      <c r="S15" s="210"/>
      <c r="T15" s="371"/>
      <c r="U15" s="210"/>
      <c r="V15" s="146"/>
      <c r="W15" s="210"/>
      <c r="X15" s="146"/>
      <c r="Y15" s="28"/>
      <c r="Z15" s="28"/>
    </row>
    <row r="16" spans="1:258" ht="57" x14ac:dyDescent="0.25">
      <c r="A16" s="36" t="s">
        <v>983</v>
      </c>
      <c r="B16" s="149" t="s">
        <v>992</v>
      </c>
      <c r="C16" s="210"/>
      <c r="D16" s="211"/>
      <c r="E16" s="210"/>
      <c r="F16" s="211"/>
      <c r="G16" s="210"/>
      <c r="H16" s="211"/>
      <c r="I16" s="210"/>
      <c r="J16" s="211"/>
      <c r="K16" s="210"/>
      <c r="L16" s="211"/>
      <c r="M16" s="210"/>
      <c r="N16" s="211"/>
      <c r="O16" s="210"/>
      <c r="P16" s="211"/>
      <c r="Q16" s="210"/>
      <c r="R16" s="211"/>
      <c r="S16" s="210"/>
      <c r="T16" s="404"/>
      <c r="U16" s="210"/>
      <c r="V16" s="211"/>
      <c r="W16" s="210"/>
      <c r="X16" s="211"/>
      <c r="Y16" s="28"/>
      <c r="Z16" s="28"/>
    </row>
    <row r="17" spans="1:26" x14ac:dyDescent="0.25">
      <c r="A17" s="81" t="s">
        <v>983</v>
      </c>
      <c r="B17" s="148" t="s">
        <v>876</v>
      </c>
      <c r="C17" s="227"/>
      <c r="D17" s="226"/>
      <c r="E17" s="227"/>
      <c r="F17" s="226"/>
      <c r="G17" s="227"/>
      <c r="H17" s="226"/>
      <c r="I17" s="227"/>
      <c r="J17" s="226"/>
      <c r="K17" s="227"/>
      <c r="L17" s="226"/>
      <c r="M17" s="227"/>
      <c r="N17" s="226"/>
      <c r="O17" s="227"/>
      <c r="P17" s="226"/>
      <c r="Q17" s="227"/>
      <c r="R17" s="226"/>
      <c r="S17" s="227"/>
      <c r="T17" s="368"/>
      <c r="U17" s="227"/>
      <c r="V17" s="226"/>
      <c r="W17" s="227"/>
      <c r="X17" s="226"/>
      <c r="Y17" s="28"/>
      <c r="Z17" s="28"/>
    </row>
    <row r="18" spans="1:26" ht="42.75" x14ac:dyDescent="0.25">
      <c r="A18" s="36" t="s">
        <v>983</v>
      </c>
      <c r="B18" s="149" t="s">
        <v>993</v>
      </c>
      <c r="C18" s="210"/>
      <c r="D18" s="211"/>
      <c r="E18" s="210"/>
      <c r="F18" s="211"/>
      <c r="G18" s="210"/>
      <c r="H18" s="211"/>
      <c r="I18" s="210"/>
      <c r="J18" s="211"/>
      <c r="K18" s="210"/>
      <c r="L18" s="211"/>
      <c r="M18" s="210"/>
      <c r="N18" s="211"/>
      <c r="O18" s="210"/>
      <c r="P18" s="211"/>
      <c r="Q18" s="210"/>
      <c r="R18" s="211"/>
      <c r="S18" s="210"/>
      <c r="T18" s="404"/>
      <c r="U18" s="210"/>
      <c r="V18" s="211"/>
      <c r="W18" s="210"/>
      <c r="X18" s="211"/>
      <c r="Y18" s="28"/>
      <c r="Z18" s="28"/>
    </row>
    <row r="19" spans="1:26" ht="30" x14ac:dyDescent="0.25">
      <c r="A19" s="81" t="s">
        <v>994</v>
      </c>
      <c r="B19" s="148" t="s">
        <v>995</v>
      </c>
      <c r="C19" s="225"/>
      <c r="D19" s="226"/>
      <c r="E19" s="225"/>
      <c r="F19" s="226"/>
      <c r="G19" s="225"/>
      <c r="H19" s="226"/>
      <c r="I19" s="225"/>
      <c r="J19" s="226"/>
      <c r="K19" s="225"/>
      <c r="L19" s="226"/>
      <c r="M19" s="225"/>
      <c r="N19" s="226"/>
      <c r="O19" s="225"/>
      <c r="P19" s="226"/>
      <c r="Q19" s="225"/>
      <c r="R19" s="226"/>
      <c r="S19" s="225"/>
      <c r="T19" s="368"/>
      <c r="U19" s="225"/>
      <c r="V19" s="226"/>
      <c r="W19" s="225"/>
      <c r="X19" s="226"/>
      <c r="Y19" s="28"/>
      <c r="Z19" s="28"/>
    </row>
    <row r="20" spans="1:26" ht="28.5" x14ac:dyDescent="0.25">
      <c r="A20" s="36" t="s">
        <v>994</v>
      </c>
      <c r="B20" s="149" t="s">
        <v>996</v>
      </c>
      <c r="C20" s="210"/>
      <c r="D20" s="211"/>
      <c r="E20" s="210"/>
      <c r="F20" s="211"/>
      <c r="G20" s="210"/>
      <c r="H20" s="211"/>
      <c r="I20" s="210"/>
      <c r="J20" s="211"/>
      <c r="K20" s="210"/>
      <c r="L20" s="211"/>
      <c r="M20" s="210"/>
      <c r="N20" s="211"/>
      <c r="O20" s="210"/>
      <c r="P20" s="211"/>
      <c r="Q20" s="210"/>
      <c r="R20" s="211"/>
      <c r="S20" s="210"/>
      <c r="T20" s="404"/>
      <c r="U20" s="210"/>
      <c r="V20" s="211"/>
      <c r="W20" s="210"/>
      <c r="X20" s="211"/>
      <c r="Y20" s="28"/>
      <c r="Z20" s="28"/>
    </row>
    <row r="21" spans="1:26" ht="42.75" x14ac:dyDescent="0.25">
      <c r="A21" s="36" t="s">
        <v>994</v>
      </c>
      <c r="B21" s="149" t="s">
        <v>997</v>
      </c>
      <c r="C21" s="210"/>
      <c r="D21" s="146"/>
      <c r="E21" s="210"/>
      <c r="F21" s="146"/>
      <c r="G21" s="210"/>
      <c r="H21" s="146"/>
      <c r="I21" s="210"/>
      <c r="J21" s="146"/>
      <c r="K21" s="210"/>
      <c r="L21" s="146"/>
      <c r="M21" s="210"/>
      <c r="N21" s="146"/>
      <c r="O21" s="210"/>
      <c r="P21" s="146"/>
      <c r="Q21" s="210"/>
      <c r="R21" s="146"/>
      <c r="S21" s="210"/>
      <c r="T21" s="371"/>
      <c r="U21" s="210"/>
      <c r="V21" s="146"/>
      <c r="W21" s="210"/>
      <c r="X21" s="146"/>
      <c r="Y21" s="28"/>
      <c r="Z21" s="28"/>
    </row>
    <row r="22" spans="1:26" ht="42.75" x14ac:dyDescent="0.25">
      <c r="A22" s="36" t="s">
        <v>994</v>
      </c>
      <c r="B22" s="149" t="s">
        <v>998</v>
      </c>
      <c r="C22" s="210"/>
      <c r="D22" s="211"/>
      <c r="E22" s="210"/>
      <c r="F22" s="211"/>
      <c r="G22" s="210"/>
      <c r="H22" s="211"/>
      <c r="I22" s="210"/>
      <c r="J22" s="211"/>
      <c r="K22" s="210"/>
      <c r="L22" s="211"/>
      <c r="M22" s="210"/>
      <c r="N22" s="211"/>
      <c r="O22" s="210"/>
      <c r="P22" s="211"/>
      <c r="Q22" s="210"/>
      <c r="R22" s="211"/>
      <c r="S22" s="210"/>
      <c r="T22" s="404"/>
      <c r="U22" s="210"/>
      <c r="V22" s="211"/>
      <c r="W22" s="210"/>
      <c r="X22" s="211"/>
      <c r="Y22" s="28"/>
      <c r="Z22" s="28"/>
    </row>
    <row r="23" spans="1:26" x14ac:dyDescent="0.25">
      <c r="A23" s="81" t="s">
        <v>994</v>
      </c>
      <c r="B23" s="148" t="s">
        <v>999</v>
      </c>
      <c r="C23" s="227"/>
      <c r="D23" s="226"/>
      <c r="E23" s="227"/>
      <c r="F23" s="226"/>
      <c r="G23" s="227"/>
      <c r="H23" s="226"/>
      <c r="I23" s="227"/>
      <c r="J23" s="226"/>
      <c r="K23" s="227"/>
      <c r="L23" s="226"/>
      <c r="M23" s="227"/>
      <c r="N23" s="226"/>
      <c r="O23" s="227"/>
      <c r="P23" s="226"/>
      <c r="Q23" s="227"/>
      <c r="R23" s="226"/>
      <c r="S23" s="227"/>
      <c r="T23" s="368"/>
      <c r="U23" s="227"/>
      <c r="V23" s="226"/>
      <c r="W23" s="227"/>
      <c r="X23" s="226"/>
      <c r="Y23" s="28"/>
      <c r="Z23" s="28"/>
    </row>
    <row r="24" spans="1:26" x14ac:dyDescent="0.25">
      <c r="A24" s="36" t="s">
        <v>994</v>
      </c>
      <c r="B24" s="149" t="s">
        <v>1000</v>
      </c>
      <c r="C24" s="210"/>
      <c r="D24" s="211"/>
      <c r="E24" s="210"/>
      <c r="F24" s="211"/>
      <c r="G24" s="210"/>
      <c r="H24" s="211"/>
      <c r="I24" s="210"/>
      <c r="J24" s="211"/>
      <c r="K24" s="210"/>
      <c r="L24" s="211"/>
      <c r="M24" s="210"/>
      <c r="N24" s="211"/>
      <c r="O24" s="210"/>
      <c r="P24" s="211"/>
      <c r="Q24" s="210"/>
      <c r="R24" s="211"/>
      <c r="S24" s="210"/>
      <c r="T24" s="404"/>
      <c r="U24" s="210"/>
      <c r="V24" s="211"/>
      <c r="W24" s="210"/>
      <c r="X24" s="211"/>
      <c r="Y24" s="28"/>
      <c r="Z24" s="28"/>
    </row>
    <row r="25" spans="1:26" x14ac:dyDescent="0.25">
      <c r="A25" s="36" t="s">
        <v>994</v>
      </c>
      <c r="B25" s="149" t="s">
        <v>1001</v>
      </c>
      <c r="C25" s="210"/>
      <c r="D25" s="146"/>
      <c r="E25" s="210"/>
      <c r="F25" s="146"/>
      <c r="G25" s="210"/>
      <c r="H25" s="146"/>
      <c r="I25" s="210"/>
      <c r="J25" s="146"/>
      <c r="K25" s="210"/>
      <c r="L25" s="146"/>
      <c r="M25" s="210"/>
      <c r="N25" s="146"/>
      <c r="O25" s="210"/>
      <c r="P25" s="146"/>
      <c r="Q25" s="210"/>
      <c r="R25" s="146"/>
      <c r="S25" s="210"/>
      <c r="T25" s="371"/>
      <c r="U25" s="210"/>
      <c r="V25" s="146"/>
      <c r="W25" s="210"/>
      <c r="X25" s="146"/>
      <c r="Y25" s="28"/>
      <c r="Z25" s="28"/>
    </row>
    <row r="26" spans="1:26" ht="30" x14ac:dyDescent="0.25">
      <c r="A26" s="81" t="s">
        <v>994</v>
      </c>
      <c r="B26" s="148" t="s">
        <v>1002</v>
      </c>
      <c r="C26" s="225"/>
      <c r="D26" s="226"/>
      <c r="E26" s="225"/>
      <c r="F26" s="226"/>
      <c r="G26" s="225"/>
      <c r="H26" s="226"/>
      <c r="I26" s="225"/>
      <c r="J26" s="226"/>
      <c r="K26" s="225"/>
      <c r="L26" s="226"/>
      <c r="M26" s="225"/>
      <c r="N26" s="226"/>
      <c r="O26" s="225"/>
      <c r="P26" s="226"/>
      <c r="Q26" s="225"/>
      <c r="R26" s="226"/>
      <c r="S26" s="225"/>
      <c r="T26" s="368"/>
      <c r="U26" s="225"/>
      <c r="V26" s="226"/>
      <c r="W26" s="225"/>
      <c r="X26" s="226"/>
      <c r="Y26" s="28"/>
      <c r="Z26" s="28"/>
    </row>
    <row r="27" spans="1:26" ht="42.75" x14ac:dyDescent="0.25">
      <c r="A27" s="36" t="s">
        <v>994</v>
      </c>
      <c r="B27" s="149" t="s">
        <v>1003</v>
      </c>
      <c r="C27" s="210"/>
      <c r="D27" s="146"/>
      <c r="E27" s="210"/>
      <c r="F27" s="146"/>
      <c r="G27" s="210"/>
      <c r="H27" s="146"/>
      <c r="I27" s="210"/>
      <c r="J27" s="146"/>
      <c r="K27" s="210"/>
      <c r="L27" s="146"/>
      <c r="M27" s="210"/>
      <c r="N27" s="146"/>
      <c r="O27" s="210"/>
      <c r="P27" s="146"/>
      <c r="Q27" s="210"/>
      <c r="R27" s="146"/>
      <c r="S27" s="210"/>
      <c r="T27" s="371"/>
      <c r="U27" s="210"/>
      <c r="V27" s="146"/>
      <c r="W27" s="210"/>
      <c r="X27" s="146"/>
      <c r="Y27" s="28"/>
      <c r="Z27" s="28"/>
    </row>
    <row r="28" spans="1:26" x14ac:dyDescent="0.25">
      <c r="A28" s="81" t="s">
        <v>994</v>
      </c>
      <c r="B28" s="148" t="s">
        <v>1004</v>
      </c>
      <c r="C28" s="225"/>
      <c r="D28" s="226"/>
      <c r="E28" s="225"/>
      <c r="F28" s="226"/>
      <c r="G28" s="225"/>
      <c r="H28" s="226"/>
      <c r="I28" s="225"/>
      <c r="J28" s="226"/>
      <c r="K28" s="225"/>
      <c r="L28" s="226"/>
      <c r="M28" s="225"/>
      <c r="N28" s="226"/>
      <c r="O28" s="225"/>
      <c r="P28" s="226"/>
      <c r="Q28" s="225"/>
      <c r="R28" s="226"/>
      <c r="S28" s="225"/>
      <c r="T28" s="368"/>
      <c r="U28" s="225"/>
      <c r="V28" s="226"/>
      <c r="W28" s="225"/>
      <c r="X28" s="226"/>
      <c r="Y28" s="28"/>
      <c r="Z28" s="28"/>
    </row>
    <row r="29" spans="1:26" ht="28.5" x14ac:dyDescent="0.25">
      <c r="A29" s="36" t="s">
        <v>994</v>
      </c>
      <c r="B29" s="149" t="s">
        <v>1005</v>
      </c>
      <c r="C29" s="210"/>
      <c r="D29" s="146"/>
      <c r="E29" s="210"/>
      <c r="F29" s="146"/>
      <c r="G29" s="210"/>
      <c r="H29" s="146"/>
      <c r="I29" s="210"/>
      <c r="J29" s="146"/>
      <c r="K29" s="210"/>
      <c r="L29" s="146"/>
      <c r="M29" s="210"/>
      <c r="N29" s="146"/>
      <c r="O29" s="210"/>
      <c r="P29" s="146"/>
      <c r="Q29" s="210"/>
      <c r="R29" s="146"/>
      <c r="S29" s="210"/>
      <c r="T29" s="371"/>
      <c r="U29" s="210"/>
      <c r="V29" s="146"/>
      <c r="W29" s="210"/>
      <c r="X29" s="146"/>
      <c r="Y29" s="28"/>
      <c r="Z29" s="28"/>
    </row>
    <row r="30" spans="1:26" ht="30" x14ac:dyDescent="0.25">
      <c r="A30" s="81" t="s">
        <v>1006</v>
      </c>
      <c r="B30" s="148" t="s">
        <v>995</v>
      </c>
      <c r="C30" s="225"/>
      <c r="D30" s="226"/>
      <c r="E30" s="225"/>
      <c r="F30" s="226"/>
      <c r="G30" s="225"/>
      <c r="H30" s="226"/>
      <c r="I30" s="225"/>
      <c r="J30" s="226"/>
      <c r="K30" s="225"/>
      <c r="L30" s="226"/>
      <c r="M30" s="225"/>
      <c r="N30" s="226"/>
      <c r="O30" s="225"/>
      <c r="P30" s="226"/>
      <c r="Q30" s="225"/>
      <c r="R30" s="226"/>
      <c r="S30" s="225"/>
      <c r="T30" s="368"/>
      <c r="U30" s="225"/>
      <c r="V30" s="226"/>
      <c r="W30" s="225"/>
      <c r="X30" s="226"/>
      <c r="Y30" s="28"/>
      <c r="Z30" s="28"/>
    </row>
    <row r="31" spans="1:26" ht="28.5" x14ac:dyDescent="0.25">
      <c r="A31" s="36" t="s">
        <v>1006</v>
      </c>
      <c r="B31" s="149" t="s">
        <v>1007</v>
      </c>
      <c r="C31" s="210"/>
      <c r="D31" s="146"/>
      <c r="E31" s="210"/>
      <c r="F31" s="146"/>
      <c r="G31" s="210"/>
      <c r="H31" s="146"/>
      <c r="I31" s="210"/>
      <c r="J31" s="146"/>
      <c r="K31" s="210"/>
      <c r="L31" s="146"/>
      <c r="M31" s="210"/>
      <c r="N31" s="146"/>
      <c r="O31" s="210"/>
      <c r="P31" s="146"/>
      <c r="Q31" s="210"/>
      <c r="R31" s="146"/>
      <c r="S31" s="210"/>
      <c r="T31" s="371"/>
      <c r="U31" s="210"/>
      <c r="V31" s="146"/>
      <c r="W31" s="210"/>
      <c r="X31" s="146"/>
      <c r="Y31" s="28"/>
      <c r="Z31" s="28"/>
    </row>
    <row r="32" spans="1:26" ht="28.5" x14ac:dyDescent="0.25">
      <c r="A32" s="36" t="s">
        <v>1006</v>
      </c>
      <c r="B32" s="149" t="s">
        <v>1008</v>
      </c>
      <c r="C32" s="210"/>
      <c r="D32" s="211"/>
      <c r="E32" s="210"/>
      <c r="F32" s="211"/>
      <c r="G32" s="210"/>
      <c r="H32" s="211"/>
      <c r="I32" s="210"/>
      <c r="J32" s="211"/>
      <c r="K32" s="210"/>
      <c r="L32" s="211"/>
      <c r="M32" s="210"/>
      <c r="N32" s="211"/>
      <c r="O32" s="210"/>
      <c r="P32" s="211"/>
      <c r="Q32" s="210"/>
      <c r="R32" s="211"/>
      <c r="S32" s="210"/>
      <c r="T32" s="404"/>
      <c r="U32" s="210"/>
      <c r="V32" s="211"/>
      <c r="W32" s="210"/>
      <c r="X32" s="211"/>
      <c r="Y32" s="28"/>
      <c r="Z32" s="28"/>
    </row>
    <row r="33" spans="1:26" ht="42.75" x14ac:dyDescent="0.25">
      <c r="A33" s="36" t="s">
        <v>1006</v>
      </c>
      <c r="B33" s="149" t="s">
        <v>1009</v>
      </c>
      <c r="C33" s="210"/>
      <c r="D33" s="146"/>
      <c r="E33" s="210"/>
      <c r="F33" s="146"/>
      <c r="G33" s="210"/>
      <c r="H33" s="146"/>
      <c r="I33" s="210"/>
      <c r="J33" s="146"/>
      <c r="K33" s="210"/>
      <c r="L33" s="146"/>
      <c r="M33" s="210"/>
      <c r="N33" s="146"/>
      <c r="O33" s="210"/>
      <c r="P33" s="146"/>
      <c r="Q33" s="210"/>
      <c r="R33" s="146"/>
      <c r="S33" s="210"/>
      <c r="T33" s="371"/>
      <c r="U33" s="210"/>
      <c r="V33" s="146"/>
      <c r="W33" s="210"/>
      <c r="X33" s="146"/>
      <c r="Y33" s="28"/>
      <c r="Z33" s="28"/>
    </row>
    <row r="34" spans="1:26" x14ac:dyDescent="0.25">
      <c r="A34" s="36" t="s">
        <v>1006</v>
      </c>
      <c r="B34" s="149" t="s">
        <v>1010</v>
      </c>
      <c r="C34" s="210"/>
      <c r="D34" s="211"/>
      <c r="E34" s="210"/>
      <c r="F34" s="211"/>
      <c r="G34" s="210"/>
      <c r="H34" s="211"/>
      <c r="I34" s="210"/>
      <c r="J34" s="211"/>
      <c r="K34" s="210"/>
      <c r="L34" s="211"/>
      <c r="M34" s="210"/>
      <c r="N34" s="211"/>
      <c r="O34" s="210"/>
      <c r="P34" s="211"/>
      <c r="Q34" s="210"/>
      <c r="R34" s="211"/>
      <c r="S34" s="210"/>
      <c r="T34" s="404"/>
      <c r="U34" s="210"/>
      <c r="V34" s="211"/>
      <c r="W34" s="210"/>
      <c r="X34" s="211"/>
      <c r="Y34" s="28"/>
      <c r="Z34" s="28"/>
    </row>
    <row r="35" spans="1:26" x14ac:dyDescent="0.25">
      <c r="A35" s="36" t="s">
        <v>1006</v>
      </c>
      <c r="B35" s="149" t="s">
        <v>1011</v>
      </c>
      <c r="C35" s="210"/>
      <c r="D35" s="146"/>
      <c r="E35" s="210"/>
      <c r="F35" s="146"/>
      <c r="G35" s="210"/>
      <c r="H35" s="146"/>
      <c r="I35" s="210"/>
      <c r="J35" s="146"/>
      <c r="K35" s="210"/>
      <c r="L35" s="146"/>
      <c r="M35" s="210"/>
      <c r="N35" s="146"/>
      <c r="O35" s="210"/>
      <c r="P35" s="146"/>
      <c r="Q35" s="210"/>
      <c r="R35" s="146"/>
      <c r="S35" s="210"/>
      <c r="T35" s="371"/>
      <c r="U35" s="210"/>
      <c r="V35" s="146"/>
      <c r="W35" s="210"/>
      <c r="X35" s="146"/>
      <c r="Y35" s="28"/>
      <c r="Z35" s="28"/>
    </row>
    <row r="36" spans="1:26" ht="30" x14ac:dyDescent="0.25">
      <c r="A36" s="81" t="s">
        <v>1006</v>
      </c>
      <c r="B36" s="148" t="s">
        <v>1012</v>
      </c>
      <c r="C36" s="225"/>
      <c r="D36" s="226"/>
      <c r="E36" s="225"/>
      <c r="F36" s="226"/>
      <c r="G36" s="225"/>
      <c r="H36" s="226"/>
      <c r="I36" s="225"/>
      <c r="J36" s="226"/>
      <c r="K36" s="225"/>
      <c r="L36" s="226"/>
      <c r="M36" s="225"/>
      <c r="N36" s="226"/>
      <c r="O36" s="225"/>
      <c r="P36" s="226"/>
      <c r="Q36" s="225"/>
      <c r="R36" s="226"/>
      <c r="S36" s="225"/>
      <c r="T36" s="368"/>
      <c r="U36" s="225"/>
      <c r="V36" s="226"/>
      <c r="W36" s="225"/>
      <c r="X36" s="226"/>
      <c r="Y36" s="28"/>
      <c r="Z36" s="28"/>
    </row>
    <row r="37" spans="1:26" ht="28.5" x14ac:dyDescent="0.25">
      <c r="A37" s="36" t="s">
        <v>1006</v>
      </c>
      <c r="B37" s="149" t="s">
        <v>1013</v>
      </c>
      <c r="C37" s="210"/>
      <c r="D37" s="146"/>
      <c r="E37" s="210"/>
      <c r="F37" s="146"/>
      <c r="G37" s="210"/>
      <c r="H37" s="146"/>
      <c r="I37" s="210"/>
      <c r="J37" s="146"/>
      <c r="K37" s="210"/>
      <c r="L37" s="146"/>
      <c r="M37" s="210"/>
      <c r="N37" s="146"/>
      <c r="O37" s="210"/>
      <c r="P37" s="146"/>
      <c r="Q37" s="210"/>
      <c r="R37" s="146"/>
      <c r="S37" s="210"/>
      <c r="T37" s="371"/>
      <c r="U37" s="210"/>
      <c r="V37" s="146"/>
      <c r="W37" s="210"/>
      <c r="X37" s="146"/>
      <c r="Y37" s="28"/>
      <c r="Z37" s="28"/>
    </row>
    <row r="38" spans="1:26" ht="57" x14ac:dyDescent="0.25">
      <c r="A38" s="36" t="s">
        <v>1006</v>
      </c>
      <c r="B38" s="149" t="s">
        <v>1014</v>
      </c>
      <c r="C38" s="210"/>
      <c r="D38" s="211"/>
      <c r="E38" s="210"/>
      <c r="F38" s="211"/>
      <c r="G38" s="210"/>
      <c r="H38" s="211"/>
      <c r="I38" s="210"/>
      <c r="J38" s="211"/>
      <c r="K38" s="210"/>
      <c r="L38" s="211"/>
      <c r="M38" s="210"/>
      <c r="N38" s="211"/>
      <c r="O38" s="210"/>
      <c r="P38" s="211"/>
      <c r="Q38" s="210"/>
      <c r="R38" s="211"/>
      <c r="S38" s="210"/>
      <c r="T38" s="404"/>
      <c r="U38" s="210"/>
      <c r="V38" s="211"/>
      <c r="W38" s="210"/>
      <c r="X38" s="211"/>
      <c r="Y38" s="28"/>
      <c r="Z38" s="28"/>
    </row>
    <row r="39" spans="1:26" ht="28.5" x14ac:dyDescent="0.25">
      <c r="A39" s="36" t="s">
        <v>1006</v>
      </c>
      <c r="B39" s="149" t="s">
        <v>1015</v>
      </c>
      <c r="C39" s="210"/>
      <c r="D39" s="146"/>
      <c r="E39" s="210"/>
      <c r="F39" s="146"/>
      <c r="G39" s="210"/>
      <c r="H39" s="146"/>
      <c r="I39" s="210"/>
      <c r="J39" s="146"/>
      <c r="K39" s="210"/>
      <c r="L39" s="146"/>
      <c r="M39" s="210"/>
      <c r="N39" s="146"/>
      <c r="O39" s="210"/>
      <c r="P39" s="146"/>
      <c r="Q39" s="210"/>
      <c r="R39" s="146"/>
      <c r="S39" s="210"/>
      <c r="T39" s="371"/>
      <c r="U39" s="210"/>
      <c r="V39" s="146"/>
      <c r="W39" s="210"/>
      <c r="X39" s="146"/>
      <c r="Y39" s="28"/>
      <c r="Z39" s="28"/>
    </row>
    <row r="40" spans="1:26" x14ac:dyDescent="0.25">
      <c r="A40" s="81" t="s">
        <v>1006</v>
      </c>
      <c r="B40" s="148" t="s">
        <v>1016</v>
      </c>
      <c r="C40" s="225"/>
      <c r="D40" s="226"/>
      <c r="E40" s="225"/>
      <c r="F40" s="226"/>
      <c r="G40" s="225"/>
      <c r="H40" s="226"/>
      <c r="I40" s="225"/>
      <c r="J40" s="226"/>
      <c r="K40" s="225"/>
      <c r="L40" s="226"/>
      <c r="M40" s="225"/>
      <c r="N40" s="226"/>
      <c r="O40" s="225"/>
      <c r="P40" s="226"/>
      <c r="Q40" s="225"/>
      <c r="R40" s="226"/>
      <c r="S40" s="225"/>
      <c r="T40" s="368"/>
      <c r="U40" s="225"/>
      <c r="V40" s="226"/>
      <c r="W40" s="225"/>
      <c r="X40" s="226"/>
      <c r="Y40" s="28"/>
      <c r="Z40" s="28"/>
    </row>
    <row r="41" spans="1:26" ht="85.5" x14ac:dyDescent="0.25">
      <c r="A41" s="36" t="s">
        <v>1006</v>
      </c>
      <c r="B41" s="149" t="s">
        <v>1017</v>
      </c>
      <c r="C41" s="210"/>
      <c r="D41" s="146"/>
      <c r="E41" s="210"/>
      <c r="F41" s="146"/>
      <c r="G41" s="210"/>
      <c r="H41" s="146"/>
      <c r="I41" s="210"/>
      <c r="J41" s="146"/>
      <c r="K41" s="210"/>
      <c r="L41" s="146"/>
      <c r="M41" s="210"/>
      <c r="N41" s="146"/>
      <c r="O41" s="210"/>
      <c r="P41" s="146"/>
      <c r="Q41" s="210"/>
      <c r="R41" s="146"/>
      <c r="S41" s="210"/>
      <c r="T41" s="371"/>
      <c r="U41" s="210"/>
      <c r="V41" s="146"/>
      <c r="W41" s="210"/>
      <c r="X41" s="146"/>
      <c r="Y41" s="28"/>
      <c r="Z41" s="28"/>
    </row>
    <row r="42" spans="1:26" x14ac:dyDescent="0.25">
      <c r="A42" s="81" t="s">
        <v>1006</v>
      </c>
      <c r="B42" s="148" t="s">
        <v>1004</v>
      </c>
      <c r="C42" s="225"/>
      <c r="D42" s="226"/>
      <c r="E42" s="225"/>
      <c r="F42" s="226"/>
      <c r="G42" s="225"/>
      <c r="H42" s="226"/>
      <c r="I42" s="225"/>
      <c r="J42" s="226"/>
      <c r="K42" s="225"/>
      <c r="L42" s="226"/>
      <c r="M42" s="225"/>
      <c r="N42" s="226"/>
      <c r="O42" s="225"/>
      <c r="P42" s="226"/>
      <c r="Q42" s="225"/>
      <c r="R42" s="226"/>
      <c r="S42" s="225"/>
      <c r="T42" s="368"/>
      <c r="U42" s="225"/>
      <c r="V42" s="226"/>
      <c r="W42" s="225"/>
      <c r="X42" s="226"/>
      <c r="Y42" s="28"/>
      <c r="Z42" s="28"/>
    </row>
    <row r="43" spans="1:26" ht="42.75" x14ac:dyDescent="0.25">
      <c r="A43" s="36" t="s">
        <v>1006</v>
      </c>
      <c r="B43" s="149" t="s">
        <v>1018</v>
      </c>
      <c r="C43" s="210"/>
      <c r="D43" s="146"/>
      <c r="E43" s="210"/>
      <c r="F43" s="146"/>
      <c r="G43" s="210"/>
      <c r="H43" s="146"/>
      <c r="I43" s="210"/>
      <c r="J43" s="146"/>
      <c r="K43" s="210"/>
      <c r="L43" s="146"/>
      <c r="M43" s="210"/>
      <c r="N43" s="146"/>
      <c r="O43" s="210"/>
      <c r="P43" s="146"/>
      <c r="Q43" s="210"/>
      <c r="R43" s="146"/>
      <c r="S43" s="210"/>
      <c r="T43" s="371"/>
      <c r="U43" s="210"/>
      <c r="V43" s="146"/>
      <c r="W43" s="210"/>
      <c r="X43" s="146"/>
      <c r="Y43" s="28"/>
      <c r="Z43" s="28"/>
    </row>
    <row r="44" spans="1:26" ht="45" x14ac:dyDescent="0.25">
      <c r="A44" s="81" t="s">
        <v>1019</v>
      </c>
      <c r="B44" s="148" t="s">
        <v>1020</v>
      </c>
      <c r="C44" s="225"/>
      <c r="D44" s="226"/>
      <c r="E44" s="225"/>
      <c r="F44" s="226"/>
      <c r="G44" s="225"/>
      <c r="H44" s="226"/>
      <c r="I44" s="225"/>
      <c r="J44" s="226"/>
      <c r="K44" s="225"/>
      <c r="L44" s="226"/>
      <c r="M44" s="225"/>
      <c r="N44" s="226"/>
      <c r="O44" s="225"/>
      <c r="P44" s="226"/>
      <c r="Q44" s="225"/>
      <c r="R44" s="226"/>
      <c r="S44" s="225"/>
      <c r="T44" s="368"/>
      <c r="U44" s="225"/>
      <c r="V44" s="226"/>
      <c r="W44" s="225"/>
      <c r="X44" s="226"/>
      <c r="Y44" s="28"/>
      <c r="Z44" s="28"/>
    </row>
    <row r="45" spans="1:26" ht="28.5" x14ac:dyDescent="0.25">
      <c r="A45" s="36" t="s">
        <v>1019</v>
      </c>
      <c r="B45" s="149" t="s">
        <v>902</v>
      </c>
      <c r="C45" s="210"/>
      <c r="D45" s="146"/>
      <c r="E45" s="210"/>
      <c r="F45" s="146"/>
      <c r="G45" s="210"/>
      <c r="H45" s="146"/>
      <c r="I45" s="210"/>
      <c r="J45" s="146"/>
      <c r="K45" s="210"/>
      <c r="L45" s="146"/>
      <c r="M45" s="210"/>
      <c r="N45" s="146"/>
      <c r="O45" s="210"/>
      <c r="P45" s="146"/>
      <c r="Q45" s="210"/>
      <c r="R45" s="146"/>
      <c r="S45" s="210"/>
      <c r="T45" s="371"/>
      <c r="U45" s="210"/>
      <c r="V45" s="146"/>
      <c r="W45" s="210"/>
      <c r="X45" s="146"/>
      <c r="Y45" s="28"/>
      <c r="Z45" s="28"/>
    </row>
    <row r="46" spans="1:26" ht="30" x14ac:dyDescent="0.25">
      <c r="A46" s="81" t="s">
        <v>1021</v>
      </c>
      <c r="B46" s="148" t="s">
        <v>995</v>
      </c>
      <c r="C46" s="225"/>
      <c r="D46" s="226"/>
      <c r="E46" s="225"/>
      <c r="F46" s="226"/>
      <c r="G46" s="225"/>
      <c r="H46" s="226"/>
      <c r="I46" s="225"/>
      <c r="J46" s="226"/>
      <c r="K46" s="225"/>
      <c r="L46" s="226"/>
      <c r="M46" s="225"/>
      <c r="N46" s="226"/>
      <c r="O46" s="225"/>
      <c r="P46" s="226"/>
      <c r="Q46" s="225"/>
      <c r="R46" s="226"/>
      <c r="S46" s="225"/>
      <c r="T46" s="368"/>
      <c r="U46" s="225"/>
      <c r="V46" s="226"/>
      <c r="W46" s="225"/>
      <c r="X46" s="226"/>
      <c r="Y46" s="28"/>
      <c r="Z46" s="28"/>
    </row>
    <row r="47" spans="1:26" ht="42.75" x14ac:dyDescent="0.25">
      <c r="A47" s="36" t="s">
        <v>1021</v>
      </c>
      <c r="B47" s="149" t="s">
        <v>970</v>
      </c>
      <c r="C47" s="210"/>
      <c r="D47" s="146"/>
      <c r="E47" s="210"/>
      <c r="F47" s="146"/>
      <c r="G47" s="210"/>
      <c r="H47" s="146"/>
      <c r="I47" s="210"/>
      <c r="J47" s="146"/>
      <c r="K47" s="210"/>
      <c r="L47" s="146"/>
      <c r="M47" s="210"/>
      <c r="N47" s="146"/>
      <c r="O47" s="210"/>
      <c r="P47" s="146"/>
      <c r="Q47" s="210"/>
      <c r="R47" s="146"/>
      <c r="S47" s="210"/>
      <c r="T47" s="371"/>
      <c r="U47" s="210"/>
      <c r="V47" s="146"/>
      <c r="W47" s="210"/>
      <c r="X47" s="146"/>
      <c r="Y47" s="28"/>
      <c r="Z47" s="28"/>
    </row>
    <row r="48" spans="1:26" ht="71.25" x14ac:dyDescent="0.25">
      <c r="A48" s="36" t="s">
        <v>1021</v>
      </c>
      <c r="B48" s="149" t="s">
        <v>1022</v>
      </c>
      <c r="C48" s="210"/>
      <c r="D48" s="211"/>
      <c r="E48" s="210"/>
      <c r="F48" s="211"/>
      <c r="G48" s="210"/>
      <c r="H48" s="211"/>
      <c r="I48" s="210"/>
      <c r="J48" s="211"/>
      <c r="K48" s="210"/>
      <c r="L48" s="211"/>
      <c r="M48" s="210"/>
      <c r="N48" s="211"/>
      <c r="O48" s="210"/>
      <c r="P48" s="211"/>
      <c r="Q48" s="210"/>
      <c r="R48" s="211"/>
      <c r="S48" s="210"/>
      <c r="T48" s="404"/>
      <c r="U48" s="210"/>
      <c r="V48" s="211"/>
      <c r="W48" s="210"/>
      <c r="X48" s="211"/>
      <c r="Y48" s="28"/>
      <c r="Z48" s="28"/>
    </row>
    <row r="49" spans="1:26" ht="42.75" x14ac:dyDescent="0.25">
      <c r="A49" s="36" t="s">
        <v>1021</v>
      </c>
      <c r="B49" s="149" t="s">
        <v>1023</v>
      </c>
      <c r="C49" s="210"/>
      <c r="D49" s="146"/>
      <c r="E49" s="210"/>
      <c r="F49" s="146"/>
      <c r="G49" s="210"/>
      <c r="H49" s="146"/>
      <c r="I49" s="210"/>
      <c r="J49" s="146"/>
      <c r="K49" s="210"/>
      <c r="L49" s="146"/>
      <c r="M49" s="210"/>
      <c r="N49" s="146"/>
      <c r="O49" s="210"/>
      <c r="P49" s="146"/>
      <c r="Q49" s="210"/>
      <c r="R49" s="146"/>
      <c r="S49" s="210"/>
      <c r="T49" s="371"/>
      <c r="U49" s="210"/>
      <c r="V49" s="146"/>
      <c r="W49" s="210"/>
      <c r="X49" s="146"/>
      <c r="Y49" s="28"/>
      <c r="Z49" s="28"/>
    </row>
    <row r="50" spans="1:26" ht="42.75" x14ac:dyDescent="0.25">
      <c r="A50" s="36" t="s">
        <v>1021</v>
      </c>
      <c r="B50" s="149" t="s">
        <v>1024</v>
      </c>
      <c r="C50" s="210"/>
      <c r="D50" s="211"/>
      <c r="E50" s="210"/>
      <c r="F50" s="211"/>
      <c r="G50" s="210"/>
      <c r="H50" s="211"/>
      <c r="I50" s="210"/>
      <c r="J50" s="211"/>
      <c r="K50" s="210"/>
      <c r="L50" s="211"/>
      <c r="M50" s="210"/>
      <c r="N50" s="211"/>
      <c r="O50" s="210"/>
      <c r="P50" s="211"/>
      <c r="Q50" s="210"/>
      <c r="R50" s="211"/>
      <c r="S50" s="210"/>
      <c r="T50" s="404"/>
      <c r="U50" s="210"/>
      <c r="V50" s="211"/>
      <c r="W50" s="210"/>
      <c r="X50" s="211"/>
      <c r="Y50" s="28"/>
      <c r="Z50" s="28"/>
    </row>
    <row r="51" spans="1:26" ht="57" x14ac:dyDescent="0.25">
      <c r="A51" s="36" t="s">
        <v>1021</v>
      </c>
      <c r="B51" s="149" t="s">
        <v>1025</v>
      </c>
      <c r="C51" s="210"/>
      <c r="D51" s="146"/>
      <c r="E51" s="210"/>
      <c r="F51" s="146"/>
      <c r="G51" s="210"/>
      <c r="H51" s="146"/>
      <c r="I51" s="210"/>
      <c r="J51" s="146"/>
      <c r="K51" s="210"/>
      <c r="L51" s="146"/>
      <c r="M51" s="210"/>
      <c r="N51" s="146"/>
      <c r="O51" s="210"/>
      <c r="P51" s="146"/>
      <c r="Q51" s="210"/>
      <c r="R51" s="146"/>
      <c r="S51" s="210"/>
      <c r="T51" s="371"/>
      <c r="U51" s="210"/>
      <c r="V51" s="146"/>
      <c r="W51" s="210"/>
      <c r="X51" s="146"/>
      <c r="Y51" s="28"/>
      <c r="Z51" s="28"/>
    </row>
    <row r="52" spans="1:26" ht="28.5" x14ac:dyDescent="0.25">
      <c r="A52" s="36" t="s">
        <v>1021</v>
      </c>
      <c r="B52" s="149" t="s">
        <v>1026</v>
      </c>
      <c r="C52" s="210"/>
      <c r="D52" s="211"/>
      <c r="E52" s="210"/>
      <c r="F52" s="211"/>
      <c r="G52" s="210"/>
      <c r="H52" s="211"/>
      <c r="I52" s="210"/>
      <c r="J52" s="211"/>
      <c r="K52" s="210"/>
      <c r="L52" s="211"/>
      <c r="M52" s="210"/>
      <c r="N52" s="211"/>
      <c r="O52" s="210"/>
      <c r="P52" s="211"/>
      <c r="Q52" s="210"/>
      <c r="R52" s="211"/>
      <c r="S52" s="210"/>
      <c r="T52" s="404"/>
      <c r="U52" s="210"/>
      <c r="V52" s="211"/>
      <c r="W52" s="210"/>
      <c r="X52" s="211"/>
      <c r="Y52" s="28"/>
      <c r="Z52" s="28"/>
    </row>
    <row r="53" spans="1:26" ht="30" x14ac:dyDescent="0.25">
      <c r="A53" s="81" t="s">
        <v>1021</v>
      </c>
      <c r="B53" s="148" t="s">
        <v>1027</v>
      </c>
      <c r="C53" s="225"/>
      <c r="D53" s="226"/>
      <c r="E53" s="225"/>
      <c r="F53" s="226"/>
      <c r="G53" s="225"/>
      <c r="H53" s="226"/>
      <c r="I53" s="225"/>
      <c r="J53" s="226"/>
      <c r="K53" s="225"/>
      <c r="L53" s="226"/>
      <c r="M53" s="225"/>
      <c r="N53" s="226"/>
      <c r="O53" s="225"/>
      <c r="P53" s="226"/>
      <c r="Q53" s="225"/>
      <c r="R53" s="226"/>
      <c r="S53" s="225"/>
      <c r="T53" s="368"/>
      <c r="U53" s="225"/>
      <c r="V53" s="226"/>
      <c r="W53" s="225"/>
      <c r="X53" s="226"/>
      <c r="Y53" s="28"/>
      <c r="Z53" s="28"/>
    </row>
    <row r="54" spans="1:26" ht="30" x14ac:dyDescent="0.25">
      <c r="A54" s="81" t="s">
        <v>1021</v>
      </c>
      <c r="B54" s="148" t="s">
        <v>1028</v>
      </c>
      <c r="C54" s="227"/>
      <c r="D54" s="226"/>
      <c r="E54" s="227"/>
      <c r="F54" s="226"/>
      <c r="G54" s="227"/>
      <c r="H54" s="226"/>
      <c r="I54" s="227"/>
      <c r="J54" s="226"/>
      <c r="K54" s="227"/>
      <c r="L54" s="226"/>
      <c r="M54" s="227"/>
      <c r="N54" s="226"/>
      <c r="O54" s="227"/>
      <c r="P54" s="226"/>
      <c r="Q54" s="227"/>
      <c r="R54" s="226"/>
      <c r="S54" s="227"/>
      <c r="T54" s="368"/>
      <c r="U54" s="227"/>
      <c r="V54" s="226"/>
      <c r="W54" s="227"/>
      <c r="X54" s="226"/>
      <c r="Y54" s="28"/>
      <c r="Z54" s="28"/>
    </row>
    <row r="55" spans="1:26" ht="71.25" x14ac:dyDescent="0.25">
      <c r="A55" s="36" t="s">
        <v>1021</v>
      </c>
      <c r="B55" s="149" t="s">
        <v>1029</v>
      </c>
      <c r="C55" s="210"/>
      <c r="D55" s="146"/>
      <c r="E55" s="210"/>
      <c r="F55" s="146"/>
      <c r="G55" s="210"/>
      <c r="H55" s="146"/>
      <c r="I55" s="210"/>
      <c r="J55" s="146"/>
      <c r="K55" s="210"/>
      <c r="L55" s="146"/>
      <c r="M55" s="210"/>
      <c r="N55" s="146"/>
      <c r="O55" s="210"/>
      <c r="P55" s="146"/>
      <c r="Q55" s="210"/>
      <c r="R55" s="146"/>
      <c r="S55" s="210"/>
      <c r="T55" s="371"/>
      <c r="U55" s="210"/>
      <c r="V55" s="146"/>
      <c r="W55" s="210"/>
      <c r="X55" s="146"/>
      <c r="Y55" s="28"/>
      <c r="Z55" s="28"/>
    </row>
    <row r="56" spans="1:26" ht="57" x14ac:dyDescent="0.25">
      <c r="A56" s="36" t="s">
        <v>1021</v>
      </c>
      <c r="B56" s="149" t="s">
        <v>1030</v>
      </c>
      <c r="C56" s="210"/>
      <c r="D56" s="211"/>
      <c r="E56" s="210"/>
      <c r="F56" s="211"/>
      <c r="G56" s="210"/>
      <c r="H56" s="211"/>
      <c r="I56" s="210"/>
      <c r="J56" s="211"/>
      <c r="K56" s="210"/>
      <c r="L56" s="211"/>
      <c r="M56" s="210"/>
      <c r="N56" s="211"/>
      <c r="O56" s="210"/>
      <c r="P56" s="211"/>
      <c r="Q56" s="210"/>
      <c r="R56" s="211"/>
      <c r="S56" s="210"/>
      <c r="T56" s="404"/>
      <c r="U56" s="210"/>
      <c r="V56" s="211"/>
      <c r="W56" s="210"/>
      <c r="X56" s="211"/>
      <c r="Y56" s="28"/>
      <c r="Z56" s="28"/>
    </row>
    <row r="57" spans="1:26" x14ac:dyDescent="0.25">
      <c r="A57" s="81" t="s">
        <v>1021</v>
      </c>
      <c r="B57" s="148" t="s">
        <v>1004</v>
      </c>
      <c r="C57" s="225"/>
      <c r="D57" s="226"/>
      <c r="E57" s="225"/>
      <c r="F57" s="226"/>
      <c r="G57" s="225"/>
      <c r="H57" s="226"/>
      <c r="I57" s="225"/>
      <c r="J57" s="226"/>
      <c r="K57" s="225"/>
      <c r="L57" s="226"/>
      <c r="M57" s="225"/>
      <c r="N57" s="226"/>
      <c r="O57" s="225"/>
      <c r="P57" s="226"/>
      <c r="Q57" s="225"/>
      <c r="R57" s="226"/>
      <c r="S57" s="225"/>
      <c r="T57" s="368"/>
      <c r="U57" s="225"/>
      <c r="V57" s="226"/>
      <c r="W57" s="225"/>
      <c r="X57" s="226"/>
      <c r="Y57" s="28"/>
      <c r="Z57" s="28"/>
    </row>
    <row r="58" spans="1:26" ht="28.5" x14ac:dyDescent="0.25">
      <c r="A58" s="36" t="s">
        <v>1021</v>
      </c>
      <c r="B58" s="149" t="s">
        <v>1031</v>
      </c>
      <c r="C58" s="210"/>
      <c r="D58" s="211"/>
      <c r="E58" s="210"/>
      <c r="F58" s="211"/>
      <c r="G58" s="210"/>
      <c r="H58" s="211"/>
      <c r="I58" s="210"/>
      <c r="J58" s="211"/>
      <c r="K58" s="210"/>
      <c r="L58" s="211"/>
      <c r="M58" s="210"/>
      <c r="N58" s="211"/>
      <c r="O58" s="210"/>
      <c r="P58" s="211"/>
      <c r="Q58" s="210"/>
      <c r="R58" s="211"/>
      <c r="S58" s="210"/>
      <c r="T58" s="404"/>
      <c r="U58" s="210"/>
      <c r="V58" s="211"/>
      <c r="W58" s="210"/>
      <c r="X58" s="211"/>
      <c r="Y58" s="28"/>
      <c r="Z58" s="28"/>
    </row>
    <row r="59" spans="1:26" ht="30" x14ac:dyDescent="0.25">
      <c r="A59" s="81" t="s">
        <v>1032</v>
      </c>
      <c r="B59" s="148" t="s">
        <v>995</v>
      </c>
      <c r="C59" s="225"/>
      <c r="D59" s="226"/>
      <c r="E59" s="225"/>
      <c r="F59" s="226"/>
      <c r="G59" s="225"/>
      <c r="H59" s="226"/>
      <c r="I59" s="225"/>
      <c r="J59" s="226"/>
      <c r="K59" s="225"/>
      <c r="L59" s="226"/>
      <c r="M59" s="225"/>
      <c r="N59" s="226"/>
      <c r="O59" s="225"/>
      <c r="P59" s="226"/>
      <c r="Q59" s="225"/>
      <c r="R59" s="226"/>
      <c r="S59" s="225"/>
      <c r="T59" s="368"/>
      <c r="U59" s="225"/>
      <c r="V59" s="226"/>
      <c r="W59" s="225"/>
      <c r="X59" s="226"/>
      <c r="Y59" s="28"/>
      <c r="Z59" s="28"/>
    </row>
    <row r="60" spans="1:26" ht="42.75" x14ac:dyDescent="0.25">
      <c r="A60" s="36" t="s">
        <v>1032</v>
      </c>
      <c r="B60" s="149" t="s">
        <v>1033</v>
      </c>
      <c r="C60" s="210"/>
      <c r="D60" s="211"/>
      <c r="E60" s="210"/>
      <c r="F60" s="211"/>
      <c r="G60" s="210"/>
      <c r="H60" s="211"/>
      <c r="I60" s="210"/>
      <c r="J60" s="211"/>
      <c r="K60" s="210"/>
      <c r="L60" s="211"/>
      <c r="M60" s="210"/>
      <c r="N60" s="211"/>
      <c r="O60" s="210"/>
      <c r="P60" s="211"/>
      <c r="Q60" s="210"/>
      <c r="R60" s="211"/>
      <c r="S60" s="210"/>
      <c r="T60" s="404"/>
      <c r="U60" s="210"/>
      <c r="V60" s="211"/>
      <c r="W60" s="210"/>
      <c r="X60" s="211"/>
      <c r="Y60" s="28"/>
      <c r="Z60" s="28"/>
    </row>
    <row r="61" spans="1:26" ht="42.75" x14ac:dyDescent="0.25">
      <c r="A61" s="36" t="s">
        <v>1032</v>
      </c>
      <c r="B61" s="149" t="s">
        <v>1034</v>
      </c>
      <c r="C61" s="210"/>
      <c r="D61" s="146"/>
      <c r="E61" s="210"/>
      <c r="F61" s="146"/>
      <c r="G61" s="210"/>
      <c r="H61" s="146"/>
      <c r="I61" s="210"/>
      <c r="J61" s="146"/>
      <c r="K61" s="210"/>
      <c r="L61" s="146"/>
      <c r="M61" s="210"/>
      <c r="N61" s="146"/>
      <c r="O61" s="210"/>
      <c r="P61" s="146"/>
      <c r="Q61" s="210"/>
      <c r="R61" s="146"/>
      <c r="S61" s="210"/>
      <c r="T61" s="371"/>
      <c r="U61" s="210"/>
      <c r="V61" s="146"/>
      <c r="W61" s="210"/>
      <c r="X61" s="146"/>
      <c r="Y61" s="28"/>
      <c r="Z61" s="28"/>
    </row>
    <row r="62" spans="1:26" ht="28.5" x14ac:dyDescent="0.25">
      <c r="A62" s="36" t="s">
        <v>1032</v>
      </c>
      <c r="B62" s="149" t="s">
        <v>1035</v>
      </c>
      <c r="C62" s="210"/>
      <c r="D62" s="211"/>
      <c r="E62" s="210"/>
      <c r="F62" s="211"/>
      <c r="G62" s="210"/>
      <c r="H62" s="211"/>
      <c r="I62" s="210"/>
      <c r="J62" s="211"/>
      <c r="K62" s="210"/>
      <c r="L62" s="211"/>
      <c r="M62" s="210"/>
      <c r="N62" s="211"/>
      <c r="O62" s="210"/>
      <c r="P62" s="211"/>
      <c r="Q62" s="210"/>
      <c r="R62" s="211"/>
      <c r="S62" s="210"/>
      <c r="T62" s="404"/>
      <c r="U62" s="210"/>
      <c r="V62" s="211"/>
      <c r="W62" s="210"/>
      <c r="X62" s="211"/>
      <c r="Y62" s="28"/>
      <c r="Z62" s="28"/>
    </row>
    <row r="63" spans="1:26" ht="28.5" x14ac:dyDescent="0.25">
      <c r="A63" s="36" t="s">
        <v>1032</v>
      </c>
      <c r="B63" s="149" t="s">
        <v>1036</v>
      </c>
      <c r="C63" s="210"/>
      <c r="D63" s="146"/>
      <c r="E63" s="210"/>
      <c r="F63" s="146"/>
      <c r="G63" s="210"/>
      <c r="H63" s="146"/>
      <c r="I63" s="210"/>
      <c r="J63" s="146"/>
      <c r="K63" s="210"/>
      <c r="L63" s="146"/>
      <c r="M63" s="210"/>
      <c r="N63" s="146"/>
      <c r="O63" s="210"/>
      <c r="P63" s="146"/>
      <c r="Q63" s="210"/>
      <c r="R63" s="146"/>
      <c r="S63" s="210"/>
      <c r="T63" s="371"/>
      <c r="U63" s="210"/>
      <c r="V63" s="146"/>
      <c r="W63" s="210"/>
      <c r="X63" s="146"/>
      <c r="Y63" s="28"/>
      <c r="Z63" s="28"/>
    </row>
    <row r="64" spans="1:26" ht="30" x14ac:dyDescent="0.25">
      <c r="A64" s="81" t="s">
        <v>1032</v>
      </c>
      <c r="B64" s="148" t="s">
        <v>1002</v>
      </c>
      <c r="C64" s="225"/>
      <c r="D64" s="226"/>
      <c r="E64" s="225"/>
      <c r="F64" s="226"/>
      <c r="G64" s="225"/>
      <c r="H64" s="226"/>
      <c r="I64" s="225"/>
      <c r="J64" s="226"/>
      <c r="K64" s="225"/>
      <c r="L64" s="226"/>
      <c r="M64" s="225"/>
      <c r="N64" s="226"/>
      <c r="O64" s="225"/>
      <c r="P64" s="226"/>
      <c r="Q64" s="225"/>
      <c r="R64" s="226"/>
      <c r="S64" s="225"/>
      <c r="T64" s="368"/>
      <c r="U64" s="225"/>
      <c r="V64" s="226"/>
      <c r="W64" s="225"/>
      <c r="X64" s="226"/>
      <c r="Y64" s="28"/>
      <c r="Z64" s="28"/>
    </row>
    <row r="65" spans="1:26" x14ac:dyDescent="0.25">
      <c r="A65" s="81" t="s">
        <v>1032</v>
      </c>
      <c r="B65" s="148" t="s">
        <v>1037</v>
      </c>
      <c r="C65" s="225"/>
      <c r="D65" s="226"/>
      <c r="E65" s="225"/>
      <c r="F65" s="226"/>
      <c r="G65" s="225"/>
      <c r="H65" s="226"/>
      <c r="I65" s="225"/>
      <c r="J65" s="226"/>
      <c r="K65" s="225"/>
      <c r="L65" s="226"/>
      <c r="M65" s="225"/>
      <c r="N65" s="226"/>
      <c r="O65" s="225"/>
      <c r="P65" s="226"/>
      <c r="Q65" s="225"/>
      <c r="R65" s="226"/>
      <c r="S65" s="225"/>
      <c r="T65" s="368"/>
      <c r="U65" s="225"/>
      <c r="V65" s="226"/>
      <c r="W65" s="225"/>
      <c r="X65" s="226"/>
      <c r="Y65" s="28"/>
      <c r="Z65" s="28"/>
    </row>
    <row r="66" spans="1:26" x14ac:dyDescent="0.25">
      <c r="A66" s="36" t="s">
        <v>1032</v>
      </c>
      <c r="B66" s="149" t="s">
        <v>1038</v>
      </c>
      <c r="C66" s="210"/>
      <c r="D66" s="211"/>
      <c r="E66" s="210"/>
      <c r="F66" s="211"/>
      <c r="G66" s="210"/>
      <c r="H66" s="211"/>
      <c r="I66" s="210"/>
      <c r="J66" s="211"/>
      <c r="K66" s="210"/>
      <c r="L66" s="211"/>
      <c r="M66" s="210"/>
      <c r="N66" s="211"/>
      <c r="O66" s="210"/>
      <c r="P66" s="211"/>
      <c r="Q66" s="210"/>
      <c r="R66" s="211"/>
      <c r="S66" s="210"/>
      <c r="T66" s="404"/>
      <c r="U66" s="210"/>
      <c r="V66" s="211"/>
      <c r="W66" s="210"/>
      <c r="X66" s="211"/>
      <c r="Y66" s="28"/>
      <c r="Z66" s="28"/>
    </row>
    <row r="67" spans="1:26" x14ac:dyDescent="0.25">
      <c r="A67" s="36" t="s">
        <v>1032</v>
      </c>
      <c r="B67" s="149" t="s">
        <v>1039</v>
      </c>
      <c r="C67" s="210"/>
      <c r="D67" s="146"/>
      <c r="E67" s="210"/>
      <c r="F67" s="146"/>
      <c r="G67" s="210"/>
      <c r="H67" s="146"/>
      <c r="I67" s="210"/>
      <c r="J67" s="146"/>
      <c r="K67" s="210"/>
      <c r="L67" s="146"/>
      <c r="M67" s="210"/>
      <c r="N67" s="146"/>
      <c r="O67" s="210"/>
      <c r="P67" s="146"/>
      <c r="Q67" s="210"/>
      <c r="R67" s="146"/>
      <c r="S67" s="210"/>
      <c r="T67" s="371"/>
      <c r="U67" s="210"/>
      <c r="V67" s="146"/>
      <c r="W67" s="210"/>
      <c r="X67" s="146"/>
      <c r="Y67" s="28"/>
      <c r="Z67" s="28"/>
    </row>
    <row r="68" spans="1:26" ht="42.75" x14ac:dyDescent="0.25">
      <c r="A68" s="36" t="s">
        <v>1032</v>
      </c>
      <c r="B68" s="149" t="s">
        <v>1040</v>
      </c>
      <c r="C68" s="210"/>
      <c r="D68" s="211"/>
      <c r="E68" s="210"/>
      <c r="F68" s="211"/>
      <c r="G68" s="210"/>
      <c r="H68" s="211"/>
      <c r="I68" s="210"/>
      <c r="J68" s="211"/>
      <c r="K68" s="210"/>
      <c r="L68" s="211"/>
      <c r="M68" s="210"/>
      <c r="N68" s="211"/>
      <c r="O68" s="210"/>
      <c r="P68" s="211"/>
      <c r="Q68" s="210"/>
      <c r="R68" s="211"/>
      <c r="S68" s="210"/>
      <c r="T68" s="404"/>
      <c r="U68" s="210"/>
      <c r="V68" s="211"/>
      <c r="W68" s="210"/>
      <c r="X68" s="211"/>
      <c r="Y68" s="28"/>
      <c r="Z68" s="28"/>
    </row>
    <row r="69" spans="1:26" x14ac:dyDescent="0.25">
      <c r="A69" s="81" t="s">
        <v>1032</v>
      </c>
      <c r="B69" s="148" t="s">
        <v>1004</v>
      </c>
      <c r="C69" s="225"/>
      <c r="D69" s="226"/>
      <c r="E69" s="225"/>
      <c r="F69" s="226"/>
      <c r="G69" s="225"/>
      <c r="H69" s="226"/>
      <c r="I69" s="225"/>
      <c r="J69" s="226"/>
      <c r="K69" s="225"/>
      <c r="L69" s="226"/>
      <c r="M69" s="225"/>
      <c r="N69" s="226"/>
      <c r="O69" s="225"/>
      <c r="P69" s="226"/>
      <c r="Q69" s="225"/>
      <c r="R69" s="226"/>
      <c r="S69" s="225"/>
      <c r="T69" s="368"/>
      <c r="U69" s="225"/>
      <c r="V69" s="226"/>
      <c r="W69" s="225"/>
      <c r="X69" s="226"/>
      <c r="Y69" s="28"/>
      <c r="Z69" s="28"/>
    </row>
    <row r="70" spans="1:26" ht="28.5" x14ac:dyDescent="0.25">
      <c r="A70" s="36" t="s">
        <v>1032</v>
      </c>
      <c r="B70" s="149" t="s">
        <v>1041</v>
      </c>
      <c r="C70" s="210"/>
      <c r="D70" s="211"/>
      <c r="E70" s="210"/>
      <c r="F70" s="211"/>
      <c r="G70" s="210"/>
      <c r="H70" s="211"/>
      <c r="I70" s="210"/>
      <c r="J70" s="211"/>
      <c r="K70" s="210"/>
      <c r="L70" s="211"/>
      <c r="M70" s="210"/>
      <c r="N70" s="211"/>
      <c r="O70" s="210"/>
      <c r="P70" s="211"/>
      <c r="Q70" s="210"/>
      <c r="R70" s="211"/>
      <c r="S70" s="210"/>
      <c r="T70" s="404"/>
      <c r="U70" s="210"/>
      <c r="V70" s="211"/>
      <c r="W70" s="210"/>
      <c r="X70" s="211"/>
      <c r="Y70" s="28"/>
      <c r="Z70" s="28"/>
    </row>
    <row r="71" spans="1:26" ht="45" x14ac:dyDescent="0.25">
      <c r="A71" s="81" t="s">
        <v>1042</v>
      </c>
      <c r="B71" s="148" t="s">
        <v>1043</v>
      </c>
      <c r="C71" s="225"/>
      <c r="D71" s="226"/>
      <c r="E71" s="225"/>
      <c r="F71" s="226"/>
      <c r="G71" s="225"/>
      <c r="H71" s="226"/>
      <c r="I71" s="225"/>
      <c r="J71" s="226"/>
      <c r="K71" s="225"/>
      <c r="L71" s="226"/>
      <c r="M71" s="225"/>
      <c r="N71" s="226"/>
      <c r="O71" s="225"/>
      <c r="P71" s="226"/>
      <c r="Q71" s="225"/>
      <c r="R71" s="226"/>
      <c r="S71" s="225"/>
      <c r="T71" s="368"/>
      <c r="U71" s="225"/>
      <c r="V71" s="226"/>
      <c r="W71" s="225"/>
      <c r="X71" s="226"/>
      <c r="Y71" s="28"/>
      <c r="Z71" s="28"/>
    </row>
    <row r="72" spans="1:26" x14ac:dyDescent="0.25">
      <c r="A72" s="36" t="s">
        <v>1042</v>
      </c>
      <c r="B72" s="149" t="s">
        <v>980</v>
      </c>
      <c r="C72" s="221"/>
      <c r="D72" s="228"/>
      <c r="E72" s="221"/>
      <c r="F72" s="228"/>
      <c r="G72" s="221"/>
      <c r="H72" s="228"/>
      <c r="I72" s="221"/>
      <c r="J72" s="228"/>
      <c r="K72" s="221"/>
      <c r="L72" s="228"/>
      <c r="M72" s="221"/>
      <c r="N72" s="228"/>
      <c r="O72" s="221"/>
      <c r="P72" s="228"/>
      <c r="Q72" s="221"/>
      <c r="R72" s="228"/>
      <c r="S72" s="221"/>
      <c r="T72" s="415"/>
      <c r="U72" s="221"/>
      <c r="V72" s="228"/>
      <c r="W72" s="221"/>
      <c r="X72" s="228"/>
      <c r="Y72" s="28"/>
      <c r="Z72" s="28"/>
    </row>
    <row r="73" spans="1:26" ht="15.75" customHeight="1" x14ac:dyDescent="0.25">
      <c r="A73" s="74"/>
      <c r="B73" s="26"/>
      <c r="C73" s="28"/>
      <c r="D73" s="28"/>
      <c r="E73" s="28"/>
      <c r="F73" s="28"/>
      <c r="G73" s="28"/>
      <c r="H73" s="28"/>
      <c r="I73" s="28"/>
      <c r="J73" s="28"/>
      <c r="K73" s="28"/>
      <c r="L73" s="28"/>
      <c r="M73" s="28"/>
      <c r="N73" s="28"/>
      <c r="O73" s="28"/>
      <c r="P73" s="28"/>
      <c r="Q73" s="28"/>
      <c r="R73" s="28"/>
      <c r="S73" s="350"/>
      <c r="T73" s="350"/>
      <c r="U73" s="28"/>
      <c r="V73" s="28"/>
      <c r="W73" s="28"/>
      <c r="X73" s="28"/>
      <c r="Y73" s="28"/>
      <c r="Z73" s="28"/>
    </row>
    <row r="74" spans="1:26" ht="15.75" customHeight="1" x14ac:dyDescent="0.25">
      <c r="A74" s="74"/>
      <c r="B74" s="124"/>
      <c r="C74" s="558" t="s">
        <v>2421</v>
      </c>
      <c r="D74" s="558"/>
      <c r="E74" s="558" t="s">
        <v>2422</v>
      </c>
      <c r="F74" s="558"/>
      <c r="G74" s="558" t="s">
        <v>2423</v>
      </c>
      <c r="H74" s="558"/>
      <c r="I74" s="559" t="s">
        <v>2424</v>
      </c>
      <c r="J74" s="559"/>
      <c r="K74" s="559" t="s">
        <v>2425</v>
      </c>
      <c r="L74" s="559"/>
      <c r="M74" s="559" t="s">
        <v>2426</v>
      </c>
      <c r="N74" s="559"/>
      <c r="O74" s="553" t="s">
        <v>2427</v>
      </c>
      <c r="P74" s="553"/>
      <c r="Q74" s="553" t="s">
        <v>2428</v>
      </c>
      <c r="R74" s="553"/>
      <c r="S74" s="553" t="s">
        <v>2429</v>
      </c>
      <c r="T74" s="553"/>
      <c r="U74" s="553" t="s">
        <v>2450</v>
      </c>
      <c r="V74" s="553"/>
      <c r="W74" s="553" t="s">
        <v>2430</v>
      </c>
      <c r="X74" s="553"/>
      <c r="Y74" s="28"/>
      <c r="Z74" s="28"/>
    </row>
    <row r="75" spans="1:26" ht="15.75" customHeight="1" x14ac:dyDescent="0.25">
      <c r="A75" s="74"/>
      <c r="B75" s="125"/>
      <c r="C75" s="133" t="s">
        <v>96</v>
      </c>
      <c r="D75" s="132">
        <f>COUNTIF(C$8:C$72,"C")</f>
        <v>0</v>
      </c>
      <c r="E75" s="133" t="s">
        <v>96</v>
      </c>
      <c r="F75" s="132">
        <f>COUNTIF(E$8:E$74,"C")</f>
        <v>0</v>
      </c>
      <c r="G75" s="133" t="s">
        <v>96</v>
      </c>
      <c r="H75" s="132">
        <f>COUNTIF(G$8:G$74,"C")</f>
        <v>0</v>
      </c>
      <c r="I75" s="133" t="s">
        <v>96</v>
      </c>
      <c r="J75" s="132">
        <f>COUNTIF(I$8:I$74,"C")</f>
        <v>0</v>
      </c>
      <c r="K75" s="133" t="s">
        <v>96</v>
      </c>
      <c r="L75" s="132">
        <f>COUNTIF(K$8:K$74,"C")</f>
        <v>0</v>
      </c>
      <c r="M75" s="133" t="s">
        <v>96</v>
      </c>
      <c r="N75" s="132">
        <f>COUNTIF(M$8:M$74,"C")</f>
        <v>0</v>
      </c>
      <c r="O75" s="133" t="s">
        <v>96</v>
      </c>
      <c r="P75" s="132">
        <f>COUNTIF(O$8:O$74,"C")</f>
        <v>0</v>
      </c>
      <c r="Q75" s="133" t="s">
        <v>96</v>
      </c>
      <c r="R75" s="132">
        <f>COUNTIF(Q$8:Q$74,"C")</f>
        <v>0</v>
      </c>
      <c r="S75" s="133" t="s">
        <v>96</v>
      </c>
      <c r="T75" s="375">
        <f>COUNTIF(S$8:S$74,"C")</f>
        <v>0</v>
      </c>
      <c r="U75" s="133" t="s">
        <v>96</v>
      </c>
      <c r="V75" s="132">
        <f>COUNTIF(U$8:U$74,"C")</f>
        <v>0</v>
      </c>
      <c r="W75" s="133" t="s">
        <v>96</v>
      </c>
      <c r="X75" s="132">
        <f>COUNTIF(W$8:W$74,"C")</f>
        <v>0</v>
      </c>
      <c r="Y75" s="28"/>
      <c r="Z75" s="28"/>
    </row>
    <row r="76" spans="1:26" ht="15.75" customHeight="1" x14ac:dyDescent="0.25">
      <c r="A76" s="74"/>
      <c r="B76" s="125"/>
      <c r="C76" s="133" t="s">
        <v>97</v>
      </c>
      <c r="D76" s="132">
        <f>COUNTIF(C$8:C$72,"NC")</f>
        <v>0</v>
      </c>
      <c r="E76" s="133" t="s">
        <v>97</v>
      </c>
      <c r="F76" s="132">
        <f>COUNTIF(E$8:E$74,"NC")</f>
        <v>0</v>
      </c>
      <c r="G76" s="133" t="s">
        <v>97</v>
      </c>
      <c r="H76" s="132">
        <f>COUNTIF(G$8:G$74,"NC")</f>
        <v>0</v>
      </c>
      <c r="I76" s="133" t="s">
        <v>97</v>
      </c>
      <c r="J76" s="132">
        <f>COUNTIF(I$8:I$74,"NC")</f>
        <v>0</v>
      </c>
      <c r="K76" s="133" t="s">
        <v>97</v>
      </c>
      <c r="L76" s="132">
        <f>COUNTIF(K$8:K$74,"NC")</f>
        <v>0</v>
      </c>
      <c r="M76" s="133" t="s">
        <v>97</v>
      </c>
      <c r="N76" s="132">
        <f>COUNTIF(M$8:M$74,"NC")</f>
        <v>0</v>
      </c>
      <c r="O76" s="133" t="s">
        <v>97</v>
      </c>
      <c r="P76" s="132">
        <f>COUNTIF(O$8:O$74,"NC")</f>
        <v>0</v>
      </c>
      <c r="Q76" s="133" t="s">
        <v>97</v>
      </c>
      <c r="R76" s="132">
        <f>COUNTIF(Q$8:Q$74,"NC")</f>
        <v>0</v>
      </c>
      <c r="S76" s="133" t="s">
        <v>97</v>
      </c>
      <c r="T76" s="375">
        <f>COUNTIF(S$8:S$74,"NC")</f>
        <v>0</v>
      </c>
      <c r="U76" s="133" t="s">
        <v>97</v>
      </c>
      <c r="V76" s="132">
        <f>COUNTIF(U$8:U$74,"NC")</f>
        <v>0</v>
      </c>
      <c r="W76" s="133" t="s">
        <v>97</v>
      </c>
      <c r="X76" s="132">
        <f>COUNTIF(W$8:W$74,"NC")</f>
        <v>0</v>
      </c>
      <c r="Y76" s="28"/>
      <c r="Z76" s="28"/>
    </row>
    <row r="77" spans="1:26" ht="15.75" customHeight="1" x14ac:dyDescent="0.25">
      <c r="A77" s="74"/>
      <c r="B77" s="125"/>
      <c r="C77" s="133" t="s">
        <v>98</v>
      </c>
      <c r="D77" s="132">
        <f>COUNTIF(C$8:C$72,"NA")</f>
        <v>0</v>
      </c>
      <c r="E77" s="133" t="s">
        <v>98</v>
      </c>
      <c r="F77" s="132">
        <f>COUNTIF(E$8:E$74,"NA")</f>
        <v>0</v>
      </c>
      <c r="G77" s="133" t="s">
        <v>98</v>
      </c>
      <c r="H77" s="132">
        <f>COUNTIF(G$8:G$74,"NA")</f>
        <v>0</v>
      </c>
      <c r="I77" s="133" t="s">
        <v>98</v>
      </c>
      <c r="J77" s="132">
        <f>COUNTIF(I$8:I$74,"NA")</f>
        <v>0</v>
      </c>
      <c r="K77" s="133" t="s">
        <v>98</v>
      </c>
      <c r="L77" s="132">
        <f>COUNTIF(K$8:K$74,"NA")</f>
        <v>0</v>
      </c>
      <c r="M77" s="133" t="s">
        <v>98</v>
      </c>
      <c r="N77" s="132">
        <f>COUNTIF(M$8:M$74,"NA")</f>
        <v>0</v>
      </c>
      <c r="O77" s="133" t="s">
        <v>98</v>
      </c>
      <c r="P77" s="132">
        <f>COUNTIF(O$8:O$74,"NA")</f>
        <v>0</v>
      </c>
      <c r="Q77" s="133" t="s">
        <v>98</v>
      </c>
      <c r="R77" s="132">
        <f>COUNTIF(Q$8:Q$74,"NA")</f>
        <v>0</v>
      </c>
      <c r="S77" s="133" t="s">
        <v>98</v>
      </c>
      <c r="T77" s="375">
        <f>COUNTIF(S$8:S$74,"NA")</f>
        <v>0</v>
      </c>
      <c r="U77" s="133" t="s">
        <v>98</v>
      </c>
      <c r="V77" s="132">
        <f>COUNTIF(U$8:U$74,"NA")</f>
        <v>0</v>
      </c>
      <c r="W77" s="133" t="s">
        <v>98</v>
      </c>
      <c r="X77" s="132">
        <f>COUNTIF(W$8:W$74,"NA")</f>
        <v>0</v>
      </c>
      <c r="Y77" s="28"/>
      <c r="Z77" s="28"/>
    </row>
    <row r="78" spans="1:26" ht="15.75" customHeight="1" x14ac:dyDescent="0.25">
      <c r="A78" s="74"/>
      <c r="B78" s="124"/>
      <c r="C78" s="134" t="s">
        <v>2431</v>
      </c>
      <c r="D78" s="305">
        <f>SUM(D75:D77)</f>
        <v>0</v>
      </c>
      <c r="E78" s="134" t="s">
        <v>2431</v>
      </c>
      <c r="F78" s="305">
        <f>SUM(F75:F77)</f>
        <v>0</v>
      </c>
      <c r="G78" s="134" t="s">
        <v>2431</v>
      </c>
      <c r="H78" s="305">
        <f>SUM(H75:H77)</f>
        <v>0</v>
      </c>
      <c r="I78" s="134" t="s">
        <v>2431</v>
      </c>
      <c r="J78" s="305">
        <f>SUM(J75:J77)</f>
        <v>0</v>
      </c>
      <c r="K78" s="134" t="s">
        <v>2431</v>
      </c>
      <c r="L78" s="305">
        <f>SUM(L75:L77)</f>
        <v>0</v>
      </c>
      <c r="M78" s="134" t="s">
        <v>2431</v>
      </c>
      <c r="N78" s="305">
        <f>SUM(N75:N77)</f>
        <v>0</v>
      </c>
      <c r="O78" s="134" t="s">
        <v>2431</v>
      </c>
      <c r="P78" s="305">
        <f>SUM(P75:P77)</f>
        <v>0</v>
      </c>
      <c r="Q78" s="134" t="s">
        <v>2431</v>
      </c>
      <c r="R78" s="305">
        <f>SUM(R75:R77)</f>
        <v>0</v>
      </c>
      <c r="S78" s="134" t="s">
        <v>2431</v>
      </c>
      <c r="T78" s="375">
        <f>SUM(T75:T77)</f>
        <v>0</v>
      </c>
      <c r="U78" s="134" t="s">
        <v>2431</v>
      </c>
      <c r="V78" s="305">
        <f>SUM(V75:V77)</f>
        <v>0</v>
      </c>
      <c r="W78" s="134" t="s">
        <v>2431</v>
      </c>
      <c r="X78" s="305">
        <f>SUM(X75:X77)</f>
        <v>0</v>
      </c>
      <c r="Y78" s="28"/>
      <c r="Z78" s="28"/>
    </row>
    <row r="79" spans="1:26" ht="27.75" customHeight="1" x14ac:dyDescent="0.25">
      <c r="A79" s="74"/>
      <c r="B79" s="124"/>
      <c r="C79" s="141" t="s">
        <v>2432</v>
      </c>
      <c r="D79" s="144" t="e">
        <f>D75/(D78-D77)</f>
        <v>#DIV/0!</v>
      </c>
      <c r="E79" s="141" t="s">
        <v>2432</v>
      </c>
      <c r="F79" s="144" t="e">
        <f>F75/(F78-F77)</f>
        <v>#DIV/0!</v>
      </c>
      <c r="G79" s="141" t="s">
        <v>2432</v>
      </c>
      <c r="H79" s="144" t="e">
        <f>H75/(H78-H77)</f>
        <v>#DIV/0!</v>
      </c>
      <c r="I79" s="141" t="s">
        <v>2432</v>
      </c>
      <c r="J79" s="144" t="e">
        <f>J75/(J78-J77)</f>
        <v>#DIV/0!</v>
      </c>
      <c r="K79" s="141" t="s">
        <v>2432</v>
      </c>
      <c r="L79" s="144" t="e">
        <f>L75/(L78-L77)</f>
        <v>#DIV/0!</v>
      </c>
      <c r="M79" s="141" t="s">
        <v>2432</v>
      </c>
      <c r="N79" s="144" t="e">
        <f>N75/(N78-N77)</f>
        <v>#DIV/0!</v>
      </c>
      <c r="O79" s="141" t="s">
        <v>2432</v>
      </c>
      <c r="P79" s="144" t="e">
        <f>P75/(P78-P77)</f>
        <v>#DIV/0!</v>
      </c>
      <c r="Q79" s="141" t="s">
        <v>2432</v>
      </c>
      <c r="R79" s="144" t="e">
        <f>R75/(R78-R77)</f>
        <v>#DIV/0!</v>
      </c>
      <c r="S79" s="141" t="s">
        <v>2432</v>
      </c>
      <c r="T79" s="144" t="e">
        <f>T75/(T78-T77)</f>
        <v>#DIV/0!</v>
      </c>
      <c r="U79" s="141" t="s">
        <v>2432</v>
      </c>
      <c r="V79" s="144" t="e">
        <f>V75/(V78-V77)</f>
        <v>#DIV/0!</v>
      </c>
      <c r="W79" s="141" t="s">
        <v>2432</v>
      </c>
      <c r="X79" s="144" t="e">
        <f>X75/(X78-X77)</f>
        <v>#DIV/0!</v>
      </c>
      <c r="Y79" s="28"/>
      <c r="Z79" s="28"/>
    </row>
    <row r="80" spans="1:26" s="348" customFormat="1" ht="27.75" customHeight="1" x14ac:dyDescent="0.25">
      <c r="A80" s="74"/>
      <c r="B80" s="124"/>
      <c r="C80" s="362"/>
      <c r="D80" s="363"/>
      <c r="E80" s="362"/>
      <c r="F80" s="363"/>
      <c r="G80" s="362"/>
      <c r="H80" s="363"/>
      <c r="I80" s="362"/>
      <c r="J80" s="363"/>
      <c r="K80" s="362"/>
      <c r="L80" s="363"/>
      <c r="M80" s="362"/>
      <c r="N80" s="363"/>
      <c r="O80" s="362"/>
      <c r="P80" s="363"/>
      <c r="Q80" s="362"/>
      <c r="R80" s="363"/>
      <c r="S80" s="362"/>
      <c r="T80" s="363"/>
      <c r="U80" s="362"/>
      <c r="V80" s="363"/>
      <c r="W80" s="362"/>
      <c r="X80" s="363"/>
      <c r="Y80" s="350"/>
      <c r="Z80" s="350"/>
    </row>
    <row r="81" spans="1:26" ht="15.75" customHeight="1" x14ac:dyDescent="0.25">
      <c r="A81" s="74"/>
      <c r="B81" s="124"/>
      <c r="C81" s="126"/>
      <c r="D81" s="126"/>
      <c r="E81" s="126"/>
      <c r="F81" s="121"/>
      <c r="G81" s="121"/>
      <c r="H81" s="121"/>
      <c r="I81" s="121"/>
      <c r="J81" s="121"/>
      <c r="K81" s="121"/>
      <c r="L81" s="121"/>
      <c r="M81" s="121"/>
      <c r="N81" s="121"/>
      <c r="O81" s="121"/>
      <c r="P81" s="121"/>
      <c r="Q81" s="121"/>
      <c r="R81" s="121"/>
      <c r="U81" s="121"/>
      <c r="V81" s="121"/>
      <c r="W81" s="121"/>
      <c r="X81" s="121"/>
      <c r="Y81" s="28"/>
      <c r="Z81" s="28"/>
    </row>
    <row r="82" spans="1:26" ht="15.75" customHeight="1" x14ac:dyDescent="0.25">
      <c r="A82" s="74"/>
      <c r="B82" s="352" t="str">
        <f>B6</f>
        <v>Servicio de Radiologia Odontológica</v>
      </c>
      <c r="C82" s="352" t="s">
        <v>2442</v>
      </c>
      <c r="D82" s="126"/>
      <c r="E82" s="126"/>
      <c r="F82" s="121"/>
      <c r="G82" s="121"/>
      <c r="H82" s="121"/>
      <c r="I82" s="121"/>
      <c r="J82" s="121"/>
      <c r="K82" s="121"/>
      <c r="L82" s="121"/>
      <c r="M82" s="121"/>
      <c r="N82" s="121"/>
      <c r="O82" s="121"/>
      <c r="P82" s="121"/>
      <c r="Q82" s="121"/>
      <c r="R82" s="121"/>
      <c r="U82" s="121"/>
      <c r="V82" s="121"/>
      <c r="W82" s="121"/>
      <c r="X82" s="121"/>
      <c r="Y82" s="28"/>
      <c r="Z82" s="28"/>
    </row>
    <row r="83" spans="1:26" ht="15.75" customHeight="1" x14ac:dyDescent="0.25">
      <c r="A83" s="74"/>
      <c r="B83" s="142" t="s">
        <v>2433</v>
      </c>
      <c r="C83" s="320">
        <f>D78+F78+H78+J78+L78+N78+P78+R78+V78+X78</f>
        <v>0</v>
      </c>
      <c r="D83" s="323"/>
      <c r="E83" s="126"/>
      <c r="F83" s="121"/>
      <c r="G83" s="121"/>
      <c r="H83" s="121"/>
      <c r="I83" s="121"/>
      <c r="J83" s="121"/>
      <c r="K83" s="121"/>
      <c r="L83" s="121"/>
      <c r="M83" s="121"/>
      <c r="N83" s="121"/>
      <c r="O83" s="121"/>
      <c r="P83" s="121"/>
      <c r="Q83" s="121"/>
      <c r="R83" s="121"/>
      <c r="U83" s="121"/>
      <c r="V83" s="121"/>
      <c r="W83" s="121"/>
      <c r="X83" s="121"/>
      <c r="Y83" s="28"/>
      <c r="Z83" s="28"/>
    </row>
    <row r="84" spans="1:26" ht="15.75" customHeight="1" x14ac:dyDescent="0.25">
      <c r="A84" s="74"/>
      <c r="B84" s="143" t="s">
        <v>2449</v>
      </c>
      <c r="C84" s="320">
        <f>D75+F75+H75+J75+L75+N75+P75+R75+V75+X75</f>
        <v>0</v>
      </c>
      <c r="D84" s="323"/>
      <c r="E84" s="126"/>
      <c r="F84" s="121"/>
      <c r="G84" s="121"/>
      <c r="H84" s="121"/>
      <c r="I84" s="121"/>
      <c r="J84" s="121"/>
      <c r="K84" s="121"/>
      <c r="L84" s="121"/>
      <c r="M84" s="121"/>
      <c r="N84" s="121"/>
      <c r="O84" s="121"/>
      <c r="P84" s="121"/>
      <c r="Q84" s="121"/>
      <c r="R84" s="121"/>
      <c r="U84" s="121"/>
      <c r="V84" s="121"/>
      <c r="W84" s="121"/>
      <c r="X84" s="121"/>
      <c r="Y84" s="28"/>
      <c r="Z84" s="28"/>
    </row>
    <row r="85" spans="1:26" ht="15.75" customHeight="1" x14ac:dyDescent="0.25">
      <c r="A85" s="74"/>
      <c r="B85" s="143" t="s">
        <v>2444</v>
      </c>
      <c r="C85" s="320">
        <f>D76+F76+H76+J76+L76+N76+P76+R76+V76+X76</f>
        <v>0</v>
      </c>
      <c r="D85" s="324"/>
      <c r="E85" s="126"/>
      <c r="F85" s="121"/>
      <c r="G85" s="121"/>
      <c r="H85" s="121"/>
      <c r="I85" s="121"/>
      <c r="J85" s="121"/>
      <c r="K85" s="121"/>
      <c r="L85" s="121"/>
      <c r="M85" s="121"/>
      <c r="N85" s="121"/>
      <c r="O85" s="121"/>
      <c r="P85" s="121"/>
      <c r="Q85" s="121"/>
      <c r="R85" s="121"/>
      <c r="U85" s="121"/>
      <c r="V85" s="121"/>
      <c r="W85" s="121"/>
      <c r="X85" s="121"/>
      <c r="Y85" s="28"/>
      <c r="Z85" s="28"/>
    </row>
    <row r="86" spans="1:26" ht="15.75" customHeight="1" x14ac:dyDescent="0.25">
      <c r="A86" s="74"/>
      <c r="B86" s="143" t="s">
        <v>98</v>
      </c>
      <c r="C86" s="317">
        <f>D77+F77+H77+J77+L77+N77+P77+R77+V77+X77</f>
        <v>0</v>
      </c>
      <c r="D86" s="123"/>
      <c r="E86" s="123"/>
      <c r="F86" s="122"/>
      <c r="G86" s="122"/>
      <c r="H86" s="122"/>
      <c r="I86" s="122"/>
      <c r="J86" s="122"/>
      <c r="K86" s="122"/>
      <c r="L86" s="122"/>
      <c r="M86" s="122"/>
      <c r="N86" s="122"/>
      <c r="O86" s="122"/>
      <c r="P86" s="122"/>
      <c r="Q86" s="122"/>
      <c r="R86" s="122"/>
      <c r="S86" s="122"/>
      <c r="T86" s="122"/>
      <c r="U86" s="122"/>
      <c r="V86" s="122"/>
      <c r="W86" s="122"/>
      <c r="X86" s="122"/>
      <c r="Y86" s="28"/>
      <c r="Z86" s="28"/>
    </row>
    <row r="87" spans="1:26" ht="15.75" customHeight="1" x14ac:dyDescent="0.25">
      <c r="A87" s="74"/>
      <c r="B87" s="143" t="s">
        <v>2434</v>
      </c>
      <c r="C87" s="318" t="e">
        <f>C84/(C83-C86)</f>
        <v>#DIV/0!</v>
      </c>
      <c r="D87" s="126"/>
      <c r="E87" s="126"/>
      <c r="F87" s="126"/>
      <c r="G87" s="126"/>
      <c r="H87" s="126"/>
      <c r="I87" s="126"/>
      <c r="J87" s="126"/>
      <c r="K87" s="126"/>
      <c r="L87" s="126"/>
      <c r="M87" s="126"/>
      <c r="N87" s="126"/>
      <c r="O87" s="126"/>
      <c r="P87" s="126"/>
      <c r="Q87" s="126"/>
      <c r="R87" s="126"/>
      <c r="S87" s="350"/>
      <c r="T87" s="350"/>
      <c r="U87" s="126"/>
      <c r="V87" s="126"/>
      <c r="W87" s="126"/>
      <c r="X87" s="126"/>
      <c r="Y87" s="28"/>
      <c r="Z87" s="28"/>
    </row>
    <row r="88" spans="1:26" ht="15.75" customHeight="1" x14ac:dyDescent="0.25">
      <c r="A88" s="74"/>
      <c r="B88" s="26"/>
      <c r="C88" s="28"/>
      <c r="D88" s="28"/>
      <c r="E88" s="28"/>
      <c r="F88" s="28"/>
      <c r="G88" s="28"/>
      <c r="H88" s="28"/>
      <c r="I88" s="28"/>
      <c r="J88" s="28"/>
      <c r="K88" s="28"/>
      <c r="L88" s="28"/>
      <c r="M88" s="28"/>
      <c r="N88" s="28"/>
      <c r="O88" s="28"/>
      <c r="P88" s="28"/>
      <c r="Q88" s="28"/>
      <c r="R88" s="28"/>
      <c r="S88" s="350"/>
      <c r="T88" s="350"/>
      <c r="U88" s="28"/>
      <c r="V88" s="28"/>
      <c r="W88" s="28"/>
      <c r="X88" s="28"/>
      <c r="Y88" s="28"/>
      <c r="Z88" s="28"/>
    </row>
    <row r="89" spans="1:26" ht="15.75" customHeight="1" x14ac:dyDescent="0.25">
      <c r="A89" s="74"/>
      <c r="B89" s="26"/>
      <c r="C89" s="28"/>
      <c r="D89" s="28"/>
      <c r="E89" s="28"/>
      <c r="F89" s="28"/>
      <c r="G89" s="28"/>
      <c r="H89" s="28"/>
      <c r="I89" s="28"/>
      <c r="J89" s="28"/>
      <c r="K89" s="28"/>
      <c r="L89" s="28"/>
      <c r="M89" s="28"/>
      <c r="N89" s="28"/>
      <c r="O89" s="28"/>
      <c r="P89" s="28"/>
      <c r="Q89" s="28"/>
      <c r="R89" s="28"/>
      <c r="S89" s="350"/>
      <c r="T89" s="350"/>
      <c r="U89" s="28"/>
      <c r="V89" s="28"/>
      <c r="W89" s="28"/>
      <c r="X89" s="28"/>
      <c r="Y89" s="28"/>
      <c r="Z89" s="28"/>
    </row>
    <row r="90" spans="1:26" ht="15.75" customHeight="1" x14ac:dyDescent="0.25">
      <c r="A90" s="74"/>
      <c r="B90" s="26"/>
      <c r="C90" s="28"/>
      <c r="D90" s="28"/>
      <c r="E90" s="28"/>
      <c r="F90" s="28"/>
      <c r="G90" s="28"/>
      <c r="H90" s="28"/>
      <c r="I90" s="28"/>
      <c r="J90" s="28"/>
      <c r="K90" s="28"/>
      <c r="L90" s="28"/>
      <c r="M90" s="28"/>
      <c r="N90" s="28"/>
      <c r="O90" s="28"/>
      <c r="P90" s="28"/>
      <c r="Q90" s="28"/>
      <c r="R90" s="28"/>
      <c r="S90" s="350"/>
      <c r="T90" s="350"/>
      <c r="U90" s="28"/>
      <c r="V90" s="28"/>
      <c r="W90" s="28"/>
      <c r="X90" s="28"/>
      <c r="Y90" s="28"/>
      <c r="Z90" s="28"/>
    </row>
    <row r="91" spans="1:26" ht="15.75" customHeight="1" x14ac:dyDescent="0.25">
      <c r="A91" s="74"/>
      <c r="B91" s="26"/>
      <c r="C91" s="28"/>
      <c r="D91" s="28"/>
      <c r="E91" s="28"/>
      <c r="F91" s="28"/>
      <c r="G91" s="28"/>
      <c r="H91" s="28"/>
      <c r="I91" s="28"/>
      <c r="J91" s="28"/>
      <c r="K91" s="28"/>
      <c r="L91" s="28"/>
      <c r="M91" s="28"/>
      <c r="N91" s="28"/>
      <c r="O91" s="28"/>
      <c r="P91" s="28"/>
      <c r="Q91" s="28"/>
      <c r="R91" s="28"/>
      <c r="S91" s="350"/>
      <c r="T91" s="350"/>
      <c r="U91" s="28"/>
      <c r="V91" s="28"/>
      <c r="W91" s="28"/>
      <c r="X91" s="28"/>
      <c r="Y91" s="28"/>
      <c r="Z91" s="28"/>
    </row>
    <row r="92" spans="1:26" ht="15.75" customHeight="1" x14ac:dyDescent="0.25">
      <c r="A92" s="74"/>
      <c r="B92" s="556" t="s">
        <v>2447</v>
      </c>
      <c r="C92" s="557"/>
      <c r="D92" s="28"/>
      <c r="E92" s="28"/>
      <c r="F92" s="28"/>
      <c r="G92" s="28"/>
      <c r="H92" s="28"/>
      <c r="I92" s="28"/>
      <c r="J92" s="28"/>
      <c r="K92" s="28"/>
      <c r="L92" s="28"/>
      <c r="M92" s="28"/>
      <c r="N92" s="28"/>
      <c r="O92" s="28"/>
      <c r="P92" s="28"/>
      <c r="Q92" s="28"/>
      <c r="R92" s="28"/>
      <c r="S92" s="350"/>
      <c r="T92" s="350"/>
      <c r="U92" s="28"/>
      <c r="V92" s="28"/>
      <c r="W92" s="28"/>
      <c r="X92" s="28"/>
      <c r="Y92" s="28"/>
      <c r="Z92" s="28"/>
    </row>
    <row r="93" spans="1:26" ht="15.75" customHeight="1" x14ac:dyDescent="0.25">
      <c r="A93" s="74"/>
      <c r="B93" s="396" t="s">
        <v>2445</v>
      </c>
      <c r="C93" s="396" t="s">
        <v>2446</v>
      </c>
      <c r="D93" s="28"/>
      <c r="E93" s="28"/>
      <c r="F93" s="28"/>
      <c r="G93" s="28"/>
      <c r="H93" s="28"/>
      <c r="I93" s="28"/>
      <c r="J93" s="28"/>
      <c r="K93" s="28"/>
      <c r="L93" s="28"/>
      <c r="M93" s="28"/>
      <c r="N93" s="28"/>
      <c r="O93" s="28"/>
      <c r="P93" s="28"/>
      <c r="Q93" s="28"/>
      <c r="R93" s="28"/>
      <c r="S93" s="350"/>
      <c r="T93" s="350"/>
      <c r="U93" s="28"/>
      <c r="V93" s="28"/>
      <c r="W93" s="28"/>
      <c r="X93" s="28"/>
      <c r="Y93" s="28"/>
      <c r="Z93" s="28"/>
    </row>
    <row r="94" spans="1:26" ht="15.75" customHeight="1" x14ac:dyDescent="0.25">
      <c r="A94" s="74"/>
      <c r="B94" s="397" t="s">
        <v>2421</v>
      </c>
      <c r="C94" s="398" t="e">
        <f>D79</f>
        <v>#DIV/0!</v>
      </c>
      <c r="D94" s="28"/>
      <c r="E94" s="28"/>
      <c r="F94" s="28"/>
      <c r="G94" s="28"/>
      <c r="H94" s="28"/>
      <c r="I94" s="28"/>
      <c r="J94" s="28"/>
      <c r="K94" s="28"/>
      <c r="L94" s="28"/>
      <c r="M94" s="28"/>
      <c r="N94" s="28"/>
      <c r="O94" s="28"/>
      <c r="P94" s="28"/>
      <c r="Q94" s="28"/>
      <c r="R94" s="28"/>
      <c r="S94" s="350"/>
      <c r="T94" s="350"/>
      <c r="U94" s="28"/>
      <c r="V94" s="28"/>
      <c r="W94" s="28"/>
      <c r="X94" s="28"/>
      <c r="Y94" s="28"/>
      <c r="Z94" s="28"/>
    </row>
    <row r="95" spans="1:26" ht="15.75" customHeight="1" x14ac:dyDescent="0.25">
      <c r="A95" s="74"/>
      <c r="B95" s="397" t="s">
        <v>2422</v>
      </c>
      <c r="C95" s="398" t="e">
        <f>F79</f>
        <v>#DIV/0!</v>
      </c>
      <c r="D95" s="28"/>
      <c r="E95" s="28"/>
      <c r="F95" s="28"/>
      <c r="G95" s="28"/>
      <c r="H95" s="28"/>
      <c r="I95" s="28"/>
      <c r="J95" s="28"/>
      <c r="K95" s="28"/>
      <c r="L95" s="28"/>
      <c r="M95" s="28"/>
      <c r="N95" s="28"/>
      <c r="O95" s="28"/>
      <c r="P95" s="28"/>
      <c r="Q95" s="28"/>
      <c r="R95" s="28"/>
      <c r="S95" s="350"/>
      <c r="T95" s="350"/>
      <c r="U95" s="28"/>
      <c r="V95" s="28"/>
      <c r="W95" s="28"/>
      <c r="X95" s="28"/>
      <c r="Y95" s="28"/>
      <c r="Z95" s="28"/>
    </row>
    <row r="96" spans="1:26" ht="15.75" customHeight="1" x14ac:dyDescent="0.25">
      <c r="A96" s="74"/>
      <c r="B96" s="397" t="s">
        <v>2423</v>
      </c>
      <c r="C96" s="399" t="e">
        <f>H79</f>
        <v>#DIV/0!</v>
      </c>
      <c r="D96" s="28"/>
      <c r="E96" s="28"/>
      <c r="F96" s="28"/>
      <c r="G96" s="28"/>
      <c r="H96" s="28"/>
      <c r="I96" s="28"/>
      <c r="J96" s="28"/>
      <c r="K96" s="28"/>
      <c r="L96" s="28"/>
      <c r="M96" s="28"/>
      <c r="N96" s="28"/>
      <c r="O96" s="28"/>
      <c r="P96" s="28"/>
      <c r="Q96" s="28"/>
      <c r="R96" s="28"/>
      <c r="S96" s="350"/>
      <c r="T96" s="350"/>
      <c r="U96" s="28"/>
      <c r="V96" s="28"/>
      <c r="W96" s="28"/>
      <c r="X96" s="28"/>
      <c r="Y96" s="28"/>
      <c r="Z96" s="28"/>
    </row>
    <row r="97" spans="1:26" ht="15.75" customHeight="1" x14ac:dyDescent="0.25">
      <c r="A97" s="74"/>
      <c r="B97" s="397" t="s">
        <v>2424</v>
      </c>
      <c r="C97" s="400" t="e">
        <f>J79</f>
        <v>#DIV/0!</v>
      </c>
      <c r="D97" s="28"/>
      <c r="E97" s="28"/>
      <c r="F97" s="28"/>
      <c r="G97" s="28"/>
      <c r="H97" s="28"/>
      <c r="I97" s="28"/>
      <c r="J97" s="28"/>
      <c r="K97" s="28"/>
      <c r="L97" s="28"/>
      <c r="M97" s="28"/>
      <c r="N97" s="28"/>
      <c r="O97" s="28"/>
      <c r="P97" s="28"/>
      <c r="Q97" s="28"/>
      <c r="R97" s="28"/>
      <c r="S97" s="350"/>
      <c r="T97" s="350"/>
      <c r="U97" s="28"/>
      <c r="V97" s="28"/>
      <c r="W97" s="28"/>
      <c r="X97" s="28"/>
      <c r="Y97" s="28"/>
      <c r="Z97" s="28"/>
    </row>
    <row r="98" spans="1:26" ht="15.75" customHeight="1" x14ac:dyDescent="0.25">
      <c r="A98" s="74"/>
      <c r="B98" s="401" t="s">
        <v>2425</v>
      </c>
      <c r="C98" s="400" t="e">
        <f>L79</f>
        <v>#DIV/0!</v>
      </c>
      <c r="D98" s="28"/>
      <c r="E98" s="28"/>
      <c r="F98" s="28"/>
      <c r="G98" s="28"/>
      <c r="H98" s="28"/>
      <c r="I98" s="28"/>
      <c r="J98" s="28"/>
      <c r="K98" s="28"/>
      <c r="L98" s="28"/>
      <c r="M98" s="28"/>
      <c r="N98" s="28"/>
      <c r="O98" s="28"/>
      <c r="P98" s="28"/>
      <c r="Q98" s="28"/>
      <c r="R98" s="28"/>
      <c r="S98" s="350"/>
      <c r="T98" s="350"/>
      <c r="U98" s="28"/>
      <c r="V98" s="28"/>
      <c r="W98" s="28"/>
      <c r="X98" s="28"/>
      <c r="Y98" s="28"/>
      <c r="Z98" s="28"/>
    </row>
    <row r="99" spans="1:26" ht="15.75" customHeight="1" x14ac:dyDescent="0.25">
      <c r="A99" s="74"/>
      <c r="B99" s="401" t="s">
        <v>2426</v>
      </c>
      <c r="C99" s="400" t="e">
        <f>N79</f>
        <v>#DIV/0!</v>
      </c>
      <c r="D99" s="28"/>
      <c r="E99" s="28"/>
      <c r="F99" s="28"/>
      <c r="G99" s="28"/>
      <c r="H99" s="28"/>
      <c r="I99" s="28"/>
      <c r="J99" s="28"/>
      <c r="K99" s="28"/>
      <c r="L99" s="28"/>
      <c r="M99" s="28"/>
      <c r="N99" s="28"/>
      <c r="O99" s="28"/>
      <c r="P99" s="28"/>
      <c r="Q99" s="28"/>
      <c r="R99" s="28"/>
      <c r="S99" s="350"/>
      <c r="T99" s="350"/>
      <c r="U99" s="28"/>
      <c r="V99" s="28"/>
      <c r="W99" s="28"/>
      <c r="X99" s="28"/>
      <c r="Y99" s="28"/>
      <c r="Z99" s="28"/>
    </row>
    <row r="100" spans="1:26" ht="15.75" customHeight="1" x14ac:dyDescent="0.25">
      <c r="A100" s="74"/>
      <c r="B100" s="401" t="s">
        <v>2427</v>
      </c>
      <c r="C100" s="398" t="e">
        <f>P79</f>
        <v>#DIV/0!</v>
      </c>
      <c r="D100" s="28"/>
      <c r="E100" s="28"/>
      <c r="F100" s="28"/>
      <c r="G100" s="28"/>
      <c r="H100" s="28"/>
      <c r="I100" s="28"/>
      <c r="J100" s="28"/>
      <c r="K100" s="28"/>
      <c r="L100" s="28"/>
      <c r="M100" s="28"/>
      <c r="N100" s="28"/>
      <c r="O100" s="28"/>
      <c r="P100" s="28"/>
      <c r="Q100" s="28"/>
      <c r="R100" s="28"/>
      <c r="S100" s="350"/>
      <c r="T100" s="350"/>
      <c r="U100" s="28"/>
      <c r="V100" s="28"/>
      <c r="W100" s="28"/>
      <c r="X100" s="28"/>
      <c r="Y100" s="28"/>
      <c r="Z100" s="28"/>
    </row>
    <row r="101" spans="1:26" ht="15.75" customHeight="1" x14ac:dyDescent="0.25">
      <c r="A101" s="74"/>
      <c r="B101" s="401" t="s">
        <v>2428</v>
      </c>
      <c r="C101" s="398" t="e">
        <f>R79</f>
        <v>#DIV/0!</v>
      </c>
      <c r="D101" s="28"/>
      <c r="E101" s="28"/>
      <c r="F101" s="28"/>
      <c r="G101" s="28"/>
      <c r="H101" s="28"/>
      <c r="I101" s="28"/>
      <c r="J101" s="28"/>
      <c r="K101" s="28"/>
      <c r="L101" s="28"/>
      <c r="M101" s="28"/>
      <c r="N101" s="28"/>
      <c r="O101" s="28"/>
      <c r="P101" s="28"/>
      <c r="Q101" s="28"/>
      <c r="R101" s="28"/>
      <c r="S101" s="350"/>
      <c r="T101" s="350"/>
      <c r="U101" s="28"/>
      <c r="V101" s="28"/>
      <c r="W101" s="28"/>
      <c r="X101" s="28"/>
      <c r="Y101" s="28"/>
      <c r="Z101" s="28"/>
    </row>
    <row r="102" spans="1:26" ht="15.75" customHeight="1" x14ac:dyDescent="0.25">
      <c r="A102" s="74"/>
      <c r="B102" s="401" t="s">
        <v>2429</v>
      </c>
      <c r="C102" s="398" t="e">
        <f>T79</f>
        <v>#DIV/0!</v>
      </c>
      <c r="D102" s="28"/>
      <c r="E102" s="28"/>
      <c r="F102" s="28"/>
      <c r="G102" s="28"/>
      <c r="H102" s="28"/>
      <c r="I102" s="28"/>
      <c r="J102" s="28"/>
      <c r="K102" s="28"/>
      <c r="L102" s="28"/>
      <c r="M102" s="28"/>
      <c r="N102" s="28"/>
      <c r="O102" s="28"/>
      <c r="P102" s="28"/>
      <c r="Q102" s="28"/>
      <c r="R102" s="28"/>
      <c r="S102" s="350"/>
      <c r="T102" s="350"/>
      <c r="U102" s="28"/>
      <c r="V102" s="28"/>
      <c r="W102" s="28"/>
      <c r="X102" s="28"/>
      <c r="Y102" s="28"/>
      <c r="Z102" s="28"/>
    </row>
    <row r="103" spans="1:26" ht="15.75" customHeight="1" x14ac:dyDescent="0.25">
      <c r="A103" s="74"/>
      <c r="B103" s="401" t="s">
        <v>2450</v>
      </c>
      <c r="C103" s="398" t="e">
        <f>V79</f>
        <v>#DIV/0!</v>
      </c>
      <c r="D103" s="28"/>
      <c r="E103" s="28"/>
      <c r="F103" s="28"/>
      <c r="G103" s="28"/>
      <c r="H103" s="28"/>
      <c r="I103" s="28"/>
      <c r="J103" s="28"/>
      <c r="K103" s="28"/>
      <c r="L103" s="28"/>
      <c r="M103" s="28"/>
      <c r="N103" s="28"/>
      <c r="O103" s="28"/>
      <c r="P103" s="28"/>
      <c r="Q103" s="28"/>
      <c r="R103" s="28"/>
      <c r="S103" s="350"/>
      <c r="T103" s="350"/>
      <c r="U103" s="28"/>
      <c r="V103" s="28"/>
      <c r="W103" s="28"/>
      <c r="X103" s="28"/>
      <c r="Y103" s="28"/>
      <c r="Z103" s="28"/>
    </row>
    <row r="104" spans="1:26" ht="15.75" customHeight="1" x14ac:dyDescent="0.25">
      <c r="A104" s="74"/>
      <c r="B104" s="401" t="s">
        <v>2430</v>
      </c>
      <c r="C104" s="398" t="e">
        <f>X79</f>
        <v>#DIV/0!</v>
      </c>
      <c r="D104" s="28"/>
      <c r="E104" s="28"/>
      <c r="F104" s="28"/>
      <c r="G104" s="28"/>
      <c r="H104" s="28"/>
      <c r="I104" s="28"/>
      <c r="J104" s="28"/>
      <c r="K104" s="28"/>
      <c r="L104" s="28"/>
      <c r="M104" s="28"/>
      <c r="N104" s="28"/>
      <c r="O104" s="28"/>
      <c r="P104" s="28"/>
      <c r="Q104" s="28"/>
      <c r="R104" s="28"/>
      <c r="S104" s="350"/>
      <c r="T104" s="350"/>
      <c r="U104" s="28"/>
      <c r="V104" s="28"/>
      <c r="W104" s="28"/>
      <c r="X104" s="28"/>
      <c r="Y104" s="28"/>
      <c r="Z104" s="28"/>
    </row>
    <row r="105" spans="1:26" ht="15.75" customHeight="1" x14ac:dyDescent="0.25">
      <c r="A105" s="74"/>
      <c r="B105" s="26"/>
      <c r="C105" s="28"/>
      <c r="D105" s="28"/>
      <c r="E105" s="28"/>
      <c r="F105" s="28"/>
      <c r="G105" s="28"/>
      <c r="H105" s="28"/>
      <c r="I105" s="28"/>
      <c r="J105" s="28"/>
      <c r="K105" s="28"/>
      <c r="L105" s="28"/>
      <c r="M105" s="28"/>
      <c r="N105" s="28"/>
      <c r="O105" s="28"/>
      <c r="P105" s="28"/>
      <c r="Q105" s="28"/>
      <c r="R105" s="28"/>
      <c r="S105" s="350"/>
      <c r="T105" s="350"/>
      <c r="U105" s="28"/>
      <c r="V105" s="28"/>
      <c r="W105" s="28"/>
      <c r="X105" s="28"/>
      <c r="Y105" s="28"/>
      <c r="Z105" s="28"/>
    </row>
    <row r="106" spans="1:26" ht="15.75" customHeight="1" x14ac:dyDescent="0.25">
      <c r="A106" s="74"/>
      <c r="B106" s="26"/>
      <c r="C106" s="28"/>
      <c r="D106" s="28"/>
      <c r="E106" s="28"/>
      <c r="F106" s="28"/>
      <c r="G106" s="28"/>
      <c r="H106" s="28"/>
      <c r="I106" s="28"/>
      <c r="J106" s="28"/>
      <c r="K106" s="28"/>
      <c r="L106" s="28"/>
      <c r="M106" s="28"/>
      <c r="N106" s="28"/>
      <c r="O106" s="28"/>
      <c r="P106" s="28"/>
      <c r="Q106" s="28"/>
      <c r="R106" s="28"/>
      <c r="S106" s="350"/>
      <c r="T106" s="350"/>
      <c r="U106" s="28"/>
      <c r="V106" s="28"/>
      <c r="W106" s="28"/>
      <c r="X106" s="28"/>
      <c r="Y106" s="28"/>
      <c r="Z106" s="28"/>
    </row>
    <row r="107" spans="1:26" ht="15.75" customHeight="1" x14ac:dyDescent="0.25">
      <c r="A107" s="74"/>
      <c r="B107" s="26"/>
      <c r="C107" s="28"/>
      <c r="D107" s="28"/>
      <c r="E107" s="28"/>
      <c r="F107" s="28"/>
      <c r="G107" s="28"/>
      <c r="H107" s="28"/>
      <c r="I107" s="28"/>
      <c r="J107" s="28"/>
      <c r="K107" s="28"/>
      <c r="L107" s="28"/>
      <c r="M107" s="28"/>
      <c r="N107" s="28"/>
      <c r="O107" s="28"/>
      <c r="P107" s="28"/>
      <c r="Q107" s="28"/>
      <c r="R107" s="28"/>
      <c r="S107" s="350"/>
      <c r="T107" s="350"/>
      <c r="U107" s="28"/>
      <c r="V107" s="28"/>
      <c r="W107" s="28"/>
      <c r="X107" s="28"/>
      <c r="Y107" s="28"/>
      <c r="Z107" s="28"/>
    </row>
    <row r="108" spans="1:26" ht="100.5" customHeight="1" x14ac:dyDescent="0.25">
      <c r="A108" s="632"/>
      <c r="B108" s="632"/>
      <c r="C108" s="632"/>
      <c r="D108" s="632"/>
      <c r="E108" s="632"/>
      <c r="F108" s="632"/>
      <c r="G108" s="632"/>
      <c r="H108" s="632"/>
      <c r="I108" s="632"/>
      <c r="J108" s="632"/>
      <c r="K108" s="632"/>
      <c r="L108" s="632"/>
      <c r="M108" s="632"/>
      <c r="N108" s="632"/>
      <c r="O108" s="632"/>
      <c r="P108" s="632"/>
      <c r="Q108" s="632"/>
      <c r="R108" s="632"/>
      <c r="S108" s="632"/>
      <c r="T108" s="632"/>
      <c r="U108" s="632"/>
      <c r="V108" s="632"/>
      <c r="W108" s="632"/>
      <c r="X108" s="632"/>
      <c r="Y108" s="28"/>
      <c r="Z108" s="28"/>
    </row>
    <row r="109" spans="1:26" ht="15.75" customHeight="1" x14ac:dyDescent="0.25">
      <c r="A109" s="74"/>
      <c r="B109" s="26"/>
      <c r="C109" s="28"/>
      <c r="D109" s="28"/>
      <c r="E109" s="28"/>
      <c r="F109" s="28"/>
      <c r="G109" s="28"/>
      <c r="H109" s="28"/>
      <c r="I109" s="28"/>
      <c r="J109" s="28"/>
      <c r="K109" s="28"/>
      <c r="L109" s="28"/>
      <c r="M109" s="28"/>
      <c r="N109" s="28"/>
      <c r="O109" s="28"/>
      <c r="P109" s="28"/>
      <c r="Q109" s="28"/>
      <c r="R109" s="28"/>
      <c r="S109" s="350"/>
      <c r="T109" s="350"/>
      <c r="U109" s="28"/>
      <c r="V109" s="28"/>
      <c r="W109" s="28"/>
      <c r="X109" s="28"/>
      <c r="Y109" s="28"/>
      <c r="Z109" s="28"/>
    </row>
    <row r="110" spans="1:26" ht="15.75" customHeight="1" x14ac:dyDescent="0.25">
      <c r="A110" s="74"/>
      <c r="B110" s="26"/>
      <c r="C110" s="28"/>
      <c r="D110" s="28"/>
      <c r="E110" s="28"/>
      <c r="F110" s="28"/>
      <c r="G110" s="28"/>
      <c r="H110" s="28"/>
      <c r="I110" s="28"/>
      <c r="J110" s="28"/>
      <c r="K110" s="28"/>
      <c r="L110" s="28"/>
      <c r="M110" s="28"/>
      <c r="N110" s="28"/>
      <c r="O110" s="28"/>
      <c r="P110" s="28"/>
      <c r="Q110" s="28"/>
      <c r="R110" s="28"/>
      <c r="S110" s="350"/>
      <c r="T110" s="350"/>
      <c r="U110" s="28"/>
      <c r="V110" s="28"/>
      <c r="W110" s="28"/>
      <c r="X110" s="28"/>
      <c r="Y110" s="28"/>
      <c r="Z110" s="28"/>
    </row>
    <row r="111" spans="1:26" ht="15.75" customHeight="1" x14ac:dyDescent="0.25">
      <c r="A111" s="74"/>
      <c r="B111" s="26"/>
      <c r="C111" s="28"/>
      <c r="D111" s="28"/>
      <c r="E111" s="28"/>
      <c r="F111" s="28"/>
      <c r="G111" s="28"/>
      <c r="H111" s="28"/>
      <c r="I111" s="28"/>
      <c r="J111" s="28"/>
      <c r="K111" s="28"/>
      <c r="L111" s="28"/>
      <c r="M111" s="28"/>
      <c r="N111" s="28"/>
      <c r="O111" s="28"/>
      <c r="P111" s="28"/>
      <c r="Q111" s="28"/>
      <c r="R111" s="28"/>
      <c r="S111" s="350"/>
      <c r="T111" s="350"/>
      <c r="U111" s="28"/>
      <c r="V111" s="28"/>
      <c r="W111" s="28"/>
      <c r="X111" s="28"/>
      <c r="Y111" s="28"/>
      <c r="Z111" s="28"/>
    </row>
    <row r="112" spans="1:26" ht="15.75" customHeight="1" x14ac:dyDescent="0.25">
      <c r="A112" s="74"/>
      <c r="B112" s="26"/>
      <c r="C112" s="28"/>
      <c r="D112" s="28"/>
      <c r="E112" s="28"/>
      <c r="F112" s="28"/>
      <c r="G112" s="28"/>
      <c r="H112" s="28"/>
      <c r="I112" s="28"/>
      <c r="J112" s="28"/>
      <c r="K112" s="28"/>
      <c r="L112" s="28"/>
      <c r="M112" s="28"/>
      <c r="N112" s="28"/>
      <c r="O112" s="28"/>
      <c r="P112" s="28"/>
      <c r="Q112" s="28"/>
      <c r="R112" s="28"/>
      <c r="S112" s="350"/>
      <c r="T112" s="350"/>
      <c r="U112" s="28"/>
      <c r="V112" s="28"/>
      <c r="W112" s="28"/>
      <c r="X112" s="28"/>
      <c r="Y112" s="28"/>
      <c r="Z112" s="28"/>
    </row>
    <row r="113" spans="1:26" ht="15.75" customHeight="1" x14ac:dyDescent="0.25">
      <c r="A113" s="74"/>
      <c r="B113" s="26"/>
      <c r="C113" s="28"/>
      <c r="D113" s="28"/>
      <c r="E113" s="28"/>
      <c r="F113" s="28"/>
      <c r="G113" s="28"/>
      <c r="H113" s="28"/>
      <c r="I113" s="28"/>
      <c r="J113" s="28"/>
      <c r="K113" s="28"/>
      <c r="L113" s="28"/>
      <c r="M113" s="28"/>
      <c r="N113" s="28"/>
      <c r="O113" s="28"/>
      <c r="P113" s="28"/>
      <c r="Q113" s="28"/>
      <c r="R113" s="28"/>
      <c r="S113" s="350"/>
      <c r="T113" s="350"/>
      <c r="U113" s="28"/>
      <c r="V113" s="28"/>
      <c r="W113" s="28"/>
      <c r="X113" s="28"/>
      <c r="Y113" s="28"/>
      <c r="Z113" s="28"/>
    </row>
    <row r="114" spans="1:26" ht="15.75" customHeight="1" x14ac:dyDescent="0.25">
      <c r="A114" s="74"/>
      <c r="B114" s="26"/>
      <c r="C114" s="28"/>
      <c r="D114" s="28"/>
      <c r="E114" s="28"/>
      <c r="F114" s="28"/>
      <c r="G114" s="28"/>
      <c r="H114" s="28"/>
      <c r="I114" s="28"/>
      <c r="J114" s="28"/>
      <c r="K114" s="28"/>
      <c r="L114" s="28"/>
      <c r="M114" s="28"/>
      <c r="N114" s="28"/>
      <c r="O114" s="28"/>
      <c r="P114" s="28"/>
      <c r="Q114" s="28"/>
      <c r="R114" s="28"/>
      <c r="S114" s="350"/>
      <c r="T114" s="350"/>
      <c r="U114" s="28"/>
      <c r="V114" s="28"/>
      <c r="W114" s="28"/>
      <c r="X114" s="28"/>
      <c r="Y114" s="28"/>
      <c r="Z114" s="28"/>
    </row>
    <row r="115" spans="1:26" ht="15.75" customHeight="1" x14ac:dyDescent="0.25">
      <c r="A115" s="74"/>
      <c r="B115" s="26"/>
      <c r="C115" s="28"/>
      <c r="D115" s="28"/>
      <c r="E115" s="28"/>
      <c r="F115" s="28"/>
      <c r="G115" s="28"/>
      <c r="H115" s="28"/>
      <c r="I115" s="28"/>
      <c r="J115" s="28"/>
      <c r="K115" s="28"/>
      <c r="L115" s="28"/>
      <c r="M115" s="28"/>
      <c r="N115" s="28"/>
      <c r="O115" s="28"/>
      <c r="P115" s="28"/>
      <c r="Q115" s="28"/>
      <c r="R115" s="28"/>
      <c r="S115" s="350"/>
      <c r="T115" s="350"/>
      <c r="U115" s="28"/>
      <c r="V115" s="28"/>
      <c r="W115" s="28"/>
      <c r="X115" s="28"/>
      <c r="Y115" s="28"/>
      <c r="Z115" s="28"/>
    </row>
    <row r="116" spans="1:26" ht="15.75" customHeight="1" x14ac:dyDescent="0.25">
      <c r="A116" s="74"/>
      <c r="B116" s="26"/>
      <c r="C116" s="28"/>
      <c r="D116" s="28"/>
      <c r="E116" s="28"/>
      <c r="F116" s="28"/>
      <c r="G116" s="28"/>
      <c r="H116" s="28"/>
      <c r="I116" s="28"/>
      <c r="J116" s="28"/>
      <c r="K116" s="28"/>
      <c r="L116" s="28"/>
      <c r="M116" s="28"/>
      <c r="N116" s="28"/>
      <c r="O116" s="28"/>
      <c r="P116" s="28"/>
      <c r="Q116" s="28"/>
      <c r="R116" s="28"/>
      <c r="S116" s="350"/>
      <c r="T116" s="350"/>
      <c r="U116" s="28"/>
      <c r="V116" s="28"/>
      <c r="W116" s="28"/>
      <c r="X116" s="28"/>
      <c r="Y116" s="28"/>
      <c r="Z116" s="28"/>
    </row>
    <row r="117" spans="1:26" ht="15.75" customHeight="1" x14ac:dyDescent="0.25">
      <c r="A117" s="74"/>
      <c r="B117" s="26"/>
      <c r="C117" s="28"/>
      <c r="D117" s="28"/>
      <c r="E117" s="28"/>
      <c r="F117" s="28"/>
      <c r="G117" s="28"/>
      <c r="H117" s="28"/>
      <c r="I117" s="28"/>
      <c r="J117" s="28"/>
      <c r="K117" s="28"/>
      <c r="L117" s="28"/>
      <c r="M117" s="28"/>
      <c r="N117" s="28"/>
      <c r="O117" s="28"/>
      <c r="P117" s="28"/>
      <c r="Q117" s="28"/>
      <c r="R117" s="28"/>
      <c r="S117" s="350"/>
      <c r="T117" s="350"/>
      <c r="U117" s="28"/>
      <c r="V117" s="28"/>
      <c r="W117" s="28"/>
      <c r="X117" s="28"/>
      <c r="Y117" s="28"/>
      <c r="Z117" s="28"/>
    </row>
    <row r="118" spans="1:26" ht="15.75" customHeight="1" x14ac:dyDescent="0.25">
      <c r="A118" s="74"/>
      <c r="B118" s="26"/>
      <c r="C118" s="28"/>
      <c r="D118" s="28"/>
      <c r="E118" s="28"/>
      <c r="F118" s="28"/>
      <c r="G118" s="28"/>
      <c r="H118" s="28"/>
      <c r="I118" s="28"/>
      <c r="J118" s="28"/>
      <c r="K118" s="28"/>
      <c r="L118" s="28"/>
      <c r="M118" s="28"/>
      <c r="N118" s="28"/>
      <c r="O118" s="28"/>
      <c r="P118" s="28"/>
      <c r="Q118" s="28"/>
      <c r="R118" s="28"/>
      <c r="S118" s="350"/>
      <c r="T118" s="350"/>
      <c r="U118" s="28"/>
      <c r="V118" s="28"/>
      <c r="W118" s="28"/>
      <c r="X118" s="28"/>
      <c r="Y118" s="28"/>
      <c r="Z118" s="28"/>
    </row>
    <row r="119" spans="1:26" ht="15.75" customHeight="1" x14ac:dyDescent="0.25">
      <c r="A119" s="74"/>
      <c r="B119" s="26"/>
      <c r="C119" s="28"/>
      <c r="D119" s="28"/>
      <c r="E119" s="28"/>
      <c r="F119" s="28"/>
      <c r="G119" s="28"/>
      <c r="H119" s="28"/>
      <c r="I119" s="28"/>
      <c r="J119" s="28"/>
      <c r="K119" s="28"/>
      <c r="L119" s="28"/>
      <c r="M119" s="28"/>
      <c r="N119" s="28"/>
      <c r="O119" s="28"/>
      <c r="P119" s="28"/>
      <c r="Q119" s="28"/>
      <c r="R119" s="28"/>
      <c r="S119" s="350"/>
      <c r="T119" s="350"/>
      <c r="U119" s="28"/>
      <c r="V119" s="28"/>
      <c r="W119" s="28"/>
      <c r="X119" s="28"/>
      <c r="Y119" s="28"/>
      <c r="Z119" s="28"/>
    </row>
    <row r="120" spans="1:26" ht="15.75" customHeight="1" x14ac:dyDescent="0.25">
      <c r="A120" s="74"/>
      <c r="B120" s="26"/>
      <c r="C120" s="28"/>
      <c r="D120" s="28"/>
      <c r="E120" s="28"/>
      <c r="F120" s="28"/>
      <c r="G120" s="28"/>
      <c r="H120" s="28"/>
      <c r="I120" s="28"/>
      <c r="J120" s="28"/>
      <c r="K120" s="28"/>
      <c r="L120" s="28"/>
      <c r="M120" s="28"/>
      <c r="N120" s="28"/>
      <c r="O120" s="28"/>
      <c r="P120" s="28"/>
      <c r="Q120" s="28"/>
      <c r="R120" s="28"/>
      <c r="S120" s="350"/>
      <c r="T120" s="350"/>
      <c r="U120" s="28"/>
      <c r="V120" s="28"/>
      <c r="W120" s="28"/>
      <c r="X120" s="28"/>
      <c r="Y120" s="28"/>
      <c r="Z120" s="28"/>
    </row>
    <row r="121" spans="1:26" ht="15.75" customHeight="1" x14ac:dyDescent="0.25">
      <c r="A121" s="74"/>
      <c r="B121" s="26"/>
      <c r="C121" s="28"/>
      <c r="D121" s="28"/>
      <c r="E121" s="28"/>
      <c r="F121" s="28"/>
      <c r="G121" s="28"/>
      <c r="H121" s="28"/>
      <c r="I121" s="28"/>
      <c r="J121" s="28"/>
      <c r="K121" s="28"/>
      <c r="L121" s="28"/>
      <c r="M121" s="28"/>
      <c r="N121" s="28"/>
      <c r="O121" s="28"/>
      <c r="P121" s="28"/>
      <c r="Q121" s="28"/>
      <c r="R121" s="28"/>
      <c r="S121" s="350"/>
      <c r="T121" s="350"/>
      <c r="U121" s="28"/>
      <c r="V121" s="28"/>
      <c r="W121" s="28"/>
      <c r="X121" s="28"/>
      <c r="Y121" s="28"/>
      <c r="Z121" s="28"/>
    </row>
    <row r="122" spans="1:26" ht="15.75" customHeight="1" x14ac:dyDescent="0.25">
      <c r="A122" s="74"/>
      <c r="B122" s="26"/>
      <c r="C122" s="28"/>
      <c r="D122" s="28"/>
      <c r="E122" s="28"/>
      <c r="F122" s="28"/>
      <c r="G122" s="28"/>
      <c r="H122" s="28"/>
      <c r="I122" s="28"/>
      <c r="J122" s="28"/>
      <c r="K122" s="28"/>
      <c r="L122" s="28"/>
      <c r="M122" s="28"/>
      <c r="N122" s="28"/>
      <c r="O122" s="28"/>
      <c r="P122" s="28"/>
      <c r="Q122" s="28"/>
      <c r="R122" s="28"/>
      <c r="S122" s="350"/>
      <c r="T122" s="350"/>
      <c r="U122" s="28"/>
      <c r="V122" s="28"/>
      <c r="W122" s="28"/>
      <c r="X122" s="28"/>
      <c r="Y122" s="28"/>
      <c r="Z122" s="28"/>
    </row>
    <row r="123" spans="1:26" ht="15.75" customHeight="1" x14ac:dyDescent="0.25">
      <c r="A123" s="74"/>
      <c r="B123" s="26"/>
      <c r="C123" s="28"/>
      <c r="D123" s="28"/>
      <c r="E123" s="28"/>
      <c r="F123" s="28"/>
      <c r="G123" s="28"/>
      <c r="H123" s="28"/>
      <c r="I123" s="28"/>
      <c r="J123" s="28"/>
      <c r="K123" s="28"/>
      <c r="L123" s="28"/>
      <c r="M123" s="28"/>
      <c r="N123" s="28"/>
      <c r="O123" s="28"/>
      <c r="P123" s="28"/>
      <c r="Q123" s="28"/>
      <c r="R123" s="28"/>
      <c r="S123" s="350"/>
      <c r="T123" s="350"/>
      <c r="U123" s="28"/>
      <c r="V123" s="28"/>
      <c r="W123" s="28"/>
      <c r="X123" s="28"/>
      <c r="Y123" s="28"/>
      <c r="Z123" s="28"/>
    </row>
    <row r="124" spans="1:26" ht="15.75" customHeight="1" x14ac:dyDescent="0.25">
      <c r="A124" s="74"/>
      <c r="B124" s="26"/>
      <c r="C124" s="28"/>
      <c r="D124" s="28"/>
      <c r="E124" s="28"/>
      <c r="F124" s="28"/>
      <c r="G124" s="28"/>
      <c r="H124" s="28"/>
      <c r="I124" s="28"/>
      <c r="J124" s="28"/>
      <c r="K124" s="28"/>
      <c r="L124" s="28"/>
      <c r="M124" s="28"/>
      <c r="N124" s="28"/>
      <c r="O124" s="28"/>
      <c r="P124" s="28"/>
      <c r="Q124" s="28"/>
      <c r="R124" s="28"/>
      <c r="S124" s="350"/>
      <c r="T124" s="350"/>
      <c r="U124" s="28"/>
      <c r="V124" s="28"/>
      <c r="W124" s="28"/>
      <c r="X124" s="28"/>
      <c r="Y124" s="28"/>
      <c r="Z124" s="28"/>
    </row>
    <row r="125" spans="1:26" ht="15.75" customHeight="1" x14ac:dyDescent="0.25">
      <c r="A125" s="74"/>
      <c r="B125" s="26"/>
      <c r="C125" s="28"/>
      <c r="D125" s="28"/>
      <c r="E125" s="28"/>
      <c r="F125" s="28"/>
      <c r="G125" s="28"/>
      <c r="H125" s="28"/>
      <c r="I125" s="28"/>
      <c r="J125" s="28"/>
      <c r="K125" s="28"/>
      <c r="L125" s="28"/>
      <c r="M125" s="28"/>
      <c r="N125" s="28"/>
      <c r="O125" s="28"/>
      <c r="P125" s="28"/>
      <c r="Q125" s="28"/>
      <c r="R125" s="28"/>
      <c r="S125" s="350"/>
      <c r="T125" s="350"/>
      <c r="U125" s="28"/>
      <c r="V125" s="28"/>
      <c r="W125" s="28"/>
      <c r="X125" s="28"/>
      <c r="Y125" s="28"/>
      <c r="Z125" s="28"/>
    </row>
    <row r="126" spans="1:26" ht="15.75" customHeight="1" x14ac:dyDescent="0.25">
      <c r="A126" s="74"/>
      <c r="B126" s="26"/>
      <c r="C126" s="28"/>
      <c r="D126" s="28"/>
      <c r="E126" s="28"/>
      <c r="F126" s="28"/>
      <c r="G126" s="28"/>
      <c r="H126" s="28"/>
      <c r="I126" s="28"/>
      <c r="J126" s="28"/>
      <c r="K126" s="28"/>
      <c r="L126" s="28"/>
      <c r="M126" s="28"/>
      <c r="N126" s="28"/>
      <c r="O126" s="28"/>
      <c r="P126" s="28"/>
      <c r="Q126" s="28"/>
      <c r="R126" s="28"/>
      <c r="S126" s="350"/>
      <c r="T126" s="350"/>
      <c r="U126" s="28"/>
      <c r="V126" s="28"/>
      <c r="W126" s="28"/>
      <c r="X126" s="28"/>
      <c r="Y126" s="28"/>
      <c r="Z126" s="28"/>
    </row>
    <row r="127" spans="1:26" ht="15.75" customHeight="1" x14ac:dyDescent="0.25">
      <c r="A127" s="74"/>
      <c r="B127" s="26"/>
      <c r="C127" s="28"/>
      <c r="D127" s="28"/>
      <c r="E127" s="28"/>
      <c r="F127" s="28"/>
      <c r="G127" s="28"/>
      <c r="H127" s="28"/>
      <c r="I127" s="28"/>
      <c r="J127" s="28"/>
      <c r="K127" s="28"/>
      <c r="L127" s="28"/>
      <c r="M127" s="28"/>
      <c r="N127" s="28"/>
      <c r="O127" s="28"/>
      <c r="P127" s="28"/>
      <c r="Q127" s="28"/>
      <c r="R127" s="28"/>
      <c r="S127" s="350"/>
      <c r="T127" s="350"/>
      <c r="U127" s="28"/>
      <c r="V127" s="28"/>
      <c r="W127" s="28"/>
      <c r="X127" s="28"/>
      <c r="Y127" s="28"/>
      <c r="Z127" s="28"/>
    </row>
    <row r="128" spans="1:26" ht="15.75" customHeight="1" x14ac:dyDescent="0.25">
      <c r="A128" s="74"/>
      <c r="B128" s="26"/>
      <c r="C128" s="28"/>
      <c r="D128" s="28"/>
      <c r="E128" s="28"/>
      <c r="F128" s="28"/>
      <c r="G128" s="28"/>
      <c r="H128" s="28"/>
      <c r="I128" s="28"/>
      <c r="J128" s="28"/>
      <c r="K128" s="28"/>
      <c r="L128" s="28"/>
      <c r="M128" s="28"/>
      <c r="N128" s="28"/>
      <c r="O128" s="28"/>
      <c r="P128" s="28"/>
      <c r="Q128" s="28"/>
      <c r="R128" s="28"/>
      <c r="S128" s="350"/>
      <c r="T128" s="350"/>
      <c r="U128" s="28"/>
      <c r="V128" s="28"/>
      <c r="W128" s="28"/>
      <c r="X128" s="28"/>
      <c r="Y128" s="28"/>
      <c r="Z128" s="28"/>
    </row>
    <row r="129" spans="1:26" ht="15.75" customHeight="1" x14ac:dyDescent="0.25">
      <c r="A129" s="74"/>
      <c r="B129" s="26"/>
      <c r="C129" s="28"/>
      <c r="D129" s="28"/>
      <c r="E129" s="28"/>
      <c r="F129" s="28"/>
      <c r="G129" s="28"/>
      <c r="H129" s="28"/>
      <c r="I129" s="28"/>
      <c r="J129" s="28"/>
      <c r="K129" s="28"/>
      <c r="L129" s="28"/>
      <c r="M129" s="28"/>
      <c r="N129" s="28"/>
      <c r="O129" s="28"/>
      <c r="P129" s="28"/>
      <c r="Q129" s="28"/>
      <c r="R129" s="28"/>
      <c r="S129" s="350"/>
      <c r="T129" s="350"/>
      <c r="U129" s="28"/>
      <c r="V129" s="28"/>
      <c r="W129" s="28"/>
      <c r="X129" s="28"/>
      <c r="Y129" s="28"/>
      <c r="Z129" s="28"/>
    </row>
    <row r="130" spans="1:26" ht="15.75" customHeight="1" x14ac:dyDescent="0.25">
      <c r="A130" s="74"/>
      <c r="B130" s="26"/>
      <c r="C130" s="28"/>
      <c r="D130" s="28"/>
      <c r="E130" s="28"/>
      <c r="F130" s="28"/>
      <c r="G130" s="28"/>
      <c r="H130" s="28"/>
      <c r="I130" s="28"/>
      <c r="J130" s="28"/>
      <c r="K130" s="28"/>
      <c r="L130" s="28"/>
      <c r="M130" s="28"/>
      <c r="N130" s="28"/>
      <c r="O130" s="28"/>
      <c r="P130" s="28"/>
      <c r="Q130" s="28"/>
      <c r="R130" s="28"/>
      <c r="S130" s="350"/>
      <c r="T130" s="350"/>
      <c r="U130" s="28"/>
      <c r="V130" s="28"/>
      <c r="W130" s="28"/>
      <c r="X130" s="28"/>
      <c r="Y130" s="28"/>
      <c r="Z130" s="28"/>
    </row>
    <row r="131" spans="1:26" ht="15.75" customHeight="1" x14ac:dyDescent="0.25">
      <c r="A131" s="74"/>
      <c r="B131" s="26"/>
      <c r="C131" s="28"/>
      <c r="D131" s="28"/>
      <c r="E131" s="28"/>
      <c r="F131" s="28"/>
      <c r="G131" s="28"/>
      <c r="H131" s="28"/>
      <c r="I131" s="28"/>
      <c r="J131" s="28"/>
      <c r="K131" s="28"/>
      <c r="L131" s="28"/>
      <c r="M131" s="28"/>
      <c r="N131" s="28"/>
      <c r="O131" s="28"/>
      <c r="P131" s="28"/>
      <c r="Q131" s="28"/>
      <c r="R131" s="28"/>
      <c r="S131" s="350"/>
      <c r="T131" s="350"/>
      <c r="U131" s="28"/>
      <c r="V131" s="28"/>
      <c r="W131" s="28"/>
      <c r="X131" s="28"/>
      <c r="Y131" s="28"/>
      <c r="Z131" s="28"/>
    </row>
    <row r="132" spans="1:26" ht="15.75" customHeight="1" x14ac:dyDescent="0.25">
      <c r="A132" s="74"/>
      <c r="B132" s="26"/>
      <c r="C132" s="28"/>
      <c r="D132" s="28"/>
      <c r="E132" s="28"/>
      <c r="F132" s="28"/>
      <c r="G132" s="28"/>
      <c r="H132" s="28"/>
      <c r="I132" s="28"/>
      <c r="J132" s="28"/>
      <c r="K132" s="28"/>
      <c r="L132" s="28"/>
      <c r="M132" s="28"/>
      <c r="N132" s="28"/>
      <c r="O132" s="28"/>
      <c r="P132" s="28"/>
      <c r="Q132" s="28"/>
      <c r="R132" s="28"/>
      <c r="S132" s="350"/>
      <c r="T132" s="350"/>
      <c r="U132" s="28"/>
      <c r="V132" s="28"/>
      <c r="W132" s="28"/>
      <c r="X132" s="28"/>
      <c r="Y132" s="28"/>
      <c r="Z132" s="28"/>
    </row>
    <row r="133" spans="1:26" ht="15.75" customHeight="1" x14ac:dyDescent="0.25">
      <c r="A133" s="74"/>
      <c r="B133" s="26"/>
      <c r="C133" s="28"/>
      <c r="D133" s="28"/>
      <c r="E133" s="28"/>
      <c r="F133" s="28"/>
      <c r="G133" s="28"/>
      <c r="H133" s="28"/>
      <c r="I133" s="28"/>
      <c r="J133" s="28"/>
      <c r="K133" s="28"/>
      <c r="L133" s="28"/>
      <c r="M133" s="28"/>
      <c r="N133" s="28"/>
      <c r="O133" s="28"/>
      <c r="P133" s="28"/>
      <c r="Q133" s="28"/>
      <c r="R133" s="28"/>
      <c r="S133" s="350"/>
      <c r="T133" s="350"/>
      <c r="U133" s="28"/>
      <c r="V133" s="28"/>
      <c r="W133" s="28"/>
      <c r="X133" s="28"/>
      <c r="Y133" s="28"/>
      <c r="Z133" s="28"/>
    </row>
    <row r="134" spans="1:26" ht="15.75" customHeight="1" x14ac:dyDescent="0.25">
      <c r="A134" s="74"/>
      <c r="B134" s="26"/>
      <c r="C134" s="28"/>
      <c r="D134" s="28"/>
      <c r="E134" s="28"/>
      <c r="F134" s="28"/>
      <c r="G134" s="28"/>
      <c r="H134" s="28"/>
      <c r="I134" s="28"/>
      <c r="J134" s="28"/>
      <c r="K134" s="28"/>
      <c r="L134" s="28"/>
      <c r="M134" s="28"/>
      <c r="N134" s="28"/>
      <c r="O134" s="28"/>
      <c r="P134" s="28"/>
      <c r="Q134" s="28"/>
      <c r="R134" s="28"/>
      <c r="S134" s="350"/>
      <c r="T134" s="350"/>
      <c r="U134" s="28"/>
      <c r="V134" s="28"/>
      <c r="W134" s="28"/>
      <c r="X134" s="28"/>
      <c r="Y134" s="28"/>
      <c r="Z134" s="28"/>
    </row>
    <row r="135" spans="1:26" ht="15.75" customHeight="1" x14ac:dyDescent="0.25">
      <c r="A135" s="74"/>
      <c r="B135" s="26"/>
      <c r="C135" s="28"/>
      <c r="D135" s="28"/>
      <c r="E135" s="28"/>
      <c r="F135" s="28"/>
      <c r="G135" s="28"/>
      <c r="H135" s="28"/>
      <c r="I135" s="28"/>
      <c r="J135" s="28"/>
      <c r="K135" s="28"/>
      <c r="L135" s="28"/>
      <c r="M135" s="28"/>
      <c r="N135" s="28"/>
      <c r="O135" s="28"/>
      <c r="P135" s="28"/>
      <c r="Q135" s="28"/>
      <c r="R135" s="28"/>
      <c r="S135" s="350"/>
      <c r="T135" s="350"/>
      <c r="U135" s="28"/>
      <c r="V135" s="28"/>
      <c r="W135" s="28"/>
      <c r="X135" s="28"/>
      <c r="Y135" s="28"/>
      <c r="Z135" s="28"/>
    </row>
    <row r="136" spans="1:26" ht="15.75" customHeight="1" x14ac:dyDescent="0.25">
      <c r="A136" s="74"/>
      <c r="B136" s="26"/>
      <c r="C136" s="28"/>
      <c r="D136" s="28"/>
      <c r="E136" s="28"/>
      <c r="F136" s="28"/>
      <c r="G136" s="28"/>
      <c r="H136" s="28"/>
      <c r="I136" s="28"/>
      <c r="J136" s="28"/>
      <c r="K136" s="28"/>
      <c r="L136" s="28"/>
      <c r="M136" s="28"/>
      <c r="N136" s="28"/>
      <c r="O136" s="28"/>
      <c r="P136" s="28"/>
      <c r="Q136" s="28"/>
      <c r="R136" s="28"/>
      <c r="S136" s="350"/>
      <c r="T136" s="350"/>
      <c r="U136" s="28"/>
      <c r="V136" s="28"/>
      <c r="W136" s="28"/>
      <c r="X136" s="28"/>
      <c r="Y136" s="28"/>
      <c r="Z136" s="28"/>
    </row>
    <row r="137" spans="1:26" ht="15.75" customHeight="1" x14ac:dyDescent="0.25">
      <c r="A137" s="74"/>
      <c r="B137" s="26"/>
      <c r="C137" s="28"/>
      <c r="D137" s="28"/>
      <c r="E137" s="28"/>
      <c r="F137" s="28"/>
      <c r="G137" s="28"/>
      <c r="H137" s="28"/>
      <c r="I137" s="28"/>
      <c r="J137" s="28"/>
      <c r="K137" s="28"/>
      <c r="L137" s="28"/>
      <c r="M137" s="28"/>
      <c r="N137" s="28"/>
      <c r="O137" s="28"/>
      <c r="P137" s="28"/>
      <c r="Q137" s="28"/>
      <c r="R137" s="28"/>
      <c r="S137" s="350"/>
      <c r="T137" s="350"/>
      <c r="U137" s="28"/>
      <c r="V137" s="28"/>
      <c r="W137" s="28"/>
      <c r="X137" s="28"/>
      <c r="Y137" s="28"/>
      <c r="Z137" s="28"/>
    </row>
    <row r="138" spans="1:26" ht="15.75" customHeight="1" x14ac:dyDescent="0.25">
      <c r="A138" s="74"/>
      <c r="B138" s="26"/>
      <c r="C138" s="28"/>
      <c r="D138" s="28"/>
      <c r="E138" s="28"/>
      <c r="F138" s="28"/>
      <c r="G138" s="28"/>
      <c r="H138" s="28"/>
      <c r="I138" s="28"/>
      <c r="J138" s="28"/>
      <c r="K138" s="28"/>
      <c r="L138" s="28"/>
      <c r="M138" s="28"/>
      <c r="N138" s="28"/>
      <c r="O138" s="28"/>
      <c r="P138" s="28"/>
      <c r="Q138" s="28"/>
      <c r="R138" s="28"/>
      <c r="S138" s="350"/>
      <c r="T138" s="350"/>
      <c r="U138" s="28"/>
      <c r="V138" s="28"/>
      <c r="W138" s="28"/>
      <c r="X138" s="28"/>
      <c r="Y138" s="28"/>
      <c r="Z138" s="28"/>
    </row>
    <row r="139" spans="1:26" ht="15.75" customHeight="1" x14ac:dyDescent="0.25">
      <c r="A139" s="74"/>
      <c r="B139" s="26"/>
      <c r="C139" s="28"/>
      <c r="D139" s="28"/>
      <c r="E139" s="28"/>
      <c r="F139" s="28"/>
      <c r="G139" s="28"/>
      <c r="H139" s="28"/>
      <c r="I139" s="28"/>
      <c r="J139" s="28"/>
      <c r="K139" s="28"/>
      <c r="L139" s="28"/>
      <c r="M139" s="28"/>
      <c r="N139" s="28"/>
      <c r="O139" s="28"/>
      <c r="P139" s="28"/>
      <c r="Q139" s="28"/>
      <c r="R139" s="28"/>
      <c r="S139" s="350"/>
      <c r="T139" s="350"/>
      <c r="U139" s="28"/>
      <c r="V139" s="28"/>
      <c r="W139" s="28"/>
      <c r="X139" s="28"/>
      <c r="Y139" s="28"/>
      <c r="Z139" s="28"/>
    </row>
    <row r="140" spans="1:26" ht="15.75" customHeight="1" x14ac:dyDescent="0.25">
      <c r="A140" s="74"/>
      <c r="B140" s="26"/>
      <c r="C140" s="28"/>
      <c r="D140" s="28"/>
      <c r="E140" s="28"/>
      <c r="F140" s="28"/>
      <c r="G140" s="28"/>
      <c r="H140" s="28"/>
      <c r="I140" s="28"/>
      <c r="J140" s="28"/>
      <c r="K140" s="28"/>
      <c r="L140" s="28"/>
      <c r="M140" s="28"/>
      <c r="N140" s="28"/>
      <c r="O140" s="28"/>
      <c r="P140" s="28"/>
      <c r="Q140" s="28"/>
      <c r="R140" s="28"/>
      <c r="S140" s="350"/>
      <c r="T140" s="350"/>
      <c r="U140" s="28"/>
      <c r="V140" s="28"/>
      <c r="W140" s="28"/>
      <c r="X140" s="28"/>
      <c r="Y140" s="28"/>
      <c r="Z140" s="28"/>
    </row>
    <row r="141" spans="1:26" ht="15.75" customHeight="1" x14ac:dyDescent="0.25">
      <c r="A141" s="74"/>
      <c r="B141" s="26"/>
      <c r="C141" s="28"/>
      <c r="D141" s="28"/>
      <c r="E141" s="28"/>
      <c r="F141" s="28"/>
      <c r="G141" s="28"/>
      <c r="H141" s="28"/>
      <c r="I141" s="28"/>
      <c r="J141" s="28"/>
      <c r="K141" s="28"/>
      <c r="L141" s="28"/>
      <c r="M141" s="28"/>
      <c r="N141" s="28"/>
      <c r="O141" s="28"/>
      <c r="P141" s="28"/>
      <c r="Q141" s="28"/>
      <c r="R141" s="28"/>
      <c r="S141" s="350"/>
      <c r="T141" s="350"/>
      <c r="U141" s="28"/>
      <c r="V141" s="28"/>
      <c r="W141" s="28"/>
      <c r="X141" s="28"/>
      <c r="Y141" s="28"/>
      <c r="Z141" s="28"/>
    </row>
    <row r="142" spans="1:26" ht="15.75" customHeight="1" x14ac:dyDescent="0.25">
      <c r="A142" s="74"/>
      <c r="B142" s="26"/>
      <c r="C142" s="28"/>
      <c r="D142" s="28"/>
      <c r="E142" s="28"/>
      <c r="F142" s="28"/>
      <c r="G142" s="28"/>
      <c r="H142" s="28"/>
      <c r="I142" s="28"/>
      <c r="J142" s="28"/>
      <c r="K142" s="28"/>
      <c r="L142" s="28"/>
      <c r="M142" s="28"/>
      <c r="N142" s="28"/>
      <c r="O142" s="28"/>
      <c r="P142" s="28"/>
      <c r="Q142" s="28"/>
      <c r="R142" s="28"/>
      <c r="S142" s="350"/>
      <c r="T142" s="350"/>
      <c r="U142" s="28"/>
      <c r="V142" s="28"/>
      <c r="W142" s="28"/>
      <c r="X142" s="28"/>
      <c r="Y142" s="28"/>
      <c r="Z142" s="28"/>
    </row>
    <row r="143" spans="1:26" ht="15.75" customHeight="1" x14ac:dyDescent="0.25">
      <c r="A143" s="74"/>
      <c r="B143" s="26"/>
      <c r="C143" s="28"/>
      <c r="D143" s="28"/>
      <c r="E143" s="28"/>
      <c r="F143" s="28"/>
      <c r="G143" s="28"/>
      <c r="H143" s="28"/>
      <c r="I143" s="28"/>
      <c r="J143" s="28"/>
      <c r="K143" s="28"/>
      <c r="L143" s="28"/>
      <c r="M143" s="28"/>
      <c r="N143" s="28"/>
      <c r="O143" s="28"/>
      <c r="P143" s="28"/>
      <c r="Q143" s="28"/>
      <c r="R143" s="28"/>
      <c r="S143" s="350"/>
      <c r="T143" s="350"/>
      <c r="U143" s="28"/>
      <c r="V143" s="28"/>
      <c r="W143" s="28"/>
      <c r="X143" s="28"/>
      <c r="Y143" s="28"/>
      <c r="Z143" s="28"/>
    </row>
    <row r="144" spans="1:26" ht="15.75" customHeight="1" x14ac:dyDescent="0.25">
      <c r="A144" s="74"/>
      <c r="B144" s="26"/>
      <c r="C144" s="28"/>
      <c r="D144" s="28"/>
      <c r="E144" s="28"/>
      <c r="F144" s="28"/>
      <c r="G144" s="28"/>
      <c r="H144" s="28"/>
      <c r="I144" s="28"/>
      <c r="J144" s="28"/>
      <c r="K144" s="28"/>
      <c r="L144" s="28"/>
      <c r="M144" s="28"/>
      <c r="N144" s="28"/>
      <c r="O144" s="28"/>
      <c r="P144" s="28"/>
      <c r="Q144" s="28"/>
      <c r="R144" s="28"/>
      <c r="S144" s="350"/>
      <c r="T144" s="350"/>
      <c r="U144" s="28"/>
      <c r="V144" s="28"/>
      <c r="W144" s="28"/>
      <c r="X144" s="28"/>
      <c r="Y144" s="28"/>
      <c r="Z144" s="28"/>
    </row>
    <row r="145" spans="1:26" ht="15.75" customHeight="1" x14ac:dyDescent="0.25">
      <c r="A145" s="74"/>
      <c r="B145" s="26"/>
      <c r="C145" s="28"/>
      <c r="D145" s="28"/>
      <c r="E145" s="28"/>
      <c r="F145" s="28"/>
      <c r="G145" s="28"/>
      <c r="H145" s="28"/>
      <c r="I145" s="28"/>
      <c r="J145" s="28"/>
      <c r="K145" s="28"/>
      <c r="L145" s="28"/>
      <c r="M145" s="28"/>
      <c r="N145" s="28"/>
      <c r="O145" s="28"/>
      <c r="P145" s="28"/>
      <c r="Q145" s="28"/>
      <c r="R145" s="28"/>
      <c r="S145" s="350"/>
      <c r="T145" s="350"/>
      <c r="U145" s="28"/>
      <c r="V145" s="28"/>
      <c r="W145" s="28"/>
      <c r="X145" s="28"/>
      <c r="Y145" s="28"/>
      <c r="Z145" s="28"/>
    </row>
    <row r="146" spans="1:26" ht="15.75" customHeight="1" x14ac:dyDescent="0.25">
      <c r="A146" s="74"/>
      <c r="B146" s="26"/>
      <c r="C146" s="28"/>
      <c r="D146" s="28"/>
      <c r="E146" s="28"/>
      <c r="F146" s="28"/>
      <c r="G146" s="28"/>
      <c r="H146" s="28"/>
      <c r="I146" s="28"/>
      <c r="J146" s="28"/>
      <c r="K146" s="28"/>
      <c r="L146" s="28"/>
      <c r="M146" s="28"/>
      <c r="N146" s="28"/>
      <c r="O146" s="28"/>
      <c r="P146" s="28"/>
      <c r="Q146" s="28"/>
      <c r="R146" s="28"/>
      <c r="S146" s="350"/>
      <c r="T146" s="350"/>
      <c r="U146" s="28"/>
      <c r="V146" s="28"/>
      <c r="W146" s="28"/>
      <c r="X146" s="28"/>
      <c r="Y146" s="28"/>
      <c r="Z146" s="28"/>
    </row>
    <row r="147" spans="1:26" ht="15.75" customHeight="1" x14ac:dyDescent="0.25">
      <c r="A147" s="74"/>
      <c r="B147" s="26"/>
      <c r="C147" s="28"/>
      <c r="D147" s="28"/>
      <c r="E147" s="28"/>
      <c r="F147" s="28"/>
      <c r="G147" s="28"/>
      <c r="H147" s="28"/>
      <c r="I147" s="28"/>
      <c r="J147" s="28"/>
      <c r="K147" s="28"/>
      <c r="L147" s="28"/>
      <c r="M147" s="28"/>
      <c r="N147" s="28"/>
      <c r="O147" s="28"/>
      <c r="P147" s="28"/>
      <c r="Q147" s="28"/>
      <c r="R147" s="28"/>
      <c r="S147" s="350"/>
      <c r="T147" s="350"/>
      <c r="U147" s="28"/>
      <c r="V147" s="28"/>
      <c r="W147" s="28"/>
      <c r="X147" s="28"/>
      <c r="Y147" s="28"/>
      <c r="Z147" s="28"/>
    </row>
    <row r="148" spans="1:26" ht="15.75" customHeight="1" x14ac:dyDescent="0.25">
      <c r="A148" s="74"/>
      <c r="B148" s="26"/>
      <c r="C148" s="28"/>
      <c r="D148" s="28"/>
      <c r="E148" s="28"/>
      <c r="F148" s="28"/>
      <c r="G148" s="28"/>
      <c r="H148" s="28"/>
      <c r="I148" s="28"/>
      <c r="J148" s="28"/>
      <c r="K148" s="28"/>
      <c r="L148" s="28"/>
      <c r="M148" s="28"/>
      <c r="N148" s="28"/>
      <c r="O148" s="28"/>
      <c r="P148" s="28"/>
      <c r="Q148" s="28"/>
      <c r="R148" s="28"/>
      <c r="S148" s="350"/>
      <c r="T148" s="350"/>
      <c r="U148" s="28"/>
      <c r="V148" s="28"/>
      <c r="W148" s="28"/>
      <c r="X148" s="28"/>
      <c r="Y148" s="28"/>
      <c r="Z148" s="28"/>
    </row>
    <row r="149" spans="1:26" ht="15.75" customHeight="1" x14ac:dyDescent="0.25">
      <c r="A149" s="74"/>
      <c r="B149" s="26"/>
      <c r="C149" s="28"/>
      <c r="D149" s="28"/>
      <c r="E149" s="28"/>
      <c r="F149" s="28"/>
      <c r="G149" s="28"/>
      <c r="H149" s="28"/>
      <c r="I149" s="28"/>
      <c r="J149" s="28"/>
      <c r="K149" s="28"/>
      <c r="L149" s="28"/>
      <c r="M149" s="28"/>
      <c r="N149" s="28"/>
      <c r="O149" s="28"/>
      <c r="P149" s="28"/>
      <c r="Q149" s="28"/>
      <c r="R149" s="28"/>
      <c r="S149" s="350"/>
      <c r="T149" s="350"/>
      <c r="U149" s="28"/>
      <c r="V149" s="28"/>
      <c r="W149" s="28"/>
      <c r="X149" s="28"/>
      <c r="Y149" s="28"/>
      <c r="Z149" s="28"/>
    </row>
    <row r="150" spans="1:26" ht="15.75" customHeight="1" x14ac:dyDescent="0.25">
      <c r="A150" s="74"/>
      <c r="B150" s="26"/>
      <c r="C150" s="28"/>
      <c r="D150" s="28"/>
      <c r="E150" s="28"/>
      <c r="F150" s="28"/>
      <c r="G150" s="28"/>
      <c r="H150" s="28"/>
      <c r="I150" s="28"/>
      <c r="J150" s="28"/>
      <c r="K150" s="28"/>
      <c r="L150" s="28"/>
      <c r="M150" s="28"/>
      <c r="N150" s="28"/>
      <c r="O150" s="28"/>
      <c r="P150" s="28"/>
      <c r="Q150" s="28"/>
      <c r="R150" s="28"/>
      <c r="S150" s="350"/>
      <c r="T150" s="350"/>
      <c r="U150" s="28"/>
      <c r="V150" s="28"/>
      <c r="W150" s="28"/>
      <c r="X150" s="28"/>
      <c r="Y150" s="28"/>
      <c r="Z150" s="28"/>
    </row>
    <row r="151" spans="1:26" ht="15.75" customHeight="1" x14ac:dyDescent="0.25">
      <c r="A151" s="74"/>
      <c r="B151" s="26"/>
      <c r="C151" s="28"/>
      <c r="D151" s="28"/>
      <c r="E151" s="28"/>
      <c r="F151" s="28"/>
      <c r="G151" s="28"/>
      <c r="H151" s="28"/>
      <c r="I151" s="28"/>
      <c r="J151" s="28"/>
      <c r="K151" s="28"/>
      <c r="L151" s="28"/>
      <c r="M151" s="28"/>
      <c r="N151" s="28"/>
      <c r="O151" s="28"/>
      <c r="P151" s="28"/>
      <c r="Q151" s="28"/>
      <c r="R151" s="28"/>
      <c r="S151" s="350"/>
      <c r="T151" s="350"/>
      <c r="U151" s="28"/>
      <c r="V151" s="28"/>
      <c r="W151" s="28"/>
      <c r="X151" s="28"/>
      <c r="Y151" s="28"/>
      <c r="Z151" s="28"/>
    </row>
    <row r="152" spans="1:26" ht="15.75" customHeight="1" x14ac:dyDescent="0.25">
      <c r="A152" s="74"/>
      <c r="B152" s="26"/>
      <c r="C152" s="28"/>
      <c r="D152" s="28"/>
      <c r="E152" s="28"/>
      <c r="F152" s="28"/>
      <c r="G152" s="28"/>
      <c r="H152" s="28"/>
      <c r="I152" s="28"/>
      <c r="J152" s="28"/>
      <c r="K152" s="28"/>
      <c r="L152" s="28"/>
      <c r="M152" s="28"/>
      <c r="N152" s="28"/>
      <c r="O152" s="28"/>
      <c r="P152" s="28"/>
      <c r="Q152" s="28"/>
      <c r="R152" s="28"/>
      <c r="S152" s="350"/>
      <c r="T152" s="350"/>
      <c r="U152" s="28"/>
      <c r="V152" s="28"/>
      <c r="W152" s="28"/>
      <c r="X152" s="28"/>
      <c r="Y152" s="28"/>
      <c r="Z152" s="28"/>
    </row>
    <row r="153" spans="1:26" ht="15.75" customHeight="1" x14ac:dyDescent="0.25">
      <c r="A153" s="74"/>
      <c r="B153" s="26"/>
      <c r="C153" s="28"/>
      <c r="D153" s="28"/>
      <c r="E153" s="28"/>
      <c r="F153" s="28"/>
      <c r="G153" s="28"/>
      <c r="H153" s="28"/>
      <c r="I153" s="28"/>
      <c r="J153" s="28"/>
      <c r="K153" s="28"/>
      <c r="L153" s="28"/>
      <c r="M153" s="28"/>
      <c r="N153" s="28"/>
      <c r="O153" s="28"/>
      <c r="P153" s="28"/>
      <c r="Q153" s="28"/>
      <c r="R153" s="28"/>
      <c r="S153" s="350"/>
      <c r="T153" s="350"/>
      <c r="U153" s="28"/>
      <c r="V153" s="28"/>
      <c r="W153" s="28"/>
      <c r="X153" s="28"/>
      <c r="Y153" s="28"/>
      <c r="Z153" s="28"/>
    </row>
    <row r="154" spans="1:26" ht="15.75" customHeight="1" x14ac:dyDescent="0.25">
      <c r="A154" s="74"/>
      <c r="B154" s="26"/>
      <c r="C154" s="28"/>
      <c r="D154" s="28"/>
      <c r="E154" s="28"/>
      <c r="F154" s="28"/>
      <c r="G154" s="28"/>
      <c r="H154" s="28"/>
      <c r="I154" s="28"/>
      <c r="J154" s="28"/>
      <c r="K154" s="28"/>
      <c r="L154" s="28"/>
      <c r="M154" s="28"/>
      <c r="N154" s="28"/>
      <c r="O154" s="28"/>
      <c r="P154" s="28"/>
      <c r="Q154" s="28"/>
      <c r="R154" s="28"/>
      <c r="S154" s="350"/>
      <c r="T154" s="350"/>
      <c r="U154" s="28"/>
      <c r="V154" s="28"/>
      <c r="W154" s="28"/>
      <c r="X154" s="28"/>
      <c r="Y154" s="28"/>
      <c r="Z154" s="28"/>
    </row>
    <row r="155" spans="1:26" ht="15.75" customHeight="1" x14ac:dyDescent="0.25">
      <c r="A155" s="74"/>
      <c r="B155" s="26"/>
      <c r="C155" s="28"/>
      <c r="D155" s="28"/>
      <c r="E155" s="28"/>
      <c r="F155" s="28"/>
      <c r="G155" s="28"/>
      <c r="H155" s="28"/>
      <c r="I155" s="28"/>
      <c r="J155" s="28"/>
      <c r="K155" s="28"/>
      <c r="L155" s="28"/>
      <c r="M155" s="28"/>
      <c r="N155" s="28"/>
      <c r="O155" s="28"/>
      <c r="P155" s="28"/>
      <c r="Q155" s="28"/>
      <c r="R155" s="28"/>
      <c r="S155" s="350"/>
      <c r="T155" s="350"/>
      <c r="U155" s="28"/>
      <c r="V155" s="28"/>
      <c r="W155" s="28"/>
      <c r="X155" s="28"/>
      <c r="Y155" s="28"/>
      <c r="Z155" s="28"/>
    </row>
    <row r="156" spans="1:26" ht="15.75" customHeight="1" x14ac:dyDescent="0.25">
      <c r="A156" s="74"/>
      <c r="B156" s="26"/>
      <c r="C156" s="28"/>
      <c r="D156" s="28"/>
      <c r="E156" s="28"/>
      <c r="F156" s="28"/>
      <c r="G156" s="28"/>
      <c r="H156" s="28"/>
      <c r="I156" s="28"/>
      <c r="J156" s="28"/>
      <c r="K156" s="28"/>
      <c r="L156" s="28"/>
      <c r="M156" s="28"/>
      <c r="N156" s="28"/>
      <c r="O156" s="28"/>
      <c r="P156" s="28"/>
      <c r="Q156" s="28"/>
      <c r="R156" s="28"/>
      <c r="S156" s="350"/>
      <c r="T156" s="350"/>
      <c r="U156" s="28"/>
      <c r="V156" s="28"/>
      <c r="W156" s="28"/>
      <c r="X156" s="28"/>
      <c r="Y156" s="28"/>
      <c r="Z156" s="28"/>
    </row>
    <row r="157" spans="1:26" ht="15.75" customHeight="1" x14ac:dyDescent="0.25">
      <c r="A157" s="74"/>
      <c r="B157" s="26"/>
      <c r="C157" s="28"/>
      <c r="D157" s="28"/>
      <c r="E157" s="28"/>
      <c r="F157" s="28"/>
      <c r="G157" s="28"/>
      <c r="H157" s="28"/>
      <c r="I157" s="28"/>
      <c r="J157" s="28"/>
      <c r="K157" s="28"/>
      <c r="L157" s="28"/>
      <c r="M157" s="28"/>
      <c r="N157" s="28"/>
      <c r="O157" s="28"/>
      <c r="P157" s="28"/>
      <c r="Q157" s="28"/>
      <c r="R157" s="28"/>
      <c r="S157" s="350"/>
      <c r="T157" s="350"/>
      <c r="U157" s="28"/>
      <c r="V157" s="28"/>
      <c r="W157" s="28"/>
      <c r="X157" s="28"/>
      <c r="Y157" s="28"/>
      <c r="Z157" s="28"/>
    </row>
    <row r="158" spans="1:26" ht="15.75" customHeight="1" x14ac:dyDescent="0.25">
      <c r="A158" s="74"/>
      <c r="B158" s="26"/>
      <c r="C158" s="28"/>
      <c r="D158" s="28"/>
      <c r="E158" s="28"/>
      <c r="F158" s="28"/>
      <c r="G158" s="28"/>
      <c r="H158" s="28"/>
      <c r="I158" s="28"/>
      <c r="J158" s="28"/>
      <c r="K158" s="28"/>
      <c r="L158" s="28"/>
      <c r="M158" s="28"/>
      <c r="N158" s="28"/>
      <c r="O158" s="28"/>
      <c r="P158" s="28"/>
      <c r="Q158" s="28"/>
      <c r="R158" s="28"/>
      <c r="S158" s="350"/>
      <c r="T158" s="350"/>
      <c r="U158" s="28"/>
      <c r="V158" s="28"/>
      <c r="W158" s="28"/>
      <c r="X158" s="28"/>
      <c r="Y158" s="28"/>
      <c r="Z158" s="28"/>
    </row>
    <row r="159" spans="1:26" ht="15.75" customHeight="1" x14ac:dyDescent="0.25">
      <c r="A159" s="74"/>
      <c r="B159" s="26"/>
      <c r="C159" s="28"/>
      <c r="D159" s="28"/>
      <c r="E159" s="28"/>
      <c r="F159" s="28"/>
      <c r="G159" s="28"/>
      <c r="H159" s="28"/>
      <c r="I159" s="28"/>
      <c r="J159" s="28"/>
      <c r="K159" s="28"/>
      <c r="L159" s="28"/>
      <c r="M159" s="28"/>
      <c r="N159" s="28"/>
      <c r="O159" s="28"/>
      <c r="P159" s="28"/>
      <c r="Q159" s="28"/>
      <c r="R159" s="28"/>
      <c r="S159" s="350"/>
      <c r="T159" s="350"/>
      <c r="U159" s="28"/>
      <c r="V159" s="28"/>
      <c r="W159" s="28"/>
      <c r="X159" s="28"/>
      <c r="Y159" s="28"/>
      <c r="Z159" s="28"/>
    </row>
    <row r="160" spans="1:26" ht="15.75" customHeight="1" x14ac:dyDescent="0.25">
      <c r="A160" s="74"/>
      <c r="B160" s="26"/>
      <c r="C160" s="28"/>
      <c r="D160" s="28"/>
      <c r="E160" s="28"/>
      <c r="F160" s="28"/>
      <c r="G160" s="28"/>
      <c r="H160" s="28"/>
      <c r="I160" s="28"/>
      <c r="J160" s="28"/>
      <c r="K160" s="28"/>
      <c r="L160" s="28"/>
      <c r="M160" s="28"/>
      <c r="N160" s="28"/>
      <c r="O160" s="28"/>
      <c r="P160" s="28"/>
      <c r="Q160" s="28"/>
      <c r="R160" s="28"/>
      <c r="S160" s="350"/>
      <c r="T160" s="350"/>
      <c r="U160" s="28"/>
      <c r="V160" s="28"/>
      <c r="W160" s="28"/>
      <c r="X160" s="28"/>
      <c r="Y160" s="28"/>
      <c r="Z160" s="28"/>
    </row>
    <row r="161" spans="1:26" ht="15.75" customHeight="1" x14ac:dyDescent="0.25">
      <c r="A161" s="74"/>
      <c r="B161" s="26"/>
      <c r="C161" s="28"/>
      <c r="D161" s="28"/>
      <c r="E161" s="28"/>
      <c r="F161" s="28"/>
      <c r="G161" s="28"/>
      <c r="H161" s="28"/>
      <c r="I161" s="28"/>
      <c r="J161" s="28"/>
      <c r="K161" s="28"/>
      <c r="L161" s="28"/>
      <c r="M161" s="28"/>
      <c r="N161" s="28"/>
      <c r="O161" s="28"/>
      <c r="P161" s="28"/>
      <c r="Q161" s="28"/>
      <c r="R161" s="28"/>
      <c r="S161" s="350"/>
      <c r="T161" s="350"/>
      <c r="U161" s="28"/>
      <c r="V161" s="28"/>
      <c r="W161" s="28"/>
      <c r="X161" s="28"/>
      <c r="Y161" s="28"/>
      <c r="Z161" s="28"/>
    </row>
    <row r="162" spans="1:26" ht="15.75" customHeight="1" x14ac:dyDescent="0.25">
      <c r="A162" s="74"/>
      <c r="B162" s="26"/>
      <c r="C162" s="28"/>
      <c r="D162" s="28"/>
      <c r="E162" s="28"/>
      <c r="F162" s="28"/>
      <c r="G162" s="28"/>
      <c r="H162" s="28"/>
      <c r="I162" s="28"/>
      <c r="J162" s="28"/>
      <c r="K162" s="28"/>
      <c r="L162" s="28"/>
      <c r="M162" s="28"/>
      <c r="N162" s="28"/>
      <c r="O162" s="28"/>
      <c r="P162" s="28"/>
      <c r="Q162" s="28"/>
      <c r="R162" s="28"/>
      <c r="S162" s="350"/>
      <c r="T162" s="350"/>
      <c r="U162" s="28"/>
      <c r="V162" s="28"/>
      <c r="W162" s="28"/>
      <c r="X162" s="28"/>
      <c r="Y162" s="28"/>
      <c r="Z162" s="28"/>
    </row>
    <row r="163" spans="1:26" ht="15.75" customHeight="1" x14ac:dyDescent="0.25">
      <c r="A163" s="74"/>
      <c r="B163" s="26"/>
      <c r="C163" s="28"/>
      <c r="D163" s="28"/>
      <c r="E163" s="28"/>
      <c r="F163" s="28"/>
      <c r="G163" s="28"/>
      <c r="H163" s="28"/>
      <c r="I163" s="28"/>
      <c r="J163" s="28"/>
      <c r="K163" s="28"/>
      <c r="L163" s="28"/>
      <c r="M163" s="28"/>
      <c r="N163" s="28"/>
      <c r="O163" s="28"/>
      <c r="P163" s="28"/>
      <c r="Q163" s="28"/>
      <c r="R163" s="28"/>
      <c r="S163" s="350"/>
      <c r="T163" s="350"/>
      <c r="U163" s="28"/>
      <c r="V163" s="28"/>
      <c r="W163" s="28"/>
      <c r="X163" s="28"/>
      <c r="Y163" s="28"/>
      <c r="Z163" s="28"/>
    </row>
    <row r="164" spans="1:26" ht="15.75" customHeight="1" x14ac:dyDescent="0.25">
      <c r="A164" s="74"/>
      <c r="B164" s="26"/>
      <c r="C164" s="28"/>
      <c r="D164" s="28"/>
      <c r="E164" s="28"/>
      <c r="F164" s="28"/>
      <c r="G164" s="28"/>
      <c r="H164" s="28"/>
      <c r="I164" s="28"/>
      <c r="J164" s="28"/>
      <c r="K164" s="28"/>
      <c r="L164" s="28"/>
      <c r="M164" s="28"/>
      <c r="N164" s="28"/>
      <c r="O164" s="28"/>
      <c r="P164" s="28"/>
      <c r="Q164" s="28"/>
      <c r="R164" s="28"/>
      <c r="S164" s="350"/>
      <c r="T164" s="350"/>
      <c r="U164" s="28"/>
      <c r="V164" s="28"/>
      <c r="W164" s="28"/>
      <c r="X164" s="28"/>
      <c r="Y164" s="28"/>
      <c r="Z164" s="28"/>
    </row>
    <row r="165" spans="1:26" ht="15.75" customHeight="1" x14ac:dyDescent="0.25">
      <c r="A165" s="74"/>
      <c r="B165" s="26"/>
      <c r="C165" s="28"/>
      <c r="D165" s="28"/>
      <c r="E165" s="28"/>
      <c r="F165" s="28"/>
      <c r="G165" s="28"/>
      <c r="H165" s="28"/>
      <c r="I165" s="28"/>
      <c r="J165" s="28"/>
      <c r="K165" s="28"/>
      <c r="L165" s="28"/>
      <c r="M165" s="28"/>
      <c r="N165" s="28"/>
      <c r="O165" s="28"/>
      <c r="P165" s="28"/>
      <c r="Q165" s="28"/>
      <c r="R165" s="28"/>
      <c r="S165" s="350"/>
      <c r="T165" s="350"/>
      <c r="U165" s="28"/>
      <c r="V165" s="28"/>
      <c r="W165" s="28"/>
      <c r="X165" s="28"/>
      <c r="Y165" s="28"/>
      <c r="Z165" s="28"/>
    </row>
    <row r="166" spans="1:26" ht="15.75" customHeight="1" x14ac:dyDescent="0.25">
      <c r="A166" s="74"/>
      <c r="B166" s="26"/>
      <c r="C166" s="28"/>
      <c r="D166" s="28"/>
      <c r="E166" s="28"/>
      <c r="F166" s="28"/>
      <c r="G166" s="28"/>
      <c r="H166" s="28"/>
      <c r="I166" s="28"/>
      <c r="J166" s="28"/>
      <c r="K166" s="28"/>
      <c r="L166" s="28"/>
      <c r="M166" s="28"/>
      <c r="N166" s="28"/>
      <c r="O166" s="28"/>
      <c r="P166" s="28"/>
      <c r="Q166" s="28"/>
      <c r="R166" s="28"/>
      <c r="S166" s="350"/>
      <c r="T166" s="350"/>
      <c r="U166" s="28"/>
      <c r="V166" s="28"/>
      <c r="W166" s="28"/>
      <c r="X166" s="28"/>
      <c r="Y166" s="28"/>
      <c r="Z166" s="28"/>
    </row>
    <row r="167" spans="1:26" ht="15.75" customHeight="1" x14ac:dyDescent="0.25">
      <c r="A167" s="74"/>
      <c r="B167" s="26"/>
      <c r="C167" s="28"/>
      <c r="D167" s="28"/>
      <c r="E167" s="28"/>
      <c r="F167" s="28"/>
      <c r="G167" s="28"/>
      <c r="H167" s="28"/>
      <c r="I167" s="28"/>
      <c r="J167" s="28"/>
      <c r="K167" s="28"/>
      <c r="L167" s="28"/>
      <c r="M167" s="28"/>
      <c r="N167" s="28"/>
      <c r="O167" s="28"/>
      <c r="P167" s="28"/>
      <c r="Q167" s="28"/>
      <c r="R167" s="28"/>
      <c r="S167" s="350"/>
      <c r="T167" s="350"/>
      <c r="U167" s="28"/>
      <c r="V167" s="28"/>
      <c r="W167" s="28"/>
      <c r="X167" s="28"/>
      <c r="Y167" s="28"/>
      <c r="Z167" s="28"/>
    </row>
    <row r="168" spans="1:26" ht="15.75" customHeight="1" x14ac:dyDescent="0.25">
      <c r="A168" s="74"/>
      <c r="B168" s="26"/>
      <c r="C168" s="28"/>
      <c r="D168" s="28"/>
      <c r="E168" s="28"/>
      <c r="F168" s="28"/>
      <c r="G168" s="28"/>
      <c r="H168" s="28"/>
      <c r="I168" s="28"/>
      <c r="J168" s="28"/>
      <c r="K168" s="28"/>
      <c r="L168" s="28"/>
      <c r="M168" s="28"/>
      <c r="N168" s="28"/>
      <c r="O168" s="28"/>
      <c r="P168" s="28"/>
      <c r="Q168" s="28"/>
      <c r="R168" s="28"/>
      <c r="S168" s="350"/>
      <c r="T168" s="350"/>
      <c r="U168" s="28"/>
      <c r="V168" s="28"/>
      <c r="W168" s="28"/>
      <c r="X168" s="28"/>
      <c r="Y168" s="28"/>
      <c r="Z168" s="28"/>
    </row>
    <row r="169" spans="1:26" ht="15.75" customHeight="1" x14ac:dyDescent="0.25">
      <c r="A169" s="74"/>
      <c r="B169" s="26"/>
      <c r="C169" s="28"/>
      <c r="D169" s="28"/>
      <c r="E169" s="28"/>
      <c r="F169" s="28"/>
      <c r="G169" s="28"/>
      <c r="H169" s="28"/>
      <c r="I169" s="28"/>
      <c r="J169" s="28"/>
      <c r="K169" s="28"/>
      <c r="L169" s="28"/>
      <c r="M169" s="28"/>
      <c r="N169" s="28"/>
      <c r="O169" s="28"/>
      <c r="P169" s="28"/>
      <c r="Q169" s="28"/>
      <c r="R169" s="28"/>
      <c r="S169" s="350"/>
      <c r="T169" s="350"/>
      <c r="U169" s="28"/>
      <c r="V169" s="28"/>
      <c r="W169" s="28"/>
      <c r="X169" s="28"/>
      <c r="Y169" s="28"/>
      <c r="Z169" s="28"/>
    </row>
    <row r="170" spans="1:26" ht="15.75" customHeight="1" x14ac:dyDescent="0.25">
      <c r="A170" s="74"/>
      <c r="B170" s="26"/>
      <c r="C170" s="28"/>
      <c r="D170" s="28"/>
      <c r="E170" s="28"/>
      <c r="F170" s="28"/>
      <c r="G170" s="28"/>
      <c r="H170" s="28"/>
      <c r="I170" s="28"/>
      <c r="J170" s="28"/>
      <c r="K170" s="28"/>
      <c r="L170" s="28"/>
      <c r="M170" s="28"/>
      <c r="N170" s="28"/>
      <c r="O170" s="28"/>
      <c r="P170" s="28"/>
      <c r="Q170" s="28"/>
      <c r="R170" s="28"/>
      <c r="S170" s="350"/>
      <c r="T170" s="350"/>
      <c r="U170" s="28"/>
      <c r="V170" s="28"/>
      <c r="W170" s="28"/>
      <c r="X170" s="28"/>
      <c r="Y170" s="28"/>
      <c r="Z170" s="28"/>
    </row>
    <row r="171" spans="1:26" ht="15.75" customHeight="1" x14ac:dyDescent="0.25">
      <c r="A171" s="74"/>
      <c r="B171" s="26"/>
      <c r="C171" s="28"/>
      <c r="D171" s="28"/>
      <c r="E171" s="28"/>
      <c r="F171" s="28"/>
      <c r="G171" s="28"/>
      <c r="H171" s="28"/>
      <c r="I171" s="28"/>
      <c r="J171" s="28"/>
      <c r="K171" s="28"/>
      <c r="L171" s="28"/>
      <c r="M171" s="28"/>
      <c r="N171" s="28"/>
      <c r="O171" s="28"/>
      <c r="P171" s="28"/>
      <c r="Q171" s="28"/>
      <c r="R171" s="28"/>
      <c r="S171" s="350"/>
      <c r="T171" s="350"/>
      <c r="U171" s="28"/>
      <c r="V171" s="28"/>
      <c r="W171" s="28"/>
      <c r="X171" s="28"/>
      <c r="Y171" s="28"/>
      <c r="Z171" s="28"/>
    </row>
    <row r="172" spans="1:26" ht="15.75" customHeight="1" x14ac:dyDescent="0.25">
      <c r="A172" s="74"/>
      <c r="B172" s="26"/>
      <c r="C172" s="28"/>
      <c r="D172" s="28"/>
      <c r="E172" s="28"/>
      <c r="F172" s="28"/>
      <c r="G172" s="28"/>
      <c r="H172" s="28"/>
      <c r="I172" s="28"/>
      <c r="J172" s="28"/>
      <c r="K172" s="28"/>
      <c r="L172" s="28"/>
      <c r="M172" s="28"/>
      <c r="N172" s="28"/>
      <c r="O172" s="28"/>
      <c r="P172" s="28"/>
      <c r="Q172" s="28"/>
      <c r="R172" s="28"/>
      <c r="S172" s="350"/>
      <c r="T172" s="350"/>
      <c r="U172" s="28"/>
      <c r="V172" s="28"/>
      <c r="W172" s="28"/>
      <c r="X172" s="28"/>
      <c r="Y172" s="28"/>
      <c r="Z172" s="28"/>
    </row>
    <row r="173" spans="1:26" ht="15.75" customHeight="1" x14ac:dyDescent="0.25">
      <c r="A173" s="74"/>
      <c r="B173" s="26"/>
      <c r="C173" s="28"/>
      <c r="D173" s="28"/>
      <c r="E173" s="28"/>
      <c r="F173" s="28"/>
      <c r="G173" s="28"/>
      <c r="H173" s="28"/>
      <c r="I173" s="28"/>
      <c r="J173" s="28"/>
      <c r="K173" s="28"/>
      <c r="L173" s="28"/>
      <c r="M173" s="28"/>
      <c r="N173" s="28"/>
      <c r="O173" s="28"/>
      <c r="P173" s="28"/>
      <c r="Q173" s="28"/>
      <c r="R173" s="28"/>
      <c r="S173" s="350"/>
      <c r="T173" s="350"/>
      <c r="U173" s="28"/>
      <c r="V173" s="28"/>
      <c r="W173" s="28"/>
      <c r="X173" s="28"/>
      <c r="Y173" s="28"/>
      <c r="Z173" s="28"/>
    </row>
    <row r="174" spans="1:26" ht="15.75" customHeight="1" x14ac:dyDescent="0.25">
      <c r="A174" s="74"/>
      <c r="B174" s="26"/>
      <c r="C174" s="28"/>
      <c r="D174" s="28"/>
      <c r="E174" s="28"/>
      <c r="F174" s="28"/>
      <c r="G174" s="28"/>
      <c r="H174" s="28"/>
      <c r="I174" s="28"/>
      <c r="J174" s="28"/>
      <c r="K174" s="28"/>
      <c r="L174" s="28"/>
      <c r="M174" s="28"/>
      <c r="N174" s="28"/>
      <c r="O174" s="28"/>
      <c r="P174" s="28"/>
      <c r="Q174" s="28"/>
      <c r="R174" s="28"/>
      <c r="S174" s="350"/>
      <c r="T174" s="350"/>
      <c r="U174" s="28"/>
      <c r="V174" s="28"/>
      <c r="W174" s="28"/>
      <c r="X174" s="28"/>
      <c r="Y174" s="28"/>
      <c r="Z174" s="28"/>
    </row>
    <row r="175" spans="1:26" ht="15.75" customHeight="1" x14ac:dyDescent="0.25">
      <c r="A175" s="74"/>
      <c r="B175" s="26"/>
      <c r="C175" s="28"/>
      <c r="D175" s="28"/>
      <c r="E175" s="28"/>
      <c r="F175" s="28"/>
      <c r="G175" s="28"/>
      <c r="H175" s="28"/>
      <c r="I175" s="28"/>
      <c r="J175" s="28"/>
      <c r="K175" s="28"/>
      <c r="L175" s="28"/>
      <c r="M175" s="28"/>
      <c r="N175" s="28"/>
      <c r="O175" s="28"/>
      <c r="P175" s="28"/>
      <c r="Q175" s="28"/>
      <c r="R175" s="28"/>
      <c r="S175" s="350"/>
      <c r="T175" s="350"/>
      <c r="U175" s="28"/>
      <c r="V175" s="28"/>
      <c r="W175" s="28"/>
      <c r="X175" s="28"/>
      <c r="Y175" s="28"/>
      <c r="Z175" s="28"/>
    </row>
    <row r="176" spans="1:26" ht="15.75" customHeight="1" x14ac:dyDescent="0.25">
      <c r="A176" s="74"/>
      <c r="B176" s="26"/>
      <c r="C176" s="28"/>
      <c r="D176" s="28"/>
      <c r="E176" s="28"/>
      <c r="F176" s="28"/>
      <c r="G176" s="28"/>
      <c r="H176" s="28"/>
      <c r="I176" s="28"/>
      <c r="J176" s="28"/>
      <c r="K176" s="28"/>
      <c r="L176" s="28"/>
      <c r="M176" s="28"/>
      <c r="N176" s="28"/>
      <c r="O176" s="28"/>
      <c r="P176" s="28"/>
      <c r="Q176" s="28"/>
      <c r="R176" s="28"/>
      <c r="S176" s="350"/>
      <c r="T176" s="350"/>
      <c r="U176" s="28"/>
      <c r="V176" s="28"/>
      <c r="W176" s="28"/>
      <c r="X176" s="28"/>
      <c r="Y176" s="28"/>
      <c r="Z176" s="28"/>
    </row>
    <row r="177" spans="1:26" ht="15.75" customHeight="1" x14ac:dyDescent="0.25">
      <c r="A177" s="74"/>
      <c r="B177" s="26"/>
      <c r="C177" s="28"/>
      <c r="D177" s="28"/>
      <c r="E177" s="28"/>
      <c r="F177" s="28"/>
      <c r="G177" s="28"/>
      <c r="H177" s="28"/>
      <c r="I177" s="28"/>
      <c r="J177" s="28"/>
      <c r="K177" s="28"/>
      <c r="L177" s="28"/>
      <c r="M177" s="28"/>
      <c r="N177" s="28"/>
      <c r="O177" s="28"/>
      <c r="P177" s="28"/>
      <c r="Q177" s="28"/>
      <c r="R177" s="28"/>
      <c r="S177" s="350"/>
      <c r="T177" s="350"/>
      <c r="U177" s="28"/>
      <c r="V177" s="28"/>
      <c r="W177" s="28"/>
      <c r="X177" s="28"/>
      <c r="Y177" s="28"/>
      <c r="Z177" s="28"/>
    </row>
    <row r="178" spans="1:26" ht="15.75" customHeight="1" x14ac:dyDescent="0.25">
      <c r="A178" s="74"/>
      <c r="B178" s="26"/>
      <c r="C178" s="28"/>
      <c r="D178" s="28"/>
      <c r="E178" s="28"/>
      <c r="F178" s="28"/>
      <c r="G178" s="28"/>
      <c r="H178" s="28"/>
      <c r="I178" s="28"/>
      <c r="J178" s="28"/>
      <c r="K178" s="28"/>
      <c r="L178" s="28"/>
      <c r="M178" s="28"/>
      <c r="N178" s="28"/>
      <c r="O178" s="28"/>
      <c r="P178" s="28"/>
      <c r="Q178" s="28"/>
      <c r="R178" s="28"/>
      <c r="S178" s="350"/>
      <c r="T178" s="350"/>
      <c r="U178" s="28"/>
      <c r="V178" s="28"/>
      <c r="W178" s="28"/>
      <c r="X178" s="28"/>
      <c r="Y178" s="28"/>
      <c r="Z178" s="28"/>
    </row>
    <row r="179" spans="1:26" ht="15.75" customHeight="1" x14ac:dyDescent="0.25">
      <c r="A179" s="74"/>
      <c r="B179" s="26"/>
      <c r="C179" s="28"/>
      <c r="D179" s="28"/>
      <c r="E179" s="28"/>
      <c r="F179" s="28"/>
      <c r="G179" s="28"/>
      <c r="H179" s="28"/>
      <c r="I179" s="28"/>
      <c r="J179" s="28"/>
      <c r="K179" s="28"/>
      <c r="L179" s="28"/>
      <c r="M179" s="28"/>
      <c r="N179" s="28"/>
      <c r="O179" s="28"/>
      <c r="P179" s="28"/>
      <c r="Q179" s="28"/>
      <c r="R179" s="28"/>
      <c r="S179" s="350"/>
      <c r="T179" s="350"/>
      <c r="U179" s="28"/>
      <c r="V179" s="28"/>
      <c r="W179" s="28"/>
      <c r="X179" s="28"/>
      <c r="Y179" s="28"/>
      <c r="Z179" s="28"/>
    </row>
    <row r="180" spans="1:26" ht="15.75" customHeight="1" x14ac:dyDescent="0.25">
      <c r="A180" s="74"/>
      <c r="B180" s="26"/>
      <c r="C180" s="28"/>
      <c r="D180" s="28"/>
      <c r="E180" s="28"/>
      <c r="F180" s="28"/>
      <c r="G180" s="28"/>
      <c r="H180" s="28"/>
      <c r="I180" s="28"/>
      <c r="J180" s="28"/>
      <c r="K180" s="28"/>
      <c r="L180" s="28"/>
      <c r="M180" s="28"/>
      <c r="N180" s="28"/>
      <c r="O180" s="28"/>
      <c r="P180" s="28"/>
      <c r="Q180" s="28"/>
      <c r="R180" s="28"/>
      <c r="S180" s="350"/>
      <c r="T180" s="350"/>
      <c r="U180" s="28"/>
      <c r="V180" s="28"/>
      <c r="W180" s="28"/>
      <c r="X180" s="28"/>
      <c r="Y180" s="28"/>
      <c r="Z180" s="28"/>
    </row>
    <row r="181" spans="1:26" ht="15.75" customHeight="1" x14ac:dyDescent="0.25">
      <c r="A181" s="74"/>
      <c r="B181" s="26"/>
      <c r="C181" s="28"/>
      <c r="D181" s="28"/>
      <c r="E181" s="28"/>
      <c r="F181" s="28"/>
      <c r="G181" s="28"/>
      <c r="H181" s="28"/>
      <c r="I181" s="28"/>
      <c r="J181" s="28"/>
      <c r="K181" s="28"/>
      <c r="L181" s="28"/>
      <c r="M181" s="28"/>
      <c r="N181" s="28"/>
      <c r="O181" s="28"/>
      <c r="P181" s="28"/>
      <c r="Q181" s="28"/>
      <c r="R181" s="28"/>
      <c r="S181" s="350"/>
      <c r="T181" s="350"/>
      <c r="U181" s="28"/>
      <c r="V181" s="28"/>
      <c r="W181" s="28"/>
      <c r="X181" s="28"/>
      <c r="Y181" s="28"/>
      <c r="Z181" s="28"/>
    </row>
    <row r="182" spans="1:26" ht="15.75" customHeight="1" x14ac:dyDescent="0.25">
      <c r="A182" s="74"/>
      <c r="B182" s="26"/>
      <c r="C182" s="28"/>
      <c r="D182" s="28"/>
      <c r="E182" s="28"/>
      <c r="F182" s="28"/>
      <c r="G182" s="28"/>
      <c r="H182" s="28"/>
      <c r="I182" s="28"/>
      <c r="J182" s="28"/>
      <c r="K182" s="28"/>
      <c r="L182" s="28"/>
      <c r="M182" s="28"/>
      <c r="N182" s="28"/>
      <c r="O182" s="28"/>
      <c r="P182" s="28"/>
      <c r="Q182" s="28"/>
      <c r="R182" s="28"/>
      <c r="S182" s="350"/>
      <c r="T182" s="350"/>
      <c r="U182" s="28"/>
      <c r="V182" s="28"/>
      <c r="W182" s="28"/>
      <c r="X182" s="28"/>
      <c r="Y182" s="28"/>
      <c r="Z182" s="28"/>
    </row>
    <row r="183" spans="1:26" ht="15.75" customHeight="1" x14ac:dyDescent="0.25">
      <c r="A183" s="74"/>
      <c r="B183" s="26"/>
      <c r="C183" s="28"/>
      <c r="D183" s="28"/>
      <c r="E183" s="28"/>
      <c r="F183" s="28"/>
      <c r="G183" s="28"/>
      <c r="H183" s="28"/>
      <c r="I183" s="28"/>
      <c r="J183" s="28"/>
      <c r="K183" s="28"/>
      <c r="L183" s="28"/>
      <c r="M183" s="28"/>
      <c r="N183" s="28"/>
      <c r="O183" s="28"/>
      <c r="P183" s="28"/>
      <c r="Q183" s="28"/>
      <c r="R183" s="28"/>
      <c r="S183" s="350"/>
      <c r="T183" s="350"/>
      <c r="U183" s="28"/>
      <c r="V183" s="28"/>
      <c r="W183" s="28"/>
      <c r="X183" s="28"/>
      <c r="Y183" s="28"/>
      <c r="Z183" s="28"/>
    </row>
    <row r="184" spans="1:26" ht="15.75" customHeight="1" x14ac:dyDescent="0.25">
      <c r="A184" s="74"/>
      <c r="B184" s="26"/>
      <c r="C184" s="28"/>
      <c r="D184" s="28"/>
      <c r="E184" s="28"/>
      <c r="F184" s="28"/>
      <c r="G184" s="28"/>
      <c r="H184" s="28"/>
      <c r="I184" s="28"/>
      <c r="J184" s="28"/>
      <c r="K184" s="28"/>
      <c r="L184" s="28"/>
      <c r="M184" s="28"/>
      <c r="N184" s="28"/>
      <c r="O184" s="28"/>
      <c r="P184" s="28"/>
      <c r="Q184" s="28"/>
      <c r="R184" s="28"/>
      <c r="S184" s="350"/>
      <c r="T184" s="350"/>
      <c r="U184" s="28"/>
      <c r="V184" s="28"/>
      <c r="W184" s="28"/>
      <c r="X184" s="28"/>
      <c r="Y184" s="28"/>
      <c r="Z184" s="28"/>
    </row>
    <row r="185" spans="1:26" ht="15.75" customHeight="1" x14ac:dyDescent="0.25">
      <c r="A185" s="74"/>
      <c r="B185" s="26"/>
      <c r="C185" s="28"/>
      <c r="D185" s="28"/>
      <c r="E185" s="28"/>
      <c r="F185" s="28"/>
      <c r="G185" s="28"/>
      <c r="H185" s="28"/>
      <c r="I185" s="28"/>
      <c r="J185" s="28"/>
      <c r="K185" s="28"/>
      <c r="L185" s="28"/>
      <c r="M185" s="28"/>
      <c r="N185" s="28"/>
      <c r="O185" s="28"/>
      <c r="P185" s="28"/>
      <c r="Q185" s="28"/>
      <c r="R185" s="28"/>
      <c r="S185" s="350"/>
      <c r="T185" s="350"/>
      <c r="U185" s="28"/>
      <c r="V185" s="28"/>
      <c r="W185" s="28"/>
      <c r="X185" s="28"/>
      <c r="Y185" s="28"/>
      <c r="Z185" s="28"/>
    </row>
    <row r="186" spans="1:26" ht="15.75" customHeight="1" x14ac:dyDescent="0.25">
      <c r="A186" s="74"/>
      <c r="B186" s="26"/>
      <c r="C186" s="28"/>
      <c r="D186" s="28"/>
      <c r="E186" s="28"/>
      <c r="F186" s="28"/>
      <c r="G186" s="28"/>
      <c r="H186" s="28"/>
      <c r="I186" s="28"/>
      <c r="J186" s="28"/>
      <c r="K186" s="28"/>
      <c r="L186" s="28"/>
      <c r="M186" s="28"/>
      <c r="N186" s="28"/>
      <c r="O186" s="28"/>
      <c r="P186" s="28"/>
      <c r="Q186" s="28"/>
      <c r="R186" s="28"/>
      <c r="S186" s="350"/>
      <c r="T186" s="350"/>
      <c r="U186" s="28"/>
      <c r="V186" s="28"/>
      <c r="W186" s="28"/>
      <c r="X186" s="28"/>
      <c r="Y186" s="28"/>
      <c r="Z186" s="28"/>
    </row>
    <row r="187" spans="1:26" ht="15.75" customHeight="1" x14ac:dyDescent="0.25">
      <c r="A187" s="74"/>
      <c r="B187" s="26"/>
      <c r="C187" s="28"/>
      <c r="D187" s="28"/>
      <c r="E187" s="28"/>
      <c r="F187" s="28"/>
      <c r="G187" s="28"/>
      <c r="H187" s="28"/>
      <c r="I187" s="28"/>
      <c r="J187" s="28"/>
      <c r="K187" s="28"/>
      <c r="L187" s="28"/>
      <c r="M187" s="28"/>
      <c r="N187" s="28"/>
      <c r="O187" s="28"/>
      <c r="P187" s="28"/>
      <c r="Q187" s="28"/>
      <c r="R187" s="28"/>
      <c r="S187" s="350"/>
      <c r="T187" s="350"/>
      <c r="U187" s="28"/>
      <c r="V187" s="28"/>
      <c r="W187" s="28"/>
      <c r="X187" s="28"/>
      <c r="Y187" s="28"/>
      <c r="Z187" s="28"/>
    </row>
    <row r="188" spans="1:26" ht="15.75" customHeight="1" x14ac:dyDescent="0.25">
      <c r="A188" s="74"/>
      <c r="B188" s="26"/>
      <c r="C188" s="28"/>
      <c r="D188" s="28"/>
      <c r="E188" s="28"/>
      <c r="F188" s="28"/>
      <c r="G188" s="28"/>
      <c r="H188" s="28"/>
      <c r="I188" s="28"/>
      <c r="J188" s="28"/>
      <c r="K188" s="28"/>
      <c r="L188" s="28"/>
      <c r="M188" s="28"/>
      <c r="N188" s="28"/>
      <c r="O188" s="28"/>
      <c r="P188" s="28"/>
      <c r="Q188" s="28"/>
      <c r="R188" s="28"/>
      <c r="S188" s="350"/>
      <c r="T188" s="350"/>
      <c r="U188" s="28"/>
      <c r="V188" s="28"/>
      <c r="W188" s="28"/>
      <c r="X188" s="28"/>
      <c r="Y188" s="28"/>
      <c r="Z188" s="28"/>
    </row>
    <row r="189" spans="1:26" ht="15.75" customHeight="1" x14ac:dyDescent="0.25">
      <c r="A189" s="74"/>
      <c r="B189" s="26"/>
      <c r="C189" s="28"/>
      <c r="D189" s="28"/>
      <c r="E189" s="28"/>
      <c r="F189" s="28"/>
      <c r="G189" s="28"/>
      <c r="H189" s="28"/>
      <c r="I189" s="28"/>
      <c r="J189" s="28"/>
      <c r="K189" s="28"/>
      <c r="L189" s="28"/>
      <c r="M189" s="28"/>
      <c r="N189" s="28"/>
      <c r="O189" s="28"/>
      <c r="P189" s="28"/>
      <c r="Q189" s="28"/>
      <c r="R189" s="28"/>
      <c r="S189" s="350"/>
      <c r="T189" s="350"/>
      <c r="U189" s="28"/>
      <c r="V189" s="28"/>
      <c r="W189" s="28"/>
      <c r="X189" s="28"/>
      <c r="Y189" s="28"/>
      <c r="Z189" s="28"/>
    </row>
    <row r="190" spans="1:26" ht="15.75" customHeight="1" x14ac:dyDescent="0.25">
      <c r="A190" s="74"/>
      <c r="B190" s="26"/>
      <c r="C190" s="28"/>
      <c r="D190" s="28"/>
      <c r="E190" s="28"/>
      <c r="F190" s="28"/>
      <c r="G190" s="28"/>
      <c r="H190" s="28"/>
      <c r="I190" s="28"/>
      <c r="J190" s="28"/>
      <c r="K190" s="28"/>
      <c r="L190" s="28"/>
      <c r="M190" s="28"/>
      <c r="N190" s="28"/>
      <c r="O190" s="28"/>
      <c r="P190" s="28"/>
      <c r="Q190" s="28"/>
      <c r="R190" s="28"/>
      <c r="S190" s="350"/>
      <c r="T190" s="350"/>
      <c r="U190" s="28"/>
      <c r="V190" s="28"/>
      <c r="W190" s="28"/>
      <c r="X190" s="28"/>
      <c r="Y190" s="28"/>
      <c r="Z190" s="28"/>
    </row>
    <row r="191" spans="1:26" ht="15.75" customHeight="1" x14ac:dyDescent="0.25">
      <c r="A191" s="74"/>
      <c r="B191" s="26"/>
      <c r="C191" s="28"/>
      <c r="D191" s="28"/>
      <c r="E191" s="28"/>
      <c r="F191" s="28"/>
      <c r="G191" s="28"/>
      <c r="H191" s="28"/>
      <c r="I191" s="28"/>
      <c r="J191" s="28"/>
      <c r="K191" s="28"/>
      <c r="L191" s="28"/>
      <c r="M191" s="28"/>
      <c r="N191" s="28"/>
      <c r="O191" s="28"/>
      <c r="P191" s="28"/>
      <c r="Q191" s="28"/>
      <c r="R191" s="28"/>
      <c r="S191" s="350"/>
      <c r="T191" s="350"/>
      <c r="U191" s="28"/>
      <c r="V191" s="28"/>
      <c r="W191" s="28"/>
      <c r="X191" s="28"/>
      <c r="Y191" s="28"/>
      <c r="Z191" s="28"/>
    </row>
    <row r="192" spans="1:26" ht="15.75" customHeight="1" x14ac:dyDescent="0.25">
      <c r="A192" s="74"/>
      <c r="B192" s="26"/>
      <c r="C192" s="28"/>
      <c r="D192" s="28"/>
      <c r="E192" s="28"/>
      <c r="F192" s="28"/>
      <c r="G192" s="28"/>
      <c r="H192" s="28"/>
      <c r="I192" s="28"/>
      <c r="J192" s="28"/>
      <c r="K192" s="28"/>
      <c r="L192" s="28"/>
      <c r="M192" s="28"/>
      <c r="N192" s="28"/>
      <c r="O192" s="28"/>
      <c r="P192" s="28"/>
      <c r="Q192" s="28"/>
      <c r="R192" s="28"/>
      <c r="S192" s="350"/>
      <c r="T192" s="350"/>
      <c r="U192" s="28"/>
      <c r="V192" s="28"/>
      <c r="W192" s="28"/>
      <c r="X192" s="28"/>
      <c r="Y192" s="28"/>
      <c r="Z192" s="28"/>
    </row>
    <row r="193" spans="1:26" ht="15.75" customHeight="1" x14ac:dyDescent="0.25">
      <c r="A193" s="74"/>
      <c r="B193" s="26"/>
      <c r="C193" s="28"/>
      <c r="D193" s="28"/>
      <c r="E193" s="28"/>
      <c r="F193" s="28"/>
      <c r="G193" s="28"/>
      <c r="H193" s="28"/>
      <c r="I193" s="28"/>
      <c r="J193" s="28"/>
      <c r="K193" s="28"/>
      <c r="L193" s="28"/>
      <c r="M193" s="28"/>
      <c r="N193" s="28"/>
      <c r="O193" s="28"/>
      <c r="P193" s="28"/>
      <c r="Q193" s="28"/>
      <c r="R193" s="28"/>
      <c r="S193" s="350"/>
      <c r="T193" s="350"/>
      <c r="U193" s="28"/>
      <c r="V193" s="28"/>
      <c r="W193" s="28"/>
      <c r="X193" s="28"/>
      <c r="Y193" s="28"/>
      <c r="Z193" s="28"/>
    </row>
    <row r="194" spans="1:26" ht="15.75" customHeight="1" x14ac:dyDescent="0.25">
      <c r="A194" s="74"/>
      <c r="B194" s="26"/>
      <c r="C194" s="28"/>
      <c r="D194" s="28"/>
      <c r="E194" s="28"/>
      <c r="F194" s="28"/>
      <c r="G194" s="28"/>
      <c r="H194" s="28"/>
      <c r="I194" s="28"/>
      <c r="J194" s="28"/>
      <c r="K194" s="28"/>
      <c r="L194" s="28"/>
      <c r="M194" s="28"/>
      <c r="N194" s="28"/>
      <c r="O194" s="28"/>
      <c r="P194" s="28"/>
      <c r="Q194" s="28"/>
      <c r="R194" s="28"/>
      <c r="S194" s="350"/>
      <c r="T194" s="350"/>
      <c r="U194" s="28"/>
      <c r="V194" s="28"/>
      <c r="W194" s="28"/>
      <c r="X194" s="28"/>
      <c r="Y194" s="28"/>
      <c r="Z194" s="28"/>
    </row>
    <row r="195" spans="1:26" ht="15.75" customHeight="1" x14ac:dyDescent="0.25">
      <c r="A195" s="74"/>
      <c r="B195" s="26"/>
      <c r="C195" s="28"/>
      <c r="D195" s="28"/>
      <c r="E195" s="28"/>
      <c r="F195" s="28"/>
      <c r="G195" s="28"/>
      <c r="H195" s="28"/>
      <c r="I195" s="28"/>
      <c r="J195" s="28"/>
      <c r="K195" s="28"/>
      <c r="L195" s="28"/>
      <c r="M195" s="28"/>
      <c r="N195" s="28"/>
      <c r="O195" s="28"/>
      <c r="P195" s="28"/>
      <c r="Q195" s="28"/>
      <c r="R195" s="28"/>
      <c r="S195" s="350"/>
      <c r="T195" s="350"/>
      <c r="U195" s="28"/>
      <c r="V195" s="28"/>
      <c r="W195" s="28"/>
      <c r="X195" s="28"/>
      <c r="Y195" s="28"/>
      <c r="Z195" s="28"/>
    </row>
    <row r="196" spans="1:26" ht="15.75" customHeight="1" x14ac:dyDescent="0.25">
      <c r="A196" s="74"/>
      <c r="B196" s="26"/>
      <c r="C196" s="28"/>
      <c r="D196" s="28"/>
      <c r="E196" s="28"/>
      <c r="F196" s="28"/>
      <c r="G196" s="28"/>
      <c r="H196" s="28"/>
      <c r="I196" s="28"/>
      <c r="J196" s="28"/>
      <c r="K196" s="28"/>
      <c r="L196" s="28"/>
      <c r="M196" s="28"/>
      <c r="N196" s="28"/>
      <c r="O196" s="28"/>
      <c r="P196" s="28"/>
      <c r="Q196" s="28"/>
      <c r="R196" s="28"/>
      <c r="S196" s="350"/>
      <c r="T196" s="350"/>
      <c r="U196" s="28"/>
      <c r="V196" s="28"/>
      <c r="W196" s="28"/>
      <c r="X196" s="28"/>
      <c r="Y196" s="28"/>
      <c r="Z196" s="28"/>
    </row>
    <row r="197" spans="1:26" ht="15.75" customHeight="1" x14ac:dyDescent="0.25">
      <c r="A197" s="74"/>
      <c r="B197" s="26"/>
      <c r="C197" s="28"/>
      <c r="D197" s="28"/>
      <c r="E197" s="28"/>
      <c r="F197" s="28"/>
      <c r="G197" s="28"/>
      <c r="H197" s="28"/>
      <c r="I197" s="28"/>
      <c r="J197" s="28"/>
      <c r="K197" s="28"/>
      <c r="L197" s="28"/>
      <c r="M197" s="28"/>
      <c r="N197" s="28"/>
      <c r="O197" s="28"/>
      <c r="P197" s="28"/>
      <c r="Q197" s="28"/>
      <c r="R197" s="28"/>
      <c r="S197" s="350"/>
      <c r="T197" s="350"/>
      <c r="U197" s="28"/>
      <c r="V197" s="28"/>
      <c r="W197" s="28"/>
      <c r="X197" s="28"/>
      <c r="Y197" s="28"/>
      <c r="Z197" s="28"/>
    </row>
    <row r="198" spans="1:26" ht="15.75" customHeight="1" x14ac:dyDescent="0.25">
      <c r="A198" s="74"/>
      <c r="B198" s="26"/>
      <c r="C198" s="28"/>
      <c r="D198" s="28"/>
      <c r="E198" s="28"/>
      <c r="F198" s="28"/>
      <c r="G198" s="28"/>
      <c r="H198" s="28"/>
      <c r="I198" s="28"/>
      <c r="J198" s="28"/>
      <c r="K198" s="28"/>
      <c r="L198" s="28"/>
      <c r="M198" s="28"/>
      <c r="N198" s="28"/>
      <c r="O198" s="28"/>
      <c r="P198" s="28"/>
      <c r="Q198" s="28"/>
      <c r="R198" s="28"/>
      <c r="S198" s="350"/>
      <c r="T198" s="350"/>
      <c r="U198" s="28"/>
      <c r="V198" s="28"/>
      <c r="W198" s="28"/>
      <c r="X198" s="28"/>
      <c r="Y198" s="28"/>
      <c r="Z198" s="28"/>
    </row>
    <row r="199" spans="1:26" ht="15.75" customHeight="1" x14ac:dyDescent="0.25">
      <c r="A199" s="74"/>
      <c r="B199" s="26"/>
      <c r="C199" s="28"/>
      <c r="D199" s="28"/>
      <c r="E199" s="28"/>
      <c r="F199" s="28"/>
      <c r="G199" s="28"/>
      <c r="H199" s="28"/>
      <c r="I199" s="28"/>
      <c r="J199" s="28"/>
      <c r="K199" s="28"/>
      <c r="L199" s="28"/>
      <c r="M199" s="28"/>
      <c r="N199" s="28"/>
      <c r="O199" s="28"/>
      <c r="P199" s="28"/>
      <c r="Q199" s="28"/>
      <c r="R199" s="28"/>
      <c r="S199" s="350"/>
      <c r="T199" s="350"/>
      <c r="U199" s="28"/>
      <c r="V199" s="28"/>
      <c r="W199" s="28"/>
      <c r="X199" s="28"/>
      <c r="Y199" s="28"/>
      <c r="Z199" s="28"/>
    </row>
    <row r="200" spans="1:26" ht="15.75" customHeight="1" x14ac:dyDescent="0.25">
      <c r="A200" s="74"/>
      <c r="B200" s="26"/>
      <c r="C200" s="28"/>
      <c r="D200" s="28"/>
      <c r="E200" s="28"/>
      <c r="F200" s="28"/>
      <c r="G200" s="28"/>
      <c r="H200" s="28"/>
      <c r="I200" s="28"/>
      <c r="J200" s="28"/>
      <c r="K200" s="28"/>
      <c r="L200" s="28"/>
      <c r="M200" s="28"/>
      <c r="N200" s="28"/>
      <c r="O200" s="28"/>
      <c r="P200" s="28"/>
      <c r="Q200" s="28"/>
      <c r="R200" s="28"/>
      <c r="S200" s="350"/>
      <c r="T200" s="350"/>
      <c r="U200" s="28"/>
      <c r="V200" s="28"/>
      <c r="W200" s="28"/>
      <c r="X200" s="28"/>
      <c r="Y200" s="28"/>
      <c r="Z200" s="28"/>
    </row>
    <row r="201" spans="1:26" ht="15.75" customHeight="1" x14ac:dyDescent="0.25">
      <c r="A201" s="74"/>
      <c r="B201" s="26"/>
      <c r="C201" s="28"/>
      <c r="D201" s="28"/>
      <c r="E201" s="28"/>
      <c r="F201" s="28"/>
      <c r="G201" s="28"/>
      <c r="H201" s="28"/>
      <c r="I201" s="28"/>
      <c r="J201" s="28"/>
      <c r="K201" s="28"/>
      <c r="L201" s="28"/>
      <c r="M201" s="28"/>
      <c r="N201" s="28"/>
      <c r="O201" s="28"/>
      <c r="P201" s="28"/>
      <c r="Q201" s="28"/>
      <c r="R201" s="28"/>
      <c r="S201" s="350"/>
      <c r="T201" s="350"/>
      <c r="U201" s="28"/>
      <c r="V201" s="28"/>
      <c r="W201" s="28"/>
      <c r="X201" s="28"/>
      <c r="Y201" s="28"/>
      <c r="Z201" s="28"/>
    </row>
    <row r="202" spans="1:26" ht="15.75" customHeight="1" x14ac:dyDescent="0.25">
      <c r="A202" s="74"/>
      <c r="B202" s="26"/>
      <c r="C202" s="28"/>
      <c r="D202" s="28"/>
      <c r="E202" s="28"/>
      <c r="F202" s="28"/>
      <c r="G202" s="28"/>
      <c r="H202" s="28"/>
      <c r="I202" s="28"/>
      <c r="J202" s="28"/>
      <c r="K202" s="28"/>
      <c r="L202" s="28"/>
      <c r="M202" s="28"/>
      <c r="N202" s="28"/>
      <c r="O202" s="28"/>
      <c r="P202" s="28"/>
      <c r="Q202" s="28"/>
      <c r="R202" s="28"/>
      <c r="S202" s="350"/>
      <c r="T202" s="350"/>
      <c r="U202" s="28"/>
      <c r="V202" s="28"/>
      <c r="W202" s="28"/>
      <c r="X202" s="28"/>
      <c r="Y202" s="28"/>
      <c r="Z202" s="28"/>
    </row>
    <row r="203" spans="1:26" ht="15.75" customHeight="1" x14ac:dyDescent="0.25">
      <c r="A203" s="74"/>
      <c r="B203" s="26"/>
      <c r="C203" s="28"/>
      <c r="D203" s="28"/>
      <c r="E203" s="28"/>
      <c r="F203" s="28"/>
      <c r="G203" s="28"/>
      <c r="H203" s="28"/>
      <c r="I203" s="28"/>
      <c r="J203" s="28"/>
      <c r="K203" s="28"/>
      <c r="L203" s="28"/>
      <c r="M203" s="28"/>
      <c r="N203" s="28"/>
      <c r="O203" s="28"/>
      <c r="P203" s="28"/>
      <c r="Q203" s="28"/>
      <c r="R203" s="28"/>
      <c r="S203" s="350"/>
      <c r="T203" s="350"/>
      <c r="U203" s="28"/>
      <c r="V203" s="28"/>
      <c r="W203" s="28"/>
      <c r="X203" s="28"/>
      <c r="Y203" s="28"/>
      <c r="Z203" s="28"/>
    </row>
    <row r="204" spans="1:26" ht="15.75" customHeight="1" x14ac:dyDescent="0.25">
      <c r="A204" s="74"/>
      <c r="B204" s="26"/>
      <c r="C204" s="28"/>
      <c r="D204" s="28"/>
      <c r="E204" s="28"/>
      <c r="F204" s="28"/>
      <c r="G204" s="28"/>
      <c r="H204" s="28"/>
      <c r="I204" s="28"/>
      <c r="J204" s="28"/>
      <c r="K204" s="28"/>
      <c r="L204" s="28"/>
      <c r="M204" s="28"/>
      <c r="N204" s="28"/>
      <c r="O204" s="28"/>
      <c r="P204" s="28"/>
      <c r="Q204" s="28"/>
      <c r="R204" s="28"/>
      <c r="S204" s="350"/>
      <c r="T204" s="350"/>
      <c r="U204" s="28"/>
      <c r="V204" s="28"/>
      <c r="W204" s="28"/>
      <c r="X204" s="28"/>
      <c r="Y204" s="28"/>
      <c r="Z204" s="28"/>
    </row>
    <row r="205" spans="1:26" ht="15.75" customHeight="1" x14ac:dyDescent="0.25">
      <c r="A205" s="74"/>
      <c r="B205" s="26"/>
      <c r="C205" s="28"/>
      <c r="D205" s="28"/>
      <c r="E205" s="28"/>
      <c r="F205" s="28"/>
      <c r="G205" s="28"/>
      <c r="H205" s="28"/>
      <c r="I205" s="28"/>
      <c r="J205" s="28"/>
      <c r="K205" s="28"/>
      <c r="L205" s="28"/>
      <c r="M205" s="28"/>
      <c r="N205" s="28"/>
      <c r="O205" s="28"/>
      <c r="P205" s="28"/>
      <c r="Q205" s="28"/>
      <c r="R205" s="28"/>
      <c r="S205" s="350"/>
      <c r="T205" s="350"/>
      <c r="U205" s="28"/>
      <c r="V205" s="28"/>
      <c r="W205" s="28"/>
      <c r="X205" s="28"/>
      <c r="Y205" s="28"/>
      <c r="Z205" s="28"/>
    </row>
    <row r="206" spans="1:26" ht="15.75" customHeight="1" x14ac:dyDescent="0.25">
      <c r="A206" s="74"/>
      <c r="B206" s="26"/>
      <c r="C206" s="28"/>
      <c r="D206" s="28"/>
      <c r="E206" s="28"/>
      <c r="F206" s="28"/>
      <c r="G206" s="28"/>
      <c r="H206" s="28"/>
      <c r="I206" s="28"/>
      <c r="J206" s="28"/>
      <c r="K206" s="28"/>
      <c r="L206" s="28"/>
      <c r="M206" s="28"/>
      <c r="N206" s="28"/>
      <c r="O206" s="28"/>
      <c r="P206" s="28"/>
      <c r="Q206" s="28"/>
      <c r="R206" s="28"/>
      <c r="S206" s="350"/>
      <c r="T206" s="350"/>
      <c r="U206" s="28"/>
      <c r="V206" s="28"/>
      <c r="W206" s="28"/>
      <c r="X206" s="28"/>
      <c r="Y206" s="28"/>
      <c r="Z206" s="28"/>
    </row>
    <row r="207" spans="1:26" ht="15.75" customHeight="1" x14ac:dyDescent="0.25">
      <c r="A207" s="74"/>
      <c r="B207" s="26"/>
      <c r="C207" s="28"/>
      <c r="D207" s="28"/>
      <c r="E207" s="28"/>
      <c r="F207" s="28"/>
      <c r="G207" s="28"/>
      <c r="H207" s="28"/>
      <c r="I207" s="28"/>
      <c r="J207" s="28"/>
      <c r="K207" s="28"/>
      <c r="L207" s="28"/>
      <c r="M207" s="28"/>
      <c r="N207" s="28"/>
      <c r="O207" s="28"/>
      <c r="P207" s="28"/>
      <c r="Q207" s="28"/>
      <c r="R207" s="28"/>
      <c r="S207" s="350"/>
      <c r="T207" s="350"/>
      <c r="U207" s="28"/>
      <c r="V207" s="28"/>
      <c r="W207" s="28"/>
      <c r="X207" s="28"/>
      <c r="Y207" s="28"/>
      <c r="Z207" s="28"/>
    </row>
    <row r="208" spans="1:26" ht="15.75" customHeight="1" x14ac:dyDescent="0.25">
      <c r="A208" s="74"/>
      <c r="B208" s="26"/>
      <c r="C208" s="28"/>
      <c r="D208" s="28"/>
      <c r="E208" s="28"/>
      <c r="F208" s="28"/>
      <c r="G208" s="28"/>
      <c r="H208" s="28"/>
      <c r="I208" s="28"/>
      <c r="J208" s="28"/>
      <c r="K208" s="28"/>
      <c r="L208" s="28"/>
      <c r="M208" s="28"/>
      <c r="N208" s="28"/>
      <c r="O208" s="28"/>
      <c r="P208" s="28"/>
      <c r="Q208" s="28"/>
      <c r="R208" s="28"/>
      <c r="S208" s="350"/>
      <c r="T208" s="350"/>
      <c r="U208" s="28"/>
      <c r="V208" s="28"/>
      <c r="W208" s="28"/>
      <c r="X208" s="28"/>
      <c r="Y208" s="28"/>
      <c r="Z208" s="28"/>
    </row>
    <row r="209" spans="1:26" ht="15.75" customHeight="1" x14ac:dyDescent="0.25">
      <c r="A209" s="74"/>
      <c r="B209" s="26"/>
      <c r="C209" s="28"/>
      <c r="D209" s="28"/>
      <c r="E209" s="28"/>
      <c r="F209" s="28"/>
      <c r="G209" s="28"/>
      <c r="H209" s="28"/>
      <c r="I209" s="28"/>
      <c r="J209" s="28"/>
      <c r="K209" s="28"/>
      <c r="L209" s="28"/>
      <c r="M209" s="28"/>
      <c r="N209" s="28"/>
      <c r="O209" s="28"/>
      <c r="P209" s="28"/>
      <c r="Q209" s="28"/>
      <c r="R209" s="28"/>
      <c r="S209" s="350"/>
      <c r="T209" s="350"/>
      <c r="U209" s="28"/>
      <c r="V209" s="28"/>
      <c r="W209" s="28"/>
      <c r="X209" s="28"/>
      <c r="Y209" s="28"/>
      <c r="Z209" s="28"/>
    </row>
    <row r="210" spans="1:26" ht="15.75" customHeight="1" x14ac:dyDescent="0.25">
      <c r="A210" s="74"/>
      <c r="B210" s="26"/>
      <c r="C210" s="28"/>
      <c r="D210" s="28"/>
      <c r="E210" s="28"/>
      <c r="F210" s="28"/>
      <c r="G210" s="28"/>
      <c r="H210" s="28"/>
      <c r="I210" s="28"/>
      <c r="J210" s="28"/>
      <c r="K210" s="28"/>
      <c r="L210" s="28"/>
      <c r="M210" s="28"/>
      <c r="N210" s="28"/>
      <c r="O210" s="28"/>
      <c r="P210" s="28"/>
      <c r="Q210" s="28"/>
      <c r="R210" s="28"/>
      <c r="S210" s="350"/>
      <c r="T210" s="350"/>
      <c r="U210" s="28"/>
      <c r="V210" s="28"/>
      <c r="W210" s="28"/>
      <c r="X210" s="28"/>
      <c r="Y210" s="28"/>
      <c r="Z210" s="28"/>
    </row>
    <row r="211" spans="1:26" ht="25.5" customHeight="1" x14ac:dyDescent="0.25">
      <c r="A211" s="74"/>
      <c r="B211" s="26"/>
      <c r="C211" s="28"/>
      <c r="D211" s="28"/>
      <c r="E211" s="28"/>
      <c r="F211" s="28"/>
      <c r="G211" s="28"/>
      <c r="H211" s="28"/>
      <c r="I211" s="28"/>
      <c r="J211" s="28"/>
      <c r="K211" s="28"/>
      <c r="L211" s="28"/>
      <c r="M211" s="28"/>
      <c r="N211" s="28"/>
      <c r="O211" s="28"/>
      <c r="P211" s="28"/>
      <c r="Q211" s="28"/>
      <c r="R211" s="28"/>
      <c r="S211" s="350"/>
      <c r="T211" s="350"/>
      <c r="U211" s="28"/>
      <c r="V211" s="28"/>
      <c r="W211" s="28"/>
      <c r="X211" s="28"/>
      <c r="Y211" s="28"/>
      <c r="Z211" s="28"/>
    </row>
    <row r="212" spans="1:26" ht="25.5" customHeight="1" x14ac:dyDescent="0.25">
      <c r="A212" s="74"/>
      <c r="B212" s="26"/>
      <c r="C212" s="28"/>
      <c r="D212" s="28"/>
      <c r="E212" s="28"/>
      <c r="F212" s="28"/>
      <c r="G212" s="28"/>
      <c r="H212" s="28"/>
      <c r="I212" s="28"/>
      <c r="J212" s="28"/>
      <c r="K212" s="28"/>
      <c r="L212" s="28"/>
      <c r="M212" s="28"/>
      <c r="N212" s="28"/>
      <c r="O212" s="28"/>
      <c r="P212" s="28"/>
      <c r="Q212" s="28"/>
      <c r="R212" s="28"/>
      <c r="S212" s="350"/>
      <c r="T212" s="350"/>
      <c r="U212" s="28"/>
      <c r="V212" s="28"/>
      <c r="W212" s="28"/>
      <c r="X212" s="28"/>
      <c r="Y212" s="28"/>
      <c r="Z212" s="28"/>
    </row>
    <row r="213" spans="1:26" ht="15.75" customHeight="1" x14ac:dyDescent="0.25">
      <c r="A213" s="74"/>
      <c r="B213" s="26"/>
      <c r="C213" s="28"/>
      <c r="D213" s="28"/>
      <c r="E213" s="28"/>
      <c r="F213" s="28"/>
      <c r="G213" s="28"/>
      <c r="H213" s="28"/>
      <c r="I213" s="28"/>
      <c r="J213" s="28"/>
      <c r="K213" s="28"/>
      <c r="L213" s="28"/>
      <c r="M213" s="28"/>
      <c r="N213" s="28"/>
      <c r="O213" s="28"/>
      <c r="P213" s="28"/>
      <c r="Q213" s="28"/>
      <c r="R213" s="28"/>
      <c r="S213" s="350"/>
      <c r="T213" s="350"/>
      <c r="U213" s="28"/>
      <c r="V213" s="28"/>
      <c r="W213" s="28"/>
      <c r="X213" s="28"/>
      <c r="Y213" s="28"/>
      <c r="Z213" s="28"/>
    </row>
    <row r="214" spans="1:26" ht="15.75" customHeight="1" x14ac:dyDescent="0.25">
      <c r="A214" s="74"/>
      <c r="B214" s="26"/>
      <c r="C214" s="28"/>
      <c r="D214" s="28"/>
      <c r="E214" s="28"/>
      <c r="F214" s="28"/>
      <c r="G214" s="28"/>
      <c r="H214" s="28"/>
      <c r="I214" s="28"/>
      <c r="J214" s="28"/>
      <c r="K214" s="28"/>
      <c r="L214" s="28"/>
      <c r="M214" s="28"/>
      <c r="N214" s="28"/>
      <c r="O214" s="28"/>
      <c r="P214" s="28"/>
      <c r="Q214" s="28"/>
      <c r="R214" s="28"/>
      <c r="S214" s="350"/>
      <c r="T214" s="350"/>
      <c r="U214" s="28"/>
      <c r="V214" s="28"/>
      <c r="W214" s="28"/>
      <c r="X214" s="28"/>
      <c r="Y214" s="28"/>
      <c r="Z214" s="28"/>
    </row>
    <row r="215" spans="1:26" ht="15.75" customHeight="1" x14ac:dyDescent="0.25">
      <c r="A215" s="74"/>
      <c r="B215" s="26"/>
      <c r="C215" s="28"/>
      <c r="D215" s="28"/>
      <c r="E215" s="28"/>
      <c r="F215" s="28"/>
      <c r="G215" s="28"/>
      <c r="H215" s="28"/>
      <c r="I215" s="28"/>
      <c r="J215" s="28"/>
      <c r="K215" s="28"/>
      <c r="L215" s="28"/>
      <c r="M215" s="28"/>
      <c r="N215" s="28"/>
      <c r="O215" s="28"/>
      <c r="P215" s="28"/>
      <c r="Q215" s="28"/>
      <c r="R215" s="28"/>
      <c r="S215" s="350"/>
      <c r="T215" s="350"/>
      <c r="U215" s="28"/>
      <c r="V215" s="28"/>
      <c r="W215" s="28"/>
      <c r="X215" s="28"/>
      <c r="Y215" s="28"/>
      <c r="Z215" s="28"/>
    </row>
    <row r="216" spans="1:26" ht="15.75" customHeight="1" x14ac:dyDescent="0.25">
      <c r="A216" s="74"/>
      <c r="B216" s="26"/>
      <c r="C216" s="28"/>
      <c r="D216" s="28"/>
      <c r="E216" s="28"/>
      <c r="F216" s="28"/>
      <c r="G216" s="28"/>
      <c r="H216" s="28"/>
      <c r="I216" s="28"/>
      <c r="J216" s="28"/>
      <c r="K216" s="28"/>
      <c r="L216" s="28"/>
      <c r="M216" s="28"/>
      <c r="N216" s="28"/>
      <c r="O216" s="28"/>
      <c r="P216" s="28"/>
      <c r="Q216" s="28"/>
      <c r="R216" s="28"/>
      <c r="S216" s="350"/>
      <c r="T216" s="350"/>
      <c r="U216" s="28"/>
      <c r="V216" s="28"/>
      <c r="W216" s="28"/>
      <c r="X216" s="28"/>
      <c r="Y216" s="28"/>
      <c r="Z216" s="28"/>
    </row>
    <row r="217" spans="1:26" ht="15.75" customHeight="1" x14ac:dyDescent="0.25">
      <c r="A217" s="74"/>
      <c r="B217" s="26"/>
      <c r="C217" s="28"/>
      <c r="D217" s="28"/>
      <c r="E217" s="28"/>
      <c r="F217" s="28"/>
      <c r="G217" s="28"/>
      <c r="H217" s="28"/>
      <c r="I217" s="28"/>
      <c r="J217" s="28"/>
      <c r="K217" s="28"/>
      <c r="L217" s="28"/>
      <c r="M217" s="28"/>
      <c r="N217" s="28"/>
      <c r="O217" s="28"/>
      <c r="P217" s="28"/>
      <c r="Q217" s="28"/>
      <c r="R217" s="28"/>
      <c r="S217" s="350"/>
      <c r="T217" s="350"/>
      <c r="U217" s="28"/>
      <c r="V217" s="28"/>
      <c r="W217" s="28"/>
      <c r="X217" s="28"/>
      <c r="Y217" s="28"/>
      <c r="Z217" s="28"/>
    </row>
    <row r="218" spans="1:26" ht="15.75" customHeight="1" x14ac:dyDescent="0.25">
      <c r="A218" s="74"/>
      <c r="B218" s="26"/>
      <c r="C218" s="28"/>
      <c r="D218" s="28"/>
      <c r="E218" s="28"/>
      <c r="F218" s="28"/>
      <c r="G218" s="28"/>
      <c r="H218" s="28"/>
      <c r="I218" s="28"/>
      <c r="J218" s="28"/>
      <c r="K218" s="28"/>
      <c r="L218" s="28"/>
      <c r="M218" s="28"/>
      <c r="N218" s="28"/>
      <c r="O218" s="28"/>
      <c r="P218" s="28"/>
      <c r="Q218" s="28"/>
      <c r="R218" s="28"/>
      <c r="S218" s="350"/>
      <c r="T218" s="350"/>
      <c r="U218" s="28"/>
      <c r="V218" s="28"/>
      <c r="W218" s="28"/>
      <c r="X218" s="28"/>
      <c r="Y218" s="28"/>
      <c r="Z218" s="28"/>
    </row>
    <row r="219" spans="1:26" ht="18.75" customHeight="1" x14ac:dyDescent="0.25">
      <c r="A219" s="74"/>
      <c r="B219" s="26"/>
      <c r="C219" s="28"/>
      <c r="D219" s="28"/>
      <c r="E219" s="28"/>
      <c r="F219" s="28"/>
      <c r="G219" s="28"/>
      <c r="H219" s="28"/>
      <c r="I219" s="28"/>
      <c r="J219" s="28"/>
      <c r="K219" s="28"/>
      <c r="L219" s="28"/>
      <c r="M219" s="28"/>
      <c r="N219" s="28"/>
      <c r="O219" s="28"/>
      <c r="P219" s="28"/>
      <c r="Q219" s="28"/>
      <c r="R219" s="28"/>
      <c r="S219" s="350"/>
      <c r="T219" s="350"/>
      <c r="U219" s="28"/>
      <c r="V219" s="28"/>
      <c r="W219" s="28"/>
      <c r="X219" s="28"/>
      <c r="Y219" s="28"/>
      <c r="Z219" s="28"/>
    </row>
    <row r="220" spans="1:26" ht="18.75" customHeight="1" x14ac:dyDescent="0.25">
      <c r="A220" s="74"/>
      <c r="B220" s="26"/>
      <c r="C220" s="28"/>
      <c r="D220" s="28"/>
      <c r="E220" s="28"/>
      <c r="F220" s="28"/>
      <c r="G220" s="28"/>
      <c r="H220" s="28"/>
      <c r="I220" s="28"/>
      <c r="J220" s="28"/>
      <c r="K220" s="28"/>
      <c r="L220" s="28"/>
      <c r="M220" s="28"/>
      <c r="N220" s="28"/>
      <c r="O220" s="28"/>
      <c r="P220" s="28"/>
      <c r="Q220" s="28"/>
      <c r="R220" s="28"/>
      <c r="S220" s="350"/>
      <c r="T220" s="350"/>
      <c r="U220" s="28"/>
      <c r="V220" s="28"/>
      <c r="W220" s="28"/>
      <c r="X220" s="28"/>
      <c r="Y220" s="28"/>
      <c r="Z220" s="28"/>
    </row>
    <row r="221" spans="1:26" ht="18.75" customHeight="1" x14ac:dyDescent="0.25">
      <c r="A221" s="74"/>
      <c r="B221" s="26"/>
      <c r="C221" s="28"/>
      <c r="D221" s="28"/>
      <c r="E221" s="28"/>
      <c r="F221" s="28"/>
      <c r="G221" s="28"/>
      <c r="H221" s="28"/>
      <c r="I221" s="28"/>
      <c r="J221" s="28"/>
      <c r="K221" s="28"/>
      <c r="L221" s="28"/>
      <c r="M221" s="28"/>
      <c r="N221" s="28"/>
      <c r="O221" s="28"/>
      <c r="P221" s="28"/>
      <c r="Q221" s="28"/>
      <c r="R221" s="28"/>
      <c r="S221" s="350"/>
      <c r="T221" s="350"/>
      <c r="U221" s="28"/>
      <c r="V221" s="28"/>
      <c r="W221" s="28"/>
      <c r="X221" s="28"/>
      <c r="Y221" s="28"/>
      <c r="Z221" s="28"/>
    </row>
    <row r="222" spans="1:26" ht="15.75" customHeight="1" x14ac:dyDescent="0.25">
      <c r="A222" s="74"/>
      <c r="B222" s="26"/>
      <c r="C222" s="28"/>
      <c r="D222" s="28"/>
      <c r="E222" s="28"/>
      <c r="F222" s="28"/>
      <c r="G222" s="28"/>
      <c r="H222" s="28"/>
      <c r="I222" s="28"/>
      <c r="J222" s="28"/>
      <c r="K222" s="28"/>
      <c r="L222" s="28"/>
      <c r="M222" s="28"/>
      <c r="N222" s="28"/>
      <c r="O222" s="28"/>
      <c r="P222" s="28"/>
      <c r="Q222" s="28"/>
      <c r="R222" s="28"/>
      <c r="S222" s="350"/>
      <c r="T222" s="350"/>
      <c r="U222" s="28"/>
      <c r="V222" s="28"/>
      <c r="W222" s="28"/>
      <c r="X222" s="28"/>
      <c r="Y222" s="28"/>
      <c r="Z222" s="28"/>
    </row>
    <row r="223" spans="1:26" ht="15.75" customHeight="1" x14ac:dyDescent="0.25">
      <c r="A223" s="74"/>
      <c r="B223" s="26"/>
      <c r="C223" s="28"/>
      <c r="D223" s="28"/>
      <c r="E223" s="28"/>
      <c r="F223" s="28"/>
      <c r="G223" s="28"/>
      <c r="H223" s="28"/>
      <c r="I223" s="28"/>
      <c r="J223" s="28"/>
      <c r="K223" s="28"/>
      <c r="L223" s="28"/>
      <c r="M223" s="28"/>
      <c r="N223" s="28"/>
      <c r="O223" s="28"/>
      <c r="P223" s="28"/>
      <c r="Q223" s="28"/>
      <c r="R223" s="28"/>
      <c r="S223" s="350"/>
      <c r="T223" s="350"/>
      <c r="U223" s="28"/>
      <c r="V223" s="28"/>
      <c r="W223" s="28"/>
      <c r="X223" s="28"/>
      <c r="Y223" s="28"/>
      <c r="Z223" s="28"/>
    </row>
    <row r="224" spans="1:26" ht="15.75" customHeight="1" x14ac:dyDescent="0.25">
      <c r="A224" s="74"/>
      <c r="B224" s="26"/>
      <c r="C224" s="28"/>
      <c r="D224" s="28"/>
      <c r="E224" s="28"/>
      <c r="F224" s="28"/>
      <c r="G224" s="28"/>
      <c r="H224" s="28"/>
      <c r="I224" s="28"/>
      <c r="J224" s="28"/>
      <c r="K224" s="28"/>
      <c r="L224" s="28"/>
      <c r="M224" s="28"/>
      <c r="N224" s="28"/>
      <c r="O224" s="28"/>
      <c r="P224" s="28"/>
      <c r="Q224" s="28"/>
      <c r="R224" s="28"/>
      <c r="S224" s="350"/>
      <c r="T224" s="350"/>
      <c r="U224" s="28"/>
      <c r="V224" s="28"/>
      <c r="W224" s="28"/>
      <c r="X224" s="28"/>
      <c r="Y224" s="28"/>
      <c r="Z224" s="28"/>
    </row>
    <row r="225" spans="1:26" ht="15.75" customHeight="1" x14ac:dyDescent="0.25">
      <c r="A225" s="74"/>
      <c r="B225" s="26"/>
      <c r="C225" s="28"/>
      <c r="D225" s="28"/>
      <c r="E225" s="28"/>
      <c r="F225" s="28"/>
      <c r="G225" s="28"/>
      <c r="H225" s="28"/>
      <c r="I225" s="28"/>
      <c r="J225" s="28"/>
      <c r="K225" s="28"/>
      <c r="L225" s="28"/>
      <c r="M225" s="28"/>
      <c r="N225" s="28"/>
      <c r="O225" s="28"/>
      <c r="P225" s="28"/>
      <c r="Q225" s="28"/>
      <c r="R225" s="28"/>
      <c r="S225" s="350"/>
      <c r="T225" s="350"/>
      <c r="U225" s="28"/>
      <c r="V225" s="28"/>
      <c r="W225" s="28"/>
      <c r="X225" s="28"/>
      <c r="Y225" s="28"/>
      <c r="Z225" s="28"/>
    </row>
    <row r="226" spans="1:26" ht="15.75" customHeight="1" x14ac:dyDescent="0.25">
      <c r="A226" s="74"/>
      <c r="B226" s="26"/>
      <c r="C226" s="28"/>
      <c r="D226" s="28"/>
      <c r="E226" s="28"/>
      <c r="F226" s="28"/>
      <c r="G226" s="28"/>
      <c r="H226" s="28"/>
      <c r="I226" s="28"/>
      <c r="J226" s="28"/>
      <c r="K226" s="28"/>
      <c r="L226" s="28"/>
      <c r="M226" s="28"/>
      <c r="N226" s="28"/>
      <c r="O226" s="28"/>
      <c r="P226" s="28"/>
      <c r="Q226" s="28"/>
      <c r="R226" s="28"/>
      <c r="S226" s="350"/>
      <c r="T226" s="350"/>
      <c r="U226" s="28"/>
      <c r="V226" s="28"/>
      <c r="W226" s="28"/>
      <c r="X226" s="28"/>
      <c r="Y226" s="28"/>
      <c r="Z226" s="28"/>
    </row>
    <row r="227" spans="1:26" ht="15.75" customHeight="1" x14ac:dyDescent="0.25">
      <c r="A227" s="74"/>
      <c r="B227" s="26"/>
      <c r="C227" s="28"/>
      <c r="D227" s="28"/>
      <c r="E227" s="28"/>
      <c r="F227" s="28"/>
      <c r="G227" s="28"/>
      <c r="H227" s="28"/>
      <c r="I227" s="28"/>
      <c r="J227" s="28"/>
      <c r="K227" s="28"/>
      <c r="L227" s="28"/>
      <c r="M227" s="28"/>
      <c r="N227" s="28"/>
      <c r="O227" s="28"/>
      <c r="P227" s="28"/>
      <c r="Q227" s="28"/>
      <c r="R227" s="28"/>
      <c r="S227" s="350"/>
      <c r="T227" s="350"/>
      <c r="U227" s="28"/>
      <c r="V227" s="28"/>
      <c r="W227" s="28"/>
      <c r="X227" s="28"/>
      <c r="Y227" s="28"/>
      <c r="Z227" s="28"/>
    </row>
    <row r="228" spans="1:26" ht="15.75" customHeight="1" x14ac:dyDescent="0.25">
      <c r="A228" s="74"/>
      <c r="B228" s="26"/>
      <c r="C228" s="28"/>
      <c r="D228" s="28"/>
      <c r="E228" s="28"/>
      <c r="F228" s="28"/>
      <c r="G228" s="28"/>
      <c r="H228" s="28"/>
      <c r="I228" s="28"/>
      <c r="J228" s="28"/>
      <c r="K228" s="28"/>
      <c r="L228" s="28"/>
      <c r="M228" s="28"/>
      <c r="N228" s="28"/>
      <c r="O228" s="28"/>
      <c r="P228" s="28"/>
      <c r="Q228" s="28"/>
      <c r="R228" s="28"/>
      <c r="S228" s="350"/>
      <c r="T228" s="350"/>
      <c r="U228" s="28"/>
      <c r="V228" s="28"/>
      <c r="W228" s="28"/>
      <c r="X228" s="28"/>
      <c r="Y228" s="28"/>
      <c r="Z228" s="28"/>
    </row>
    <row r="229" spans="1:26" ht="15.75" customHeight="1" x14ac:dyDescent="0.25">
      <c r="A229" s="74"/>
      <c r="B229" s="26"/>
      <c r="C229" s="28"/>
      <c r="D229" s="28"/>
      <c r="E229" s="28"/>
      <c r="F229" s="28"/>
      <c r="G229" s="28"/>
      <c r="H229" s="28"/>
      <c r="I229" s="28"/>
      <c r="J229" s="28"/>
      <c r="K229" s="28"/>
      <c r="L229" s="28"/>
      <c r="M229" s="28"/>
      <c r="N229" s="28"/>
      <c r="O229" s="28"/>
      <c r="P229" s="28"/>
      <c r="Q229" s="28"/>
      <c r="R229" s="28"/>
      <c r="S229" s="350"/>
      <c r="T229" s="350"/>
      <c r="U229" s="28"/>
      <c r="V229" s="28"/>
      <c r="W229" s="28"/>
      <c r="X229" s="28"/>
      <c r="Y229" s="28"/>
      <c r="Z229" s="28"/>
    </row>
    <row r="230" spans="1:26" ht="15.75" customHeight="1" x14ac:dyDescent="0.25">
      <c r="A230" s="74"/>
      <c r="B230" s="26"/>
      <c r="C230" s="28"/>
      <c r="D230" s="28"/>
      <c r="E230" s="28"/>
      <c r="F230" s="28"/>
      <c r="G230" s="28"/>
      <c r="H230" s="28"/>
      <c r="I230" s="28"/>
      <c r="J230" s="28"/>
      <c r="K230" s="28"/>
      <c r="L230" s="28"/>
      <c r="M230" s="28"/>
      <c r="N230" s="28"/>
      <c r="O230" s="28"/>
      <c r="P230" s="28"/>
      <c r="Q230" s="28"/>
      <c r="R230" s="28"/>
      <c r="S230" s="350"/>
      <c r="T230" s="350"/>
      <c r="U230" s="28"/>
      <c r="V230" s="28"/>
      <c r="W230" s="28"/>
      <c r="X230" s="28"/>
      <c r="Y230" s="28"/>
      <c r="Z230" s="28"/>
    </row>
    <row r="231" spans="1:26" ht="15.75" customHeight="1" x14ac:dyDescent="0.25">
      <c r="A231" s="74"/>
      <c r="B231" s="26"/>
      <c r="C231" s="28"/>
      <c r="D231" s="28"/>
      <c r="E231" s="28"/>
      <c r="F231" s="28"/>
      <c r="G231" s="28"/>
      <c r="H231" s="28"/>
      <c r="I231" s="28"/>
      <c r="J231" s="28"/>
      <c r="K231" s="28"/>
      <c r="L231" s="28"/>
      <c r="M231" s="28"/>
      <c r="N231" s="28"/>
      <c r="O231" s="28"/>
      <c r="P231" s="28"/>
      <c r="Q231" s="28"/>
      <c r="R231" s="28"/>
      <c r="S231" s="350"/>
      <c r="T231" s="350"/>
      <c r="U231" s="28"/>
      <c r="V231" s="28"/>
      <c r="W231" s="28"/>
      <c r="X231" s="28"/>
      <c r="Y231" s="28"/>
      <c r="Z231" s="28"/>
    </row>
    <row r="232" spans="1:26" ht="15.75" customHeight="1" x14ac:dyDescent="0.25">
      <c r="A232" s="74"/>
      <c r="B232" s="26"/>
      <c r="C232" s="28"/>
      <c r="D232" s="28"/>
      <c r="E232" s="28"/>
      <c r="F232" s="28"/>
      <c r="G232" s="28"/>
      <c r="H232" s="28"/>
      <c r="I232" s="28"/>
      <c r="J232" s="28"/>
      <c r="K232" s="28"/>
      <c r="L232" s="28"/>
      <c r="M232" s="28"/>
      <c r="N232" s="28"/>
      <c r="O232" s="28"/>
      <c r="P232" s="28"/>
      <c r="Q232" s="28"/>
      <c r="R232" s="28"/>
      <c r="S232" s="350"/>
      <c r="T232" s="350"/>
      <c r="U232" s="28"/>
      <c r="V232" s="28"/>
      <c r="W232" s="28"/>
      <c r="X232" s="28"/>
      <c r="Y232" s="28"/>
      <c r="Z232" s="28"/>
    </row>
    <row r="233" spans="1:26" ht="15.75" customHeight="1" x14ac:dyDescent="0.25">
      <c r="A233" s="74"/>
      <c r="B233" s="26"/>
      <c r="C233" s="28"/>
      <c r="D233" s="28"/>
      <c r="E233" s="28"/>
      <c r="F233" s="28"/>
      <c r="G233" s="28"/>
      <c r="H233" s="28"/>
      <c r="I233" s="28"/>
      <c r="J233" s="28"/>
      <c r="K233" s="28"/>
      <c r="L233" s="28"/>
      <c r="M233" s="28"/>
      <c r="N233" s="28"/>
      <c r="O233" s="28"/>
      <c r="P233" s="28"/>
      <c r="Q233" s="28"/>
      <c r="R233" s="28"/>
      <c r="S233" s="350"/>
      <c r="T233" s="350"/>
      <c r="U233" s="28"/>
      <c r="V233" s="28"/>
      <c r="W233" s="28"/>
      <c r="X233" s="28"/>
      <c r="Y233" s="28"/>
      <c r="Z233" s="28"/>
    </row>
    <row r="234" spans="1:26" ht="15.75" customHeight="1" x14ac:dyDescent="0.25">
      <c r="A234" s="74"/>
      <c r="B234" s="26"/>
      <c r="C234" s="28"/>
      <c r="D234" s="28"/>
      <c r="E234" s="28"/>
      <c r="F234" s="28"/>
      <c r="G234" s="28"/>
      <c r="H234" s="28"/>
      <c r="I234" s="28"/>
      <c r="J234" s="28"/>
      <c r="K234" s="28"/>
      <c r="L234" s="28"/>
      <c r="M234" s="28"/>
      <c r="N234" s="28"/>
      <c r="O234" s="28"/>
      <c r="P234" s="28"/>
      <c r="Q234" s="28"/>
      <c r="R234" s="28"/>
      <c r="S234" s="350"/>
      <c r="T234" s="350"/>
      <c r="U234" s="28"/>
      <c r="V234" s="28"/>
      <c r="W234" s="28"/>
      <c r="X234" s="28"/>
      <c r="Y234" s="28"/>
      <c r="Z234" s="28"/>
    </row>
    <row r="235" spans="1:26" ht="15.75" customHeight="1" x14ac:dyDescent="0.25">
      <c r="A235" s="74"/>
      <c r="B235" s="26"/>
      <c r="C235" s="28"/>
      <c r="D235" s="28"/>
      <c r="E235" s="28"/>
      <c r="F235" s="28"/>
      <c r="G235" s="28"/>
      <c r="H235" s="28"/>
      <c r="I235" s="28"/>
      <c r="J235" s="28"/>
      <c r="K235" s="28"/>
      <c r="L235" s="28"/>
      <c r="M235" s="28"/>
      <c r="N235" s="28"/>
      <c r="O235" s="28"/>
      <c r="P235" s="28"/>
      <c r="Q235" s="28"/>
      <c r="R235" s="28"/>
      <c r="S235" s="350"/>
      <c r="T235" s="350"/>
      <c r="U235" s="28"/>
      <c r="V235" s="28"/>
      <c r="W235" s="28"/>
      <c r="X235" s="28"/>
      <c r="Y235" s="28"/>
      <c r="Z235" s="28"/>
    </row>
    <row r="236" spans="1:26" ht="15.75" customHeight="1" x14ac:dyDescent="0.25">
      <c r="A236" s="74"/>
      <c r="B236" s="26"/>
      <c r="C236" s="28"/>
      <c r="D236" s="28"/>
      <c r="E236" s="28"/>
      <c r="F236" s="28"/>
      <c r="G236" s="28"/>
      <c r="H236" s="28"/>
      <c r="I236" s="28"/>
      <c r="J236" s="28"/>
      <c r="K236" s="28"/>
      <c r="L236" s="28"/>
      <c r="M236" s="28"/>
      <c r="N236" s="28"/>
      <c r="O236" s="28"/>
      <c r="P236" s="28"/>
      <c r="Q236" s="28"/>
      <c r="R236" s="28"/>
      <c r="S236" s="350"/>
      <c r="T236" s="350"/>
      <c r="U236" s="28"/>
      <c r="V236" s="28"/>
      <c r="W236" s="28"/>
      <c r="X236" s="28"/>
      <c r="Y236" s="28"/>
      <c r="Z236" s="28"/>
    </row>
    <row r="237" spans="1:26" ht="15.75" customHeight="1" x14ac:dyDescent="0.25">
      <c r="A237" s="74"/>
      <c r="B237" s="26"/>
      <c r="C237" s="28"/>
      <c r="D237" s="28"/>
      <c r="E237" s="28"/>
      <c r="F237" s="28"/>
      <c r="G237" s="28"/>
      <c r="H237" s="28"/>
      <c r="I237" s="28"/>
      <c r="J237" s="28"/>
      <c r="K237" s="28"/>
      <c r="L237" s="28"/>
      <c r="M237" s="28"/>
      <c r="N237" s="28"/>
      <c r="O237" s="28"/>
      <c r="P237" s="28"/>
      <c r="Q237" s="28"/>
      <c r="R237" s="28"/>
      <c r="S237" s="350"/>
      <c r="T237" s="350"/>
      <c r="U237" s="28"/>
      <c r="V237" s="28"/>
      <c r="W237" s="28"/>
      <c r="X237" s="28"/>
      <c r="Y237" s="28"/>
      <c r="Z237" s="28"/>
    </row>
    <row r="238" spans="1:26" ht="15.75" customHeight="1" x14ac:dyDescent="0.25">
      <c r="A238" s="74"/>
      <c r="B238" s="26"/>
      <c r="C238" s="28"/>
      <c r="D238" s="28"/>
      <c r="E238" s="28"/>
      <c r="F238" s="28"/>
      <c r="G238" s="28"/>
      <c r="H238" s="28"/>
      <c r="I238" s="28"/>
      <c r="J238" s="28"/>
      <c r="K238" s="28"/>
      <c r="L238" s="28"/>
      <c r="M238" s="28"/>
      <c r="N238" s="28"/>
      <c r="O238" s="28"/>
      <c r="P238" s="28"/>
      <c r="Q238" s="28"/>
      <c r="R238" s="28"/>
      <c r="S238" s="350"/>
      <c r="T238" s="350"/>
      <c r="U238" s="28"/>
      <c r="V238" s="28"/>
      <c r="W238" s="28"/>
      <c r="X238" s="28"/>
      <c r="Y238" s="28"/>
      <c r="Z238" s="28"/>
    </row>
    <row r="239" spans="1:26" ht="15.75" customHeight="1" x14ac:dyDescent="0.25">
      <c r="A239" s="74"/>
      <c r="B239" s="26"/>
      <c r="C239" s="28"/>
      <c r="D239" s="28"/>
      <c r="E239" s="28"/>
      <c r="F239" s="28"/>
      <c r="G239" s="28"/>
      <c r="H239" s="28"/>
      <c r="I239" s="28"/>
      <c r="J239" s="28"/>
      <c r="K239" s="28"/>
      <c r="L239" s="28"/>
      <c r="M239" s="28"/>
      <c r="N239" s="28"/>
      <c r="O239" s="28"/>
      <c r="P239" s="28"/>
      <c r="Q239" s="28"/>
      <c r="R239" s="28"/>
      <c r="S239" s="350"/>
      <c r="T239" s="350"/>
      <c r="U239" s="28"/>
      <c r="V239" s="28"/>
      <c r="W239" s="28"/>
      <c r="X239" s="28"/>
      <c r="Y239" s="28"/>
      <c r="Z239" s="28"/>
    </row>
    <row r="240" spans="1:26" ht="15.75" customHeight="1" x14ac:dyDescent="0.25">
      <c r="A240" s="74"/>
      <c r="B240" s="26"/>
      <c r="C240" s="28"/>
      <c r="D240" s="28"/>
      <c r="E240" s="28"/>
      <c r="F240" s="28"/>
      <c r="G240" s="28"/>
      <c r="H240" s="28"/>
      <c r="I240" s="28"/>
      <c r="J240" s="28"/>
      <c r="K240" s="28"/>
      <c r="L240" s="28"/>
      <c r="M240" s="28"/>
      <c r="N240" s="28"/>
      <c r="O240" s="28"/>
      <c r="P240" s="28"/>
      <c r="Q240" s="28"/>
      <c r="R240" s="28"/>
      <c r="S240" s="350"/>
      <c r="T240" s="350"/>
      <c r="U240" s="28"/>
      <c r="V240" s="28"/>
      <c r="W240" s="28"/>
      <c r="X240" s="28"/>
      <c r="Y240" s="28"/>
      <c r="Z240" s="28"/>
    </row>
    <row r="241" spans="1:26" ht="15.75" customHeight="1" x14ac:dyDescent="0.25">
      <c r="A241" s="74"/>
      <c r="B241" s="26"/>
      <c r="C241" s="28"/>
      <c r="D241" s="28"/>
      <c r="E241" s="28"/>
      <c r="F241" s="28"/>
      <c r="G241" s="28"/>
      <c r="H241" s="28"/>
      <c r="I241" s="28"/>
      <c r="J241" s="28"/>
      <c r="K241" s="28"/>
      <c r="L241" s="28"/>
      <c r="M241" s="28"/>
      <c r="N241" s="28"/>
      <c r="O241" s="28"/>
      <c r="P241" s="28"/>
      <c r="Q241" s="28"/>
      <c r="R241" s="28"/>
      <c r="S241" s="350"/>
      <c r="T241" s="350"/>
      <c r="U241" s="28"/>
      <c r="V241" s="28"/>
      <c r="W241" s="28"/>
      <c r="X241" s="28"/>
      <c r="Y241" s="28"/>
      <c r="Z241" s="28"/>
    </row>
    <row r="242" spans="1:26" ht="15.75" customHeight="1" x14ac:dyDescent="0.25">
      <c r="A242" s="74"/>
      <c r="B242" s="26"/>
      <c r="C242" s="28"/>
      <c r="D242" s="28"/>
      <c r="E242" s="28"/>
      <c r="F242" s="28"/>
      <c r="G242" s="28"/>
      <c r="H242" s="28"/>
      <c r="I242" s="28"/>
      <c r="J242" s="28"/>
      <c r="K242" s="28"/>
      <c r="L242" s="28"/>
      <c r="M242" s="28"/>
      <c r="N242" s="28"/>
      <c r="O242" s="28"/>
      <c r="P242" s="28"/>
      <c r="Q242" s="28"/>
      <c r="R242" s="28"/>
      <c r="S242" s="350"/>
      <c r="T242" s="350"/>
      <c r="U242" s="28"/>
      <c r="V242" s="28"/>
      <c r="W242" s="28"/>
      <c r="X242" s="28"/>
      <c r="Y242" s="28"/>
      <c r="Z242" s="28"/>
    </row>
    <row r="243" spans="1:26" ht="15.75" customHeight="1" x14ac:dyDescent="0.25">
      <c r="A243" s="74"/>
      <c r="B243" s="26"/>
      <c r="C243" s="28"/>
      <c r="D243" s="28"/>
      <c r="E243" s="28"/>
      <c r="F243" s="28"/>
      <c r="G243" s="28"/>
      <c r="H243" s="28"/>
      <c r="I243" s="28"/>
      <c r="J243" s="28"/>
      <c r="K243" s="28"/>
      <c r="L243" s="28"/>
      <c r="M243" s="28"/>
      <c r="N243" s="28"/>
      <c r="O243" s="28"/>
      <c r="P243" s="28"/>
      <c r="Q243" s="28"/>
      <c r="R243" s="28"/>
      <c r="S243" s="350"/>
      <c r="T243" s="350"/>
      <c r="U243" s="28"/>
      <c r="V243" s="28"/>
      <c r="W243" s="28"/>
      <c r="X243" s="28"/>
      <c r="Y243" s="28"/>
      <c r="Z243" s="28"/>
    </row>
    <row r="244" spans="1:26" ht="15.75" customHeight="1" x14ac:dyDescent="0.25">
      <c r="A244" s="74"/>
      <c r="B244" s="26"/>
      <c r="C244" s="28"/>
      <c r="D244" s="28"/>
      <c r="E244" s="28"/>
      <c r="F244" s="28"/>
      <c r="G244" s="28"/>
      <c r="H244" s="28"/>
      <c r="I244" s="28"/>
      <c r="J244" s="28"/>
      <c r="K244" s="28"/>
      <c r="L244" s="28"/>
      <c r="M244" s="28"/>
      <c r="N244" s="28"/>
      <c r="O244" s="28"/>
      <c r="P244" s="28"/>
      <c r="Q244" s="28"/>
      <c r="R244" s="28"/>
      <c r="S244" s="350"/>
      <c r="T244" s="350"/>
      <c r="U244" s="28"/>
      <c r="V244" s="28"/>
      <c r="W244" s="28"/>
      <c r="X244" s="28"/>
      <c r="Y244" s="28"/>
      <c r="Z244" s="28"/>
    </row>
    <row r="245" spans="1:26" ht="15.75" customHeight="1" x14ac:dyDescent="0.25">
      <c r="A245" s="74"/>
      <c r="B245" s="26"/>
      <c r="C245" s="28"/>
      <c r="D245" s="28"/>
      <c r="E245" s="28"/>
      <c r="F245" s="28"/>
      <c r="G245" s="28"/>
      <c r="H245" s="28"/>
      <c r="I245" s="28"/>
      <c r="J245" s="28"/>
      <c r="K245" s="28"/>
      <c r="L245" s="28"/>
      <c r="M245" s="28"/>
      <c r="N245" s="28"/>
      <c r="O245" s="28"/>
      <c r="P245" s="28"/>
      <c r="Q245" s="28"/>
      <c r="R245" s="28"/>
      <c r="S245" s="350"/>
      <c r="T245" s="350"/>
      <c r="U245" s="28"/>
      <c r="V245" s="28"/>
      <c r="W245" s="28"/>
      <c r="X245" s="28"/>
      <c r="Y245" s="28"/>
      <c r="Z245" s="28"/>
    </row>
    <row r="246" spans="1:26" ht="15.75" customHeight="1" x14ac:dyDescent="0.25">
      <c r="A246" s="74"/>
      <c r="B246" s="26"/>
      <c r="C246" s="28"/>
      <c r="D246" s="28"/>
      <c r="E246" s="28"/>
      <c r="F246" s="28"/>
      <c r="G246" s="28"/>
      <c r="H246" s="28"/>
      <c r="I246" s="28"/>
      <c r="J246" s="28"/>
      <c r="K246" s="28"/>
      <c r="L246" s="28"/>
      <c r="M246" s="28"/>
      <c r="N246" s="28"/>
      <c r="O246" s="28"/>
      <c r="P246" s="28"/>
      <c r="Q246" s="28"/>
      <c r="R246" s="28"/>
      <c r="S246" s="350"/>
      <c r="T246" s="350"/>
      <c r="U246" s="28"/>
      <c r="V246" s="28"/>
      <c r="W246" s="28"/>
      <c r="X246" s="28"/>
      <c r="Y246" s="28"/>
      <c r="Z246" s="28"/>
    </row>
    <row r="247" spans="1:26" ht="15.75" customHeight="1" x14ac:dyDescent="0.25">
      <c r="A247" s="74"/>
      <c r="B247" s="26"/>
      <c r="C247" s="28"/>
      <c r="D247" s="28"/>
      <c r="E247" s="28"/>
      <c r="F247" s="28"/>
      <c r="G247" s="28"/>
      <c r="H247" s="28"/>
      <c r="I247" s="28"/>
      <c r="J247" s="28"/>
      <c r="K247" s="28"/>
      <c r="L247" s="28"/>
      <c r="M247" s="28"/>
      <c r="N247" s="28"/>
      <c r="O247" s="28"/>
      <c r="P247" s="28"/>
      <c r="Q247" s="28"/>
      <c r="R247" s="28"/>
      <c r="S247" s="350"/>
      <c r="T247" s="350"/>
      <c r="U247" s="28"/>
      <c r="V247" s="28"/>
      <c r="W247" s="28"/>
      <c r="X247" s="28"/>
      <c r="Y247" s="28"/>
      <c r="Z247" s="28"/>
    </row>
    <row r="248" spans="1:26" ht="15.75" customHeight="1" x14ac:dyDescent="0.25">
      <c r="A248" s="74"/>
      <c r="B248" s="26"/>
      <c r="C248" s="28"/>
      <c r="D248" s="28"/>
      <c r="E248" s="28"/>
      <c r="F248" s="28"/>
      <c r="G248" s="28"/>
      <c r="H248" s="28"/>
      <c r="I248" s="28"/>
      <c r="J248" s="28"/>
      <c r="K248" s="28"/>
      <c r="L248" s="28"/>
      <c r="M248" s="28"/>
      <c r="N248" s="28"/>
      <c r="O248" s="28"/>
      <c r="P248" s="28"/>
      <c r="Q248" s="28"/>
      <c r="R248" s="28"/>
      <c r="S248" s="350"/>
      <c r="T248" s="350"/>
      <c r="U248" s="28"/>
      <c r="V248" s="28"/>
      <c r="W248" s="28"/>
      <c r="X248" s="28"/>
      <c r="Y248" s="28"/>
      <c r="Z248" s="28"/>
    </row>
    <row r="249" spans="1:26" ht="15.75" customHeight="1" x14ac:dyDescent="0.25">
      <c r="A249" s="74"/>
      <c r="B249" s="26"/>
      <c r="C249" s="28"/>
      <c r="D249" s="28"/>
      <c r="E249" s="28"/>
      <c r="F249" s="28"/>
      <c r="G249" s="28"/>
      <c r="H249" s="28"/>
      <c r="I249" s="28"/>
      <c r="J249" s="28"/>
      <c r="K249" s="28"/>
      <c r="L249" s="28"/>
      <c r="M249" s="28"/>
      <c r="N249" s="28"/>
      <c r="O249" s="28"/>
      <c r="P249" s="28"/>
      <c r="Q249" s="28"/>
      <c r="R249" s="28"/>
      <c r="S249" s="350"/>
      <c r="T249" s="350"/>
      <c r="U249" s="28"/>
      <c r="V249" s="28"/>
      <c r="W249" s="28"/>
      <c r="X249" s="28"/>
      <c r="Y249" s="28"/>
      <c r="Z249" s="28"/>
    </row>
    <row r="250" spans="1:26" ht="15.75" customHeight="1" x14ac:dyDescent="0.25">
      <c r="A250" s="74"/>
      <c r="B250" s="26"/>
      <c r="C250" s="28"/>
      <c r="D250" s="28"/>
      <c r="E250" s="28"/>
      <c r="F250" s="28"/>
      <c r="G250" s="28"/>
      <c r="H250" s="28"/>
      <c r="I250" s="28"/>
      <c r="J250" s="28"/>
      <c r="K250" s="28"/>
      <c r="L250" s="28"/>
      <c r="M250" s="28"/>
      <c r="N250" s="28"/>
      <c r="O250" s="28"/>
      <c r="P250" s="28"/>
      <c r="Q250" s="28"/>
      <c r="R250" s="28"/>
      <c r="S250" s="350"/>
      <c r="T250" s="350"/>
      <c r="U250" s="28"/>
      <c r="V250" s="28"/>
      <c r="W250" s="28"/>
      <c r="X250" s="28"/>
      <c r="Y250" s="28"/>
      <c r="Z250" s="28"/>
    </row>
    <row r="251" spans="1:26" ht="15.75" customHeight="1" x14ac:dyDescent="0.25">
      <c r="A251" s="74"/>
      <c r="B251" s="26"/>
      <c r="C251" s="28"/>
      <c r="D251" s="28"/>
      <c r="E251" s="28"/>
      <c r="F251" s="28"/>
      <c r="G251" s="28"/>
      <c r="H251" s="28"/>
      <c r="I251" s="28"/>
      <c r="J251" s="28"/>
      <c r="K251" s="28"/>
      <c r="L251" s="28"/>
      <c r="M251" s="28"/>
      <c r="N251" s="28"/>
      <c r="O251" s="28"/>
      <c r="P251" s="28"/>
      <c r="Q251" s="28"/>
      <c r="R251" s="28"/>
      <c r="S251" s="350"/>
      <c r="T251" s="350"/>
      <c r="U251" s="28"/>
      <c r="V251" s="28"/>
      <c r="W251" s="28"/>
      <c r="X251" s="28"/>
      <c r="Y251" s="28"/>
      <c r="Z251" s="28"/>
    </row>
    <row r="252" spans="1:26" ht="15.75" customHeight="1" x14ac:dyDescent="0.25">
      <c r="A252" s="74"/>
      <c r="B252" s="26"/>
      <c r="C252" s="28"/>
      <c r="D252" s="28"/>
      <c r="E252" s="28"/>
      <c r="F252" s="28"/>
      <c r="G252" s="28"/>
      <c r="H252" s="28"/>
      <c r="I252" s="28"/>
      <c r="J252" s="28"/>
      <c r="K252" s="28"/>
      <c r="L252" s="28"/>
      <c r="M252" s="28"/>
      <c r="N252" s="28"/>
      <c r="O252" s="28"/>
      <c r="P252" s="28"/>
      <c r="Q252" s="28"/>
      <c r="R252" s="28"/>
      <c r="S252" s="350"/>
      <c r="T252" s="350"/>
      <c r="U252" s="28"/>
      <c r="V252" s="28"/>
      <c r="W252" s="28"/>
      <c r="X252" s="28"/>
      <c r="Y252" s="28"/>
      <c r="Z252" s="28"/>
    </row>
    <row r="253" spans="1:26" ht="15.75" customHeight="1" x14ac:dyDescent="0.25">
      <c r="A253" s="74"/>
      <c r="B253" s="26"/>
      <c r="C253" s="28"/>
      <c r="D253" s="28"/>
      <c r="E253" s="28"/>
      <c r="F253" s="28"/>
      <c r="G253" s="28"/>
      <c r="H253" s="28"/>
      <c r="I253" s="28"/>
      <c r="J253" s="28"/>
      <c r="K253" s="28"/>
      <c r="L253" s="28"/>
      <c r="M253" s="28"/>
      <c r="N253" s="28"/>
      <c r="O253" s="28"/>
      <c r="P253" s="28"/>
      <c r="Q253" s="28"/>
      <c r="R253" s="28"/>
      <c r="S253" s="350"/>
      <c r="T253" s="350"/>
      <c r="U253" s="28"/>
      <c r="V253" s="28"/>
      <c r="W253" s="28"/>
      <c r="X253" s="28"/>
      <c r="Y253" s="28"/>
      <c r="Z253" s="28"/>
    </row>
    <row r="254" spans="1:26" ht="15.75" customHeight="1" x14ac:dyDescent="0.25">
      <c r="A254" s="74"/>
      <c r="B254" s="26"/>
      <c r="C254" s="28"/>
      <c r="D254" s="28"/>
      <c r="E254" s="28"/>
      <c r="F254" s="28"/>
      <c r="G254" s="28"/>
      <c r="H254" s="28"/>
      <c r="I254" s="28"/>
      <c r="J254" s="28"/>
      <c r="K254" s="28"/>
      <c r="L254" s="28"/>
      <c r="M254" s="28"/>
      <c r="N254" s="28"/>
      <c r="O254" s="28"/>
      <c r="P254" s="28"/>
      <c r="Q254" s="28"/>
      <c r="R254" s="28"/>
      <c r="S254" s="350"/>
      <c r="T254" s="350"/>
      <c r="U254" s="28"/>
      <c r="V254" s="28"/>
      <c r="W254" s="28"/>
      <c r="X254" s="28"/>
      <c r="Y254" s="28"/>
      <c r="Z254" s="28"/>
    </row>
    <row r="255" spans="1:26" ht="15.75" customHeight="1" x14ac:dyDescent="0.25">
      <c r="A255" s="74"/>
      <c r="B255" s="26"/>
      <c r="C255" s="28"/>
      <c r="D255" s="28"/>
      <c r="E255" s="28"/>
      <c r="F255" s="28"/>
      <c r="G255" s="28"/>
      <c r="H255" s="28"/>
      <c r="I255" s="28"/>
      <c r="J255" s="28"/>
      <c r="K255" s="28"/>
      <c r="L255" s="28"/>
      <c r="M255" s="28"/>
      <c r="N255" s="28"/>
      <c r="O255" s="28"/>
      <c r="P255" s="28"/>
      <c r="Q255" s="28"/>
      <c r="R255" s="28"/>
      <c r="S255" s="350"/>
      <c r="T255" s="350"/>
      <c r="U255" s="28"/>
      <c r="V255" s="28"/>
      <c r="W255" s="28"/>
      <c r="X255" s="28"/>
      <c r="Y255" s="28"/>
      <c r="Z255" s="28"/>
    </row>
    <row r="256" spans="1:26" ht="15.75" customHeight="1" x14ac:dyDescent="0.25">
      <c r="A256" s="74"/>
      <c r="B256" s="26"/>
      <c r="C256" s="28"/>
      <c r="D256" s="28"/>
      <c r="E256" s="28"/>
      <c r="F256" s="28"/>
      <c r="G256" s="28"/>
      <c r="H256" s="28"/>
      <c r="I256" s="28"/>
      <c r="J256" s="28"/>
      <c r="K256" s="28"/>
      <c r="L256" s="28"/>
      <c r="M256" s="28"/>
      <c r="N256" s="28"/>
      <c r="O256" s="28"/>
      <c r="P256" s="28"/>
      <c r="Q256" s="28"/>
      <c r="R256" s="28"/>
      <c r="S256" s="350"/>
      <c r="T256" s="350"/>
      <c r="U256" s="28"/>
      <c r="V256" s="28"/>
      <c r="W256" s="28"/>
      <c r="X256" s="28"/>
      <c r="Y256" s="28"/>
      <c r="Z256" s="28"/>
    </row>
    <row r="257" spans="1:26" ht="15.75" customHeight="1" x14ac:dyDescent="0.25">
      <c r="A257" s="74"/>
      <c r="B257" s="26"/>
      <c r="C257" s="28"/>
      <c r="D257" s="28"/>
      <c r="E257" s="28"/>
      <c r="F257" s="28"/>
      <c r="G257" s="28"/>
      <c r="H257" s="28"/>
      <c r="I257" s="28"/>
      <c r="J257" s="28"/>
      <c r="K257" s="28"/>
      <c r="L257" s="28"/>
      <c r="M257" s="28"/>
      <c r="N257" s="28"/>
      <c r="O257" s="28"/>
      <c r="P257" s="28"/>
      <c r="Q257" s="28"/>
      <c r="R257" s="28"/>
      <c r="S257" s="350"/>
      <c r="T257" s="350"/>
      <c r="U257" s="28"/>
      <c r="V257" s="28"/>
      <c r="W257" s="28"/>
      <c r="X257" s="28"/>
      <c r="Y257" s="28"/>
      <c r="Z257" s="28"/>
    </row>
    <row r="258" spans="1:26" ht="15.75" customHeight="1" x14ac:dyDescent="0.25">
      <c r="A258" s="74"/>
      <c r="B258" s="26"/>
      <c r="C258" s="28"/>
      <c r="D258" s="28"/>
      <c r="E258" s="28"/>
      <c r="F258" s="28"/>
      <c r="G258" s="28"/>
      <c r="H258" s="28"/>
      <c r="I258" s="28"/>
      <c r="J258" s="28"/>
      <c r="K258" s="28"/>
      <c r="L258" s="28"/>
      <c r="M258" s="28"/>
      <c r="N258" s="28"/>
      <c r="O258" s="28"/>
      <c r="P258" s="28"/>
      <c r="Q258" s="28"/>
      <c r="R258" s="28"/>
      <c r="S258" s="350"/>
      <c r="T258" s="350"/>
      <c r="U258" s="28"/>
      <c r="V258" s="28"/>
      <c r="W258" s="28"/>
      <c r="X258" s="28"/>
      <c r="Y258" s="28"/>
      <c r="Z258" s="28"/>
    </row>
    <row r="259" spans="1:26" ht="15.75" customHeight="1" x14ac:dyDescent="0.25">
      <c r="A259" s="82"/>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row>
    <row r="260" spans="1:26" ht="15.75" customHeight="1" x14ac:dyDescent="0.25">
      <c r="A260" s="82"/>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row>
    <row r="261" spans="1:26" ht="15.75" customHeight="1" x14ac:dyDescent="0.25">
      <c r="A261" s="82"/>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row>
    <row r="262" spans="1:26" ht="15.75" customHeight="1" x14ac:dyDescent="0.25">
      <c r="A262" s="82"/>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row>
    <row r="263" spans="1:26" ht="15.75" customHeight="1" x14ac:dyDescent="0.25">
      <c r="A263" s="82"/>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row>
    <row r="264" spans="1:26" ht="15.75" customHeight="1" x14ac:dyDescent="0.25">
      <c r="A264" s="82"/>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row>
    <row r="265" spans="1:26" ht="15.75" customHeight="1" x14ac:dyDescent="0.25">
      <c r="A265" s="82"/>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row>
    <row r="266" spans="1:26" ht="15.75" customHeight="1" x14ac:dyDescent="0.25">
      <c r="A266" s="82"/>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row>
    <row r="267" spans="1:26" ht="15.75" customHeight="1" x14ac:dyDescent="0.25">
      <c r="A267" s="82"/>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row>
    <row r="268" spans="1:26" ht="15.75" customHeight="1" x14ac:dyDescent="0.25">
      <c r="A268" s="82"/>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row>
    <row r="269" spans="1:26" ht="15.75" customHeight="1" x14ac:dyDescent="0.25">
      <c r="A269" s="82"/>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row>
    <row r="270" spans="1:26" ht="15.75" customHeight="1" x14ac:dyDescent="0.25">
      <c r="A270" s="82"/>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row>
    <row r="271" spans="1:26" ht="15.75" customHeight="1" x14ac:dyDescent="0.25">
      <c r="A271" s="82"/>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row>
    <row r="272" spans="1:26" ht="15.75" customHeight="1" x14ac:dyDescent="0.25">
      <c r="A272" s="82"/>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row>
    <row r="273" spans="1:26" ht="15.75" customHeight="1" x14ac:dyDescent="0.25">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row>
    <row r="274" spans="1:26" ht="15.75" customHeight="1" x14ac:dyDescent="0.25">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row>
    <row r="275" spans="1:26" ht="15.75" customHeight="1" x14ac:dyDescent="0.25">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row>
    <row r="276" spans="1:26" ht="15.75" customHeight="1" x14ac:dyDescent="0.25">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row>
    <row r="277" spans="1:26" ht="15.75" customHeight="1" x14ac:dyDescent="0.25">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row>
    <row r="278" spans="1:26" ht="15.75" customHeight="1" x14ac:dyDescent="0.25"/>
    <row r="279" spans="1:26" ht="15.75" customHeight="1" x14ac:dyDescent="0.25"/>
    <row r="280" spans="1:26" ht="15.75" customHeight="1" x14ac:dyDescent="0.25"/>
    <row r="281" spans="1:26" ht="15.75" customHeight="1" x14ac:dyDescent="0.25"/>
    <row r="282" spans="1:26" ht="15.75" customHeight="1" x14ac:dyDescent="0.25"/>
    <row r="283" spans="1:26" ht="15.75" customHeight="1" x14ac:dyDescent="0.25"/>
    <row r="284" spans="1:26" ht="15.75" customHeight="1" x14ac:dyDescent="0.25"/>
    <row r="285" spans="1:26" ht="15.75" customHeight="1" x14ac:dyDescent="0.25"/>
    <row r="286" spans="1:26" ht="15.75" customHeight="1" x14ac:dyDescent="0.25"/>
    <row r="287" spans="1:26" ht="15.75" customHeight="1" x14ac:dyDescent="0.25"/>
    <row r="288" spans="1:26"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autoFilter ref="A7:D72"/>
  <mergeCells count="93">
    <mergeCell ref="A108:X108"/>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92:C92"/>
    <mergeCell ref="S6:T6"/>
    <mergeCell ref="S74:T74"/>
    <mergeCell ref="O74:P74"/>
    <mergeCell ref="Q74:R74"/>
    <mergeCell ref="U74:V74"/>
    <mergeCell ref="W74:X74"/>
    <mergeCell ref="Q6:R6"/>
    <mergeCell ref="U6:V6"/>
    <mergeCell ref="W6:X6"/>
    <mergeCell ref="C74:D74"/>
    <mergeCell ref="E74:F74"/>
    <mergeCell ref="G74:H74"/>
    <mergeCell ref="I74:J74"/>
    <mergeCell ref="K74:L74"/>
    <mergeCell ref="M74:N74"/>
    <mergeCell ref="M6:N6"/>
    <mergeCell ref="O6:P6"/>
    <mergeCell ref="C5:H5"/>
    <mergeCell ref="I5:N5"/>
    <mergeCell ref="O5:X5"/>
    <mergeCell ref="C6:D6"/>
    <mergeCell ref="E6:F6"/>
    <mergeCell ref="G6:H6"/>
    <mergeCell ref="I6:J6"/>
    <mergeCell ref="K6:L6"/>
  </mergeCells>
  <dataValidations count="2">
    <dataValidation type="list" allowBlank="1" sqref="C9:C12 C14:C16 C18 C20:C22 C24:C25 C27 C29 C31:C35 C37:C39 C41 C43 C45 C47:C52 C55:C56 C58 C60:C63 C66:C68 C70 C72">
      <formula1>"C,NC,NA"</formula1>
    </dataValidation>
    <dataValidation type="list" allowBlank="1" showInputMessage="1" showErrorMessage="1" sqref="G72 I72 K72 M72 O72 Q72 U72 W72 W14:W16 E9:E12 U70 Q70 O70 M70 K70 I70 G70 E70 E72 G66:G68 I66:I68 K66:K68 M66:M68 O66:O68 Q66:Q68 U66:U68 W66:W68 W70 Q60:Q63 O60:O63 M60:M63 K60:K63 I60:I63 G60:G63 E60:E63 W60:W63 E66:E68 E58 G58 I58 K58 M58 O58 Q58 U58 U60:U63 Q55:Q56 O55:O56 M55:M56 K55:K56 I55:I56 G55:G56 E55:E56 W55:W56 W58 G47:G52 I47:I52 K47:K52 M47:M52 O47:O52 Q47:Q52 U47:U52 W47:W52 U55:U56 U45 Q45 O45 M45 K45 I45 G45 E45 E47:E52 G43 I43 K43 M43 O43 Q43 U43 W43 W45 U41 Q41 O41 M41 K41 I41 G41 E41 E43 G37:G39 I37:I39 K37:K39 M37:M39 O37:O39 Q37:Q39 U37:U39 W37:W39 W41 U31:U35 Q31:Q35 O31:O35 M31:M35 K31:K35 I31:I35 G31:G35 E31:E35 E37:E39 G29 I29 K29 M29 O29 Q29 U29 W29 W31:W35 U27 Q27 O27 M27 K27 I27 G27 E27 E29 G24:G25 I24:I25 K24:K25 M24:M25 O24:O25 Q24:Q25 U24:U25 W24:W25 W27 U20:U22 Q20:Q22 O20:O22 M20:M22 K20:K22 I20:I22 G20:G22 E20:E22 E24:E25 G18 I18 K18 M18 O18 Q18 U18 W18 W20:W22 U14:U16 Q14:Q16 O14:O16 M14:M16 K14:K16 I14:I16 G14:G16 E14:E16 E18 G9:G12 I9:I12 K9:K12 M9:M12 O9:O12 Q9:Q12 U9:U12 W9:W12 S72 S70 S66:S68 S58 S60:S63 S47:S52 S55:S56 S45 S43 S41 S37:S39 S31:S35 S29 S27 S24:S25 S20:S22 S18 S14:S16 S9:S12">
      <formula1>"C,NC,NA"</formula1>
    </dataValidation>
  </dataValidations>
  <hyperlinks>
    <hyperlink ref="B4" location="'Tabla de contenido'!A1" display="VOLVER A TABLA DE CONTENIDO"/>
  </hyperlinks>
  <pageMargins left="0.7" right="0.7" top="0.75" bottom="0.75" header="0" footer="0"/>
  <pageSetup scale="11"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1B47"/>
  </sheetPr>
  <dimension ref="A1:IX999"/>
  <sheetViews>
    <sheetView view="pageBreakPreview" zoomScale="70" zoomScaleNormal="40" zoomScaleSheetLayoutView="70" workbookViewId="0">
      <selection activeCell="D20" sqref="D20"/>
    </sheetView>
  </sheetViews>
  <sheetFormatPr baseColWidth="10" defaultColWidth="14.42578125" defaultRowHeight="15" customHeight="1" outlineLevelCol="1" x14ac:dyDescent="0.25"/>
  <cols>
    <col min="1" max="1" width="10.7109375" customWidth="1"/>
    <col min="2" max="2" width="58.85546875" customWidth="1"/>
    <col min="3" max="3" width="21.7109375" customWidth="1" outlineLevel="1"/>
    <col min="4" max="4" width="45" customWidth="1"/>
    <col min="5" max="5" width="21.7109375" customWidth="1"/>
    <col min="6" max="6" width="45" customWidth="1"/>
    <col min="7" max="7" width="21.7109375" customWidth="1"/>
    <col min="8" max="8" width="45" customWidth="1"/>
    <col min="9" max="9" width="21.7109375" customWidth="1"/>
    <col min="10" max="10" width="45" customWidth="1"/>
    <col min="11" max="11" width="21.7109375" customWidth="1"/>
    <col min="12" max="12" width="45" customWidth="1"/>
    <col min="13" max="13" width="21.7109375" customWidth="1"/>
    <col min="14" max="14" width="45" customWidth="1"/>
    <col min="15" max="15" width="21.7109375" customWidth="1"/>
    <col min="16" max="16" width="45" customWidth="1"/>
    <col min="17" max="17" width="21.7109375" customWidth="1"/>
    <col min="18" max="18" width="45" customWidth="1"/>
    <col min="19" max="19" width="23.85546875" style="348" customWidth="1"/>
    <col min="20" max="20" width="45" style="348" customWidth="1"/>
    <col min="21" max="21" width="21.7109375" customWidth="1"/>
    <col min="22" max="22" width="45" customWidth="1"/>
    <col min="23" max="23" width="21.7109375" customWidth="1"/>
    <col min="24" max="24" width="45" customWidth="1"/>
    <col min="25" max="26" width="10.710937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2472</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346"/>
      <c r="T3" s="346"/>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23"/>
      <c r="D4" s="123"/>
      <c r="E4" s="115"/>
      <c r="F4" s="115"/>
      <c r="G4" s="115"/>
      <c r="H4" s="115"/>
      <c r="I4" s="115"/>
      <c r="J4" s="115"/>
      <c r="K4" s="115"/>
      <c r="L4" s="115"/>
      <c r="M4" s="115"/>
      <c r="N4" s="115"/>
      <c r="O4" s="115"/>
      <c r="P4" s="115"/>
      <c r="Q4" s="115"/>
      <c r="R4" s="115"/>
      <c r="S4" s="347"/>
      <c r="T4" s="347"/>
      <c r="U4" s="115"/>
      <c r="V4" s="115"/>
      <c r="W4" s="115"/>
      <c r="X4" s="115"/>
      <c r="Y4" s="115"/>
      <c r="Z4" s="115"/>
    </row>
    <row r="5" spans="1:258" ht="30" x14ac:dyDescent="0.25">
      <c r="A5" s="58"/>
      <c r="B5" s="59" t="s">
        <v>863</v>
      </c>
      <c r="C5" s="121"/>
      <c r="D5" s="121"/>
      <c r="E5" s="121"/>
      <c r="J5" s="28"/>
      <c r="K5" s="28"/>
      <c r="L5" s="28"/>
      <c r="M5" s="28"/>
      <c r="N5" s="28"/>
      <c r="O5" s="28"/>
      <c r="P5" s="28"/>
      <c r="Q5" s="28"/>
      <c r="R5" s="28"/>
      <c r="S5" s="350"/>
      <c r="T5" s="350"/>
      <c r="U5" s="28"/>
      <c r="V5" s="28"/>
      <c r="W5" s="28"/>
      <c r="X5" s="28"/>
      <c r="Y5" s="28"/>
      <c r="Z5" s="28"/>
    </row>
    <row r="6" spans="1:258" ht="15.75" customHeight="1" x14ac:dyDescent="0.25">
      <c r="A6" s="19"/>
      <c r="B6" s="29" t="s">
        <v>51</v>
      </c>
      <c r="C6" s="561" t="s">
        <v>2408</v>
      </c>
      <c r="D6" s="561"/>
      <c r="E6" s="561"/>
      <c r="F6" s="561"/>
      <c r="G6" s="561"/>
      <c r="H6" s="561"/>
      <c r="I6" s="562" t="s">
        <v>2409</v>
      </c>
      <c r="J6" s="562"/>
      <c r="K6" s="562"/>
      <c r="L6" s="562"/>
      <c r="M6" s="562"/>
      <c r="N6" s="562"/>
      <c r="O6" s="563" t="s">
        <v>2410</v>
      </c>
      <c r="P6" s="563"/>
      <c r="Q6" s="563"/>
      <c r="R6" s="563"/>
      <c r="S6" s="563"/>
      <c r="T6" s="563"/>
      <c r="U6" s="563"/>
      <c r="V6" s="563"/>
      <c r="W6" s="563"/>
      <c r="X6" s="563"/>
      <c r="Y6" s="28"/>
      <c r="Z6" s="28"/>
    </row>
    <row r="7" spans="1:258" ht="30" x14ac:dyDescent="0.25">
      <c r="A7" s="19"/>
      <c r="B7" s="29" t="s">
        <v>1044</v>
      </c>
      <c r="C7" s="547" t="s">
        <v>2411</v>
      </c>
      <c r="D7" s="547"/>
      <c r="E7" s="547" t="s">
        <v>2412</v>
      </c>
      <c r="F7" s="547"/>
      <c r="G7" s="547" t="s">
        <v>2413</v>
      </c>
      <c r="H7" s="547"/>
      <c r="I7" s="564" t="s">
        <v>2414</v>
      </c>
      <c r="J7" s="564"/>
      <c r="K7" s="564" t="s">
        <v>2415</v>
      </c>
      <c r="L7" s="564"/>
      <c r="M7" s="564" t="s">
        <v>2416</v>
      </c>
      <c r="N7" s="564"/>
      <c r="O7" s="560" t="s">
        <v>2417</v>
      </c>
      <c r="P7" s="560"/>
      <c r="Q7" s="560" t="s">
        <v>2418</v>
      </c>
      <c r="R7" s="560"/>
      <c r="S7" s="560" t="s">
        <v>2419</v>
      </c>
      <c r="T7" s="560"/>
      <c r="U7" s="560" t="s">
        <v>2448</v>
      </c>
      <c r="V7" s="560"/>
      <c r="W7" s="560" t="s">
        <v>2420</v>
      </c>
      <c r="X7" s="560"/>
      <c r="Y7" s="28"/>
      <c r="Z7" s="28"/>
    </row>
    <row r="8" spans="1:258" ht="15.75" x14ac:dyDescent="0.25">
      <c r="A8" s="19" t="s">
        <v>66</v>
      </c>
      <c r="B8" s="29" t="s">
        <v>67</v>
      </c>
      <c r="C8" s="191" t="s">
        <v>68</v>
      </c>
      <c r="D8" s="191" t="s">
        <v>69</v>
      </c>
      <c r="E8" s="129" t="s">
        <v>68</v>
      </c>
      <c r="F8" s="129" t="s">
        <v>69</v>
      </c>
      <c r="G8" s="129" t="s">
        <v>68</v>
      </c>
      <c r="H8" s="129" t="s">
        <v>69</v>
      </c>
      <c r="I8" s="130" t="s">
        <v>68</v>
      </c>
      <c r="J8" s="130" t="s">
        <v>69</v>
      </c>
      <c r="K8" s="130" t="s">
        <v>68</v>
      </c>
      <c r="L8" s="130" t="s">
        <v>69</v>
      </c>
      <c r="M8" s="130" t="s">
        <v>68</v>
      </c>
      <c r="N8" s="130" t="s">
        <v>69</v>
      </c>
      <c r="O8" s="131" t="s">
        <v>68</v>
      </c>
      <c r="P8" s="131" t="s">
        <v>69</v>
      </c>
      <c r="Q8" s="131" t="s">
        <v>68</v>
      </c>
      <c r="R8" s="131" t="s">
        <v>69</v>
      </c>
      <c r="S8" s="131" t="s">
        <v>68</v>
      </c>
      <c r="T8" s="131" t="s">
        <v>69</v>
      </c>
      <c r="U8" s="131" t="s">
        <v>68</v>
      </c>
      <c r="V8" s="131" t="s">
        <v>69</v>
      </c>
      <c r="W8" s="131" t="s">
        <v>68</v>
      </c>
      <c r="X8" s="131" t="s">
        <v>69</v>
      </c>
      <c r="Y8" s="28"/>
      <c r="Z8" s="28"/>
    </row>
    <row r="9" spans="1:258" x14ac:dyDescent="0.25">
      <c r="A9" s="84" t="s">
        <v>1045</v>
      </c>
      <c r="B9" s="193" t="s">
        <v>940</v>
      </c>
      <c r="C9" s="230"/>
      <c r="D9" s="231"/>
      <c r="E9" s="230"/>
      <c r="F9" s="231"/>
      <c r="G9" s="230"/>
      <c r="H9" s="231"/>
      <c r="I9" s="230"/>
      <c r="J9" s="231"/>
      <c r="K9" s="230"/>
      <c r="L9" s="231"/>
      <c r="M9" s="230"/>
      <c r="N9" s="231"/>
      <c r="O9" s="230"/>
      <c r="P9" s="231"/>
      <c r="Q9" s="230"/>
      <c r="R9" s="231"/>
      <c r="S9" s="230"/>
      <c r="T9" s="416"/>
      <c r="U9" s="230"/>
      <c r="V9" s="231"/>
      <c r="W9" s="230"/>
      <c r="X9" s="231"/>
      <c r="Y9" s="28"/>
      <c r="Z9" s="28"/>
    </row>
    <row r="10" spans="1:258" ht="30" x14ac:dyDescent="0.25">
      <c r="A10" s="84" t="s">
        <v>1045</v>
      </c>
      <c r="B10" s="193" t="s">
        <v>1046</v>
      </c>
      <c r="C10" s="150"/>
      <c r="D10" s="145"/>
      <c r="E10" s="150"/>
      <c r="F10" s="145"/>
      <c r="G10" s="150"/>
      <c r="H10" s="145"/>
      <c r="I10" s="150"/>
      <c r="J10" s="145"/>
      <c r="K10" s="150"/>
      <c r="L10" s="145"/>
      <c r="M10" s="150"/>
      <c r="N10" s="145"/>
      <c r="O10" s="150"/>
      <c r="P10" s="145"/>
      <c r="Q10" s="150"/>
      <c r="R10" s="145"/>
      <c r="S10" s="150"/>
      <c r="T10" s="370"/>
      <c r="U10" s="150"/>
      <c r="V10" s="145"/>
      <c r="W10" s="150"/>
      <c r="X10" s="145"/>
      <c r="Y10" s="28"/>
      <c r="Z10" s="28"/>
    </row>
    <row r="11" spans="1:258" ht="28.5" x14ac:dyDescent="0.25">
      <c r="A11" s="85" t="s">
        <v>1045</v>
      </c>
      <c r="B11" s="194" t="s">
        <v>1047</v>
      </c>
      <c r="C11" s="210"/>
      <c r="D11" s="146"/>
      <c r="E11" s="210"/>
      <c r="F11" s="146"/>
      <c r="G11" s="210"/>
      <c r="H11" s="146"/>
      <c r="I11" s="210"/>
      <c r="J11" s="146"/>
      <c r="K11" s="210"/>
      <c r="L11" s="146"/>
      <c r="M11" s="210"/>
      <c r="N11" s="146"/>
      <c r="O11" s="210"/>
      <c r="P11" s="146"/>
      <c r="Q11" s="210"/>
      <c r="R11" s="146"/>
      <c r="S11" s="210"/>
      <c r="T11" s="371"/>
      <c r="U11" s="210"/>
      <c r="V11" s="146"/>
      <c r="W11" s="210"/>
      <c r="X11" s="146"/>
      <c r="Y11" s="28"/>
      <c r="Z11" s="28"/>
    </row>
    <row r="12" spans="1:258" x14ac:dyDescent="0.25">
      <c r="A12" s="84" t="s">
        <v>1045</v>
      </c>
      <c r="B12" s="193" t="s">
        <v>1048</v>
      </c>
      <c r="C12" s="150"/>
      <c r="D12" s="145"/>
      <c r="E12" s="150"/>
      <c r="F12" s="145"/>
      <c r="G12" s="150"/>
      <c r="H12" s="145"/>
      <c r="I12" s="150"/>
      <c r="J12" s="145"/>
      <c r="K12" s="150"/>
      <c r="L12" s="145"/>
      <c r="M12" s="150"/>
      <c r="N12" s="145"/>
      <c r="O12" s="150"/>
      <c r="P12" s="145"/>
      <c r="Q12" s="150"/>
      <c r="R12" s="145"/>
      <c r="S12" s="150"/>
      <c r="T12" s="370"/>
      <c r="U12" s="150"/>
      <c r="V12" s="145"/>
      <c r="W12" s="150"/>
      <c r="X12" s="145"/>
      <c r="Y12" s="28"/>
      <c r="Z12" s="28"/>
    </row>
    <row r="13" spans="1:258" ht="28.5" x14ac:dyDescent="0.25">
      <c r="A13" s="85" t="s">
        <v>1045</v>
      </c>
      <c r="B13" s="194" t="s">
        <v>1049</v>
      </c>
      <c r="C13" s="210"/>
      <c r="D13" s="146"/>
      <c r="E13" s="210"/>
      <c r="F13" s="146"/>
      <c r="G13" s="210"/>
      <c r="H13" s="146"/>
      <c r="I13" s="210"/>
      <c r="J13" s="146"/>
      <c r="K13" s="210"/>
      <c r="L13" s="146"/>
      <c r="M13" s="210"/>
      <c r="N13" s="146"/>
      <c r="O13" s="210"/>
      <c r="P13" s="146"/>
      <c r="Q13" s="210"/>
      <c r="R13" s="146"/>
      <c r="S13" s="210"/>
      <c r="T13" s="371"/>
      <c r="U13" s="210"/>
      <c r="V13" s="146"/>
      <c r="W13" s="210"/>
      <c r="X13" s="146"/>
      <c r="Y13" s="28"/>
      <c r="Z13" s="28"/>
    </row>
    <row r="14" spans="1:258" x14ac:dyDescent="0.25">
      <c r="A14" s="84" t="s">
        <v>1045</v>
      </c>
      <c r="B14" s="193" t="s">
        <v>1050</v>
      </c>
      <c r="C14" s="150"/>
      <c r="D14" s="145"/>
      <c r="E14" s="150"/>
      <c r="F14" s="145"/>
      <c r="G14" s="150"/>
      <c r="H14" s="145"/>
      <c r="I14" s="150"/>
      <c r="J14" s="145"/>
      <c r="K14" s="150"/>
      <c r="L14" s="145"/>
      <c r="M14" s="150"/>
      <c r="N14" s="145"/>
      <c r="O14" s="150"/>
      <c r="P14" s="145"/>
      <c r="Q14" s="150"/>
      <c r="R14" s="145"/>
      <c r="S14" s="150"/>
      <c r="T14" s="370"/>
      <c r="U14" s="150"/>
      <c r="V14" s="145"/>
      <c r="W14" s="150"/>
      <c r="X14" s="145"/>
      <c r="Y14" s="28"/>
      <c r="Z14" s="28"/>
    </row>
    <row r="15" spans="1:258" ht="171" x14ac:dyDescent="0.25">
      <c r="A15" s="85" t="s">
        <v>1045</v>
      </c>
      <c r="B15" s="194" t="s">
        <v>1051</v>
      </c>
      <c r="C15" s="210"/>
      <c r="D15" s="146"/>
      <c r="E15" s="210"/>
      <c r="F15" s="146"/>
      <c r="G15" s="210"/>
      <c r="H15" s="146"/>
      <c r="I15" s="210"/>
      <c r="J15" s="146"/>
      <c r="K15" s="210"/>
      <c r="L15" s="146"/>
      <c r="M15" s="210"/>
      <c r="N15" s="146"/>
      <c r="O15" s="210"/>
      <c r="P15" s="146"/>
      <c r="Q15" s="210"/>
      <c r="R15" s="146"/>
      <c r="S15" s="210"/>
      <c r="T15" s="371"/>
      <c r="U15" s="210"/>
      <c r="V15" s="146"/>
      <c r="W15" s="210"/>
      <c r="X15" s="146"/>
      <c r="Y15" s="28"/>
      <c r="Z15" s="28"/>
    </row>
    <row r="16" spans="1:258" x14ac:dyDescent="0.25">
      <c r="A16" s="84" t="s">
        <v>1045</v>
      </c>
      <c r="B16" s="193" t="s">
        <v>861</v>
      </c>
      <c r="C16" s="150"/>
      <c r="D16" s="145"/>
      <c r="E16" s="150"/>
      <c r="F16" s="145"/>
      <c r="G16" s="150"/>
      <c r="H16" s="145"/>
      <c r="I16" s="150"/>
      <c r="J16" s="145"/>
      <c r="K16" s="150"/>
      <c r="L16" s="145"/>
      <c r="M16" s="150"/>
      <c r="N16" s="145"/>
      <c r="O16" s="150"/>
      <c r="P16" s="145"/>
      <c r="Q16" s="150"/>
      <c r="R16" s="145"/>
      <c r="S16" s="150"/>
      <c r="T16" s="370"/>
      <c r="U16" s="150"/>
      <c r="V16" s="145"/>
      <c r="W16" s="150"/>
      <c r="X16" s="145"/>
      <c r="Y16" s="28"/>
      <c r="Z16" s="28"/>
    </row>
    <row r="17" spans="1:26" ht="30" x14ac:dyDescent="0.25">
      <c r="A17" s="84" t="s">
        <v>1045</v>
      </c>
      <c r="B17" s="193" t="s">
        <v>1002</v>
      </c>
      <c r="C17" s="150"/>
      <c r="D17" s="145"/>
      <c r="E17" s="150"/>
      <c r="F17" s="145"/>
      <c r="G17" s="150"/>
      <c r="H17" s="145"/>
      <c r="I17" s="150"/>
      <c r="J17" s="145"/>
      <c r="K17" s="150"/>
      <c r="L17" s="145"/>
      <c r="M17" s="150"/>
      <c r="N17" s="145"/>
      <c r="O17" s="150"/>
      <c r="P17" s="145"/>
      <c r="Q17" s="150"/>
      <c r="R17" s="145"/>
      <c r="S17" s="150"/>
      <c r="T17" s="370"/>
      <c r="U17" s="150"/>
      <c r="V17" s="145"/>
      <c r="W17" s="150"/>
      <c r="X17" s="145"/>
      <c r="Y17" s="28"/>
      <c r="Z17" s="28"/>
    </row>
    <row r="18" spans="1:26" ht="28.5" x14ac:dyDescent="0.25">
      <c r="A18" s="85" t="s">
        <v>1045</v>
      </c>
      <c r="B18" s="194" t="s">
        <v>1052</v>
      </c>
      <c r="C18" s="210"/>
      <c r="D18" s="146"/>
      <c r="E18" s="210"/>
      <c r="F18" s="146"/>
      <c r="G18" s="210"/>
      <c r="H18" s="146"/>
      <c r="I18" s="210"/>
      <c r="J18" s="146"/>
      <c r="K18" s="210"/>
      <c r="L18" s="146"/>
      <c r="M18" s="210"/>
      <c r="N18" s="146"/>
      <c r="O18" s="210"/>
      <c r="P18" s="146"/>
      <c r="Q18" s="210"/>
      <c r="R18" s="146"/>
      <c r="S18" s="210"/>
      <c r="T18" s="371"/>
      <c r="U18" s="210"/>
      <c r="V18" s="146"/>
      <c r="W18" s="210"/>
      <c r="X18" s="146"/>
      <c r="Y18" s="28"/>
      <c r="Z18" s="28"/>
    </row>
    <row r="19" spans="1:26" ht="57" x14ac:dyDescent="0.25">
      <c r="A19" s="85" t="s">
        <v>1045</v>
      </c>
      <c r="B19" s="194" t="s">
        <v>1053</v>
      </c>
      <c r="C19" s="210"/>
      <c r="D19" s="146"/>
      <c r="E19" s="210"/>
      <c r="F19" s="146"/>
      <c r="G19" s="210"/>
      <c r="H19" s="146"/>
      <c r="I19" s="210"/>
      <c r="J19" s="146"/>
      <c r="K19" s="210"/>
      <c r="L19" s="146"/>
      <c r="M19" s="210"/>
      <c r="N19" s="146"/>
      <c r="O19" s="210"/>
      <c r="P19" s="146"/>
      <c r="Q19" s="210"/>
      <c r="R19" s="146"/>
      <c r="S19" s="210"/>
      <c r="T19" s="371"/>
      <c r="U19" s="210"/>
      <c r="V19" s="146"/>
      <c r="W19" s="210"/>
      <c r="X19" s="146"/>
      <c r="Y19" s="28"/>
      <c r="Z19" s="28"/>
    </row>
    <row r="20" spans="1:26" ht="171" x14ac:dyDescent="0.25">
      <c r="A20" s="85" t="s">
        <v>1045</v>
      </c>
      <c r="B20" s="194" t="s">
        <v>1054</v>
      </c>
      <c r="C20" s="210"/>
      <c r="D20" s="146"/>
      <c r="E20" s="210"/>
      <c r="F20" s="146"/>
      <c r="G20" s="210"/>
      <c r="H20" s="146"/>
      <c r="I20" s="210"/>
      <c r="J20" s="146"/>
      <c r="K20" s="210"/>
      <c r="L20" s="146"/>
      <c r="M20" s="210"/>
      <c r="N20" s="146"/>
      <c r="O20" s="210"/>
      <c r="P20" s="146"/>
      <c r="Q20" s="210"/>
      <c r="R20" s="146"/>
      <c r="S20" s="210"/>
      <c r="T20" s="371"/>
      <c r="U20" s="210"/>
      <c r="V20" s="146"/>
      <c r="W20" s="210"/>
      <c r="X20" s="146"/>
      <c r="Y20" s="28"/>
      <c r="Z20" s="28"/>
    </row>
    <row r="21" spans="1:26" x14ac:dyDescent="0.25">
      <c r="A21" s="84" t="s">
        <v>1045</v>
      </c>
      <c r="B21" s="193" t="s">
        <v>965</v>
      </c>
      <c r="C21" s="150"/>
      <c r="D21" s="145"/>
      <c r="E21" s="150"/>
      <c r="F21" s="145"/>
      <c r="G21" s="150"/>
      <c r="H21" s="145"/>
      <c r="I21" s="150"/>
      <c r="J21" s="145"/>
      <c r="K21" s="150"/>
      <c r="L21" s="145"/>
      <c r="M21" s="150"/>
      <c r="N21" s="145"/>
      <c r="O21" s="150"/>
      <c r="P21" s="145"/>
      <c r="Q21" s="150"/>
      <c r="R21" s="145"/>
      <c r="S21" s="150"/>
      <c r="T21" s="370"/>
      <c r="U21" s="150"/>
      <c r="V21" s="145"/>
      <c r="W21" s="150"/>
      <c r="X21" s="145"/>
      <c r="Y21" s="28"/>
      <c r="Z21" s="28"/>
    </row>
    <row r="22" spans="1:26" ht="30" x14ac:dyDescent="0.25">
      <c r="A22" s="84" t="s">
        <v>1045</v>
      </c>
      <c r="B22" s="193" t="s">
        <v>995</v>
      </c>
      <c r="C22" s="150"/>
      <c r="D22" s="145"/>
      <c r="E22" s="150"/>
      <c r="F22" s="145"/>
      <c r="G22" s="150"/>
      <c r="H22" s="145"/>
      <c r="I22" s="150"/>
      <c r="J22" s="145"/>
      <c r="K22" s="150"/>
      <c r="L22" s="145"/>
      <c r="M22" s="150"/>
      <c r="N22" s="145"/>
      <c r="O22" s="150"/>
      <c r="P22" s="145"/>
      <c r="Q22" s="150"/>
      <c r="R22" s="145"/>
      <c r="S22" s="150"/>
      <c r="T22" s="370"/>
      <c r="U22" s="150"/>
      <c r="V22" s="145"/>
      <c r="W22" s="150"/>
      <c r="X22" s="145"/>
      <c r="Y22" s="28"/>
      <c r="Z22" s="28"/>
    </row>
    <row r="23" spans="1:26" ht="28.5" x14ac:dyDescent="0.25">
      <c r="A23" s="85" t="s">
        <v>1045</v>
      </c>
      <c r="B23" s="194" t="s">
        <v>1055</v>
      </c>
      <c r="C23" s="210"/>
      <c r="D23" s="146"/>
      <c r="E23" s="210"/>
      <c r="F23" s="146"/>
      <c r="G23" s="210"/>
      <c r="H23" s="146"/>
      <c r="I23" s="210"/>
      <c r="J23" s="146"/>
      <c r="K23" s="210"/>
      <c r="L23" s="146"/>
      <c r="M23" s="210"/>
      <c r="N23" s="146"/>
      <c r="O23" s="210"/>
      <c r="P23" s="146"/>
      <c r="Q23" s="210"/>
      <c r="R23" s="146"/>
      <c r="S23" s="210"/>
      <c r="T23" s="371"/>
      <c r="U23" s="210"/>
      <c r="V23" s="146"/>
      <c r="W23" s="210"/>
      <c r="X23" s="146"/>
      <c r="Y23" s="28"/>
      <c r="Z23" s="28"/>
    </row>
    <row r="24" spans="1:26" ht="57" x14ac:dyDescent="0.25">
      <c r="A24" s="85" t="s">
        <v>1045</v>
      </c>
      <c r="B24" s="194" t="s">
        <v>1056</v>
      </c>
      <c r="C24" s="210"/>
      <c r="D24" s="146"/>
      <c r="E24" s="210"/>
      <c r="F24" s="146"/>
      <c r="G24" s="210"/>
      <c r="H24" s="146"/>
      <c r="I24" s="210"/>
      <c r="J24" s="146"/>
      <c r="K24" s="210"/>
      <c r="L24" s="146"/>
      <c r="M24" s="210"/>
      <c r="N24" s="146"/>
      <c r="O24" s="210"/>
      <c r="P24" s="146"/>
      <c r="Q24" s="210"/>
      <c r="R24" s="146"/>
      <c r="S24" s="210"/>
      <c r="T24" s="371"/>
      <c r="U24" s="210"/>
      <c r="V24" s="146"/>
      <c r="W24" s="210"/>
      <c r="X24" s="146"/>
      <c r="Y24" s="28"/>
      <c r="Z24" s="28"/>
    </row>
    <row r="25" spans="1:26" ht="171" x14ac:dyDescent="0.25">
      <c r="A25" s="85" t="s">
        <v>1045</v>
      </c>
      <c r="B25" s="194" t="s">
        <v>1057</v>
      </c>
      <c r="C25" s="210"/>
      <c r="D25" s="146"/>
      <c r="E25" s="210"/>
      <c r="F25" s="146"/>
      <c r="G25" s="210"/>
      <c r="H25" s="146"/>
      <c r="I25" s="210"/>
      <c r="J25" s="146"/>
      <c r="K25" s="210"/>
      <c r="L25" s="146"/>
      <c r="M25" s="210"/>
      <c r="N25" s="146"/>
      <c r="O25" s="210"/>
      <c r="P25" s="146"/>
      <c r="Q25" s="210"/>
      <c r="R25" s="146"/>
      <c r="S25" s="210"/>
      <c r="T25" s="371"/>
      <c r="U25" s="210"/>
      <c r="V25" s="146"/>
      <c r="W25" s="210"/>
      <c r="X25" s="146"/>
      <c r="Y25" s="28"/>
      <c r="Z25" s="28"/>
    </row>
    <row r="26" spans="1:26" x14ac:dyDescent="0.25">
      <c r="A26" s="84" t="s">
        <v>1045</v>
      </c>
      <c r="B26" s="193" t="s">
        <v>1058</v>
      </c>
      <c r="C26" s="150"/>
      <c r="D26" s="145"/>
      <c r="E26" s="150"/>
      <c r="F26" s="145"/>
      <c r="G26" s="150"/>
      <c r="H26" s="145"/>
      <c r="I26" s="150"/>
      <c r="J26" s="145"/>
      <c r="K26" s="150"/>
      <c r="L26" s="145"/>
      <c r="M26" s="150"/>
      <c r="N26" s="145"/>
      <c r="O26" s="150"/>
      <c r="P26" s="145"/>
      <c r="Q26" s="150"/>
      <c r="R26" s="145"/>
      <c r="S26" s="150"/>
      <c r="T26" s="370"/>
      <c r="U26" s="150"/>
      <c r="V26" s="145"/>
      <c r="W26" s="150"/>
      <c r="X26" s="145"/>
      <c r="Y26" s="28"/>
      <c r="Z26" s="28"/>
    </row>
    <row r="27" spans="1:26" x14ac:dyDescent="0.25">
      <c r="A27" s="84" t="s">
        <v>1045</v>
      </c>
      <c r="B27" s="193" t="s">
        <v>1004</v>
      </c>
      <c r="C27" s="150"/>
      <c r="D27" s="145"/>
      <c r="E27" s="150"/>
      <c r="F27" s="145"/>
      <c r="G27" s="150"/>
      <c r="H27" s="145"/>
      <c r="I27" s="150"/>
      <c r="J27" s="145"/>
      <c r="K27" s="150"/>
      <c r="L27" s="145"/>
      <c r="M27" s="150"/>
      <c r="N27" s="145"/>
      <c r="O27" s="150"/>
      <c r="P27" s="145"/>
      <c r="Q27" s="150"/>
      <c r="R27" s="145"/>
      <c r="S27" s="150"/>
      <c r="T27" s="370"/>
      <c r="U27" s="150"/>
      <c r="V27" s="145"/>
      <c r="W27" s="150"/>
      <c r="X27" s="145"/>
      <c r="Y27" s="28"/>
      <c r="Z27" s="28"/>
    </row>
    <row r="28" spans="1:26" ht="28.5" x14ac:dyDescent="0.25">
      <c r="A28" s="85" t="s">
        <v>1045</v>
      </c>
      <c r="B28" s="194" t="s">
        <v>953</v>
      </c>
      <c r="C28" s="210"/>
      <c r="D28" s="146"/>
      <c r="E28" s="210"/>
      <c r="F28" s="146"/>
      <c r="G28" s="210"/>
      <c r="H28" s="146"/>
      <c r="I28" s="210"/>
      <c r="J28" s="146"/>
      <c r="K28" s="210"/>
      <c r="L28" s="146"/>
      <c r="M28" s="210"/>
      <c r="N28" s="146"/>
      <c r="O28" s="210"/>
      <c r="P28" s="146"/>
      <c r="Q28" s="210"/>
      <c r="R28" s="146"/>
      <c r="S28" s="210"/>
      <c r="T28" s="371"/>
      <c r="U28" s="210"/>
      <c r="V28" s="146"/>
      <c r="W28" s="210"/>
      <c r="X28" s="146"/>
      <c r="Y28" s="28"/>
      <c r="Z28" s="28"/>
    </row>
    <row r="29" spans="1:26" ht="142.5" x14ac:dyDescent="0.25">
      <c r="A29" s="85" t="s">
        <v>1045</v>
      </c>
      <c r="B29" s="194" t="s">
        <v>1059</v>
      </c>
      <c r="C29" s="210"/>
      <c r="D29" s="146"/>
      <c r="E29" s="210"/>
      <c r="F29" s="146"/>
      <c r="G29" s="210"/>
      <c r="H29" s="146"/>
      <c r="I29" s="210"/>
      <c r="J29" s="146"/>
      <c r="K29" s="210"/>
      <c r="L29" s="146"/>
      <c r="M29" s="210"/>
      <c r="N29" s="146"/>
      <c r="O29" s="210"/>
      <c r="P29" s="146"/>
      <c r="Q29" s="210"/>
      <c r="R29" s="146"/>
      <c r="S29" s="210"/>
      <c r="T29" s="371"/>
      <c r="U29" s="210"/>
      <c r="V29" s="146"/>
      <c r="W29" s="210"/>
      <c r="X29" s="146"/>
      <c r="Y29" s="28"/>
      <c r="Z29" s="28"/>
    </row>
    <row r="30" spans="1:26" x14ac:dyDescent="0.25">
      <c r="A30" s="84" t="s">
        <v>1060</v>
      </c>
      <c r="B30" s="193" t="s">
        <v>958</v>
      </c>
      <c r="C30" s="150"/>
      <c r="D30" s="145"/>
      <c r="E30" s="150"/>
      <c r="F30" s="145"/>
      <c r="G30" s="150"/>
      <c r="H30" s="145"/>
      <c r="I30" s="150"/>
      <c r="J30" s="145"/>
      <c r="K30" s="150"/>
      <c r="L30" s="145"/>
      <c r="M30" s="150"/>
      <c r="N30" s="145"/>
      <c r="O30" s="150"/>
      <c r="P30" s="145"/>
      <c r="Q30" s="150"/>
      <c r="R30" s="145"/>
      <c r="S30" s="150"/>
      <c r="T30" s="370"/>
      <c r="U30" s="150"/>
      <c r="V30" s="145"/>
      <c r="W30" s="150"/>
      <c r="X30" s="145"/>
      <c r="Y30" s="28"/>
      <c r="Z30" s="28"/>
    </row>
    <row r="31" spans="1:26" ht="30" x14ac:dyDescent="0.25">
      <c r="A31" s="84" t="s">
        <v>1060</v>
      </c>
      <c r="B31" s="193" t="s">
        <v>1061</v>
      </c>
      <c r="C31" s="150"/>
      <c r="D31" s="145"/>
      <c r="E31" s="150"/>
      <c r="F31" s="145"/>
      <c r="G31" s="150"/>
      <c r="H31" s="145"/>
      <c r="I31" s="150"/>
      <c r="J31" s="145"/>
      <c r="K31" s="150"/>
      <c r="L31" s="145"/>
      <c r="M31" s="150"/>
      <c r="N31" s="145"/>
      <c r="O31" s="150"/>
      <c r="P31" s="145"/>
      <c r="Q31" s="150"/>
      <c r="R31" s="145"/>
      <c r="S31" s="150"/>
      <c r="T31" s="370"/>
      <c r="U31" s="150"/>
      <c r="V31" s="145"/>
      <c r="W31" s="150"/>
      <c r="X31" s="145"/>
      <c r="Y31" s="28"/>
      <c r="Z31" s="28"/>
    </row>
    <row r="32" spans="1:26" ht="28.5" x14ac:dyDescent="0.25">
      <c r="A32" s="85" t="s">
        <v>1060</v>
      </c>
      <c r="B32" s="194" t="s">
        <v>1062</v>
      </c>
      <c r="C32" s="210"/>
      <c r="D32" s="146"/>
      <c r="E32" s="210"/>
      <c r="F32" s="146"/>
      <c r="G32" s="210"/>
      <c r="H32" s="146"/>
      <c r="I32" s="210"/>
      <c r="J32" s="146"/>
      <c r="K32" s="210"/>
      <c r="L32" s="146"/>
      <c r="M32" s="210"/>
      <c r="N32" s="146"/>
      <c r="O32" s="210"/>
      <c r="P32" s="146"/>
      <c r="Q32" s="210"/>
      <c r="R32" s="146"/>
      <c r="S32" s="210"/>
      <c r="T32" s="371"/>
      <c r="U32" s="210"/>
      <c r="V32" s="146"/>
      <c r="W32" s="210"/>
      <c r="X32" s="146"/>
      <c r="Y32" s="28"/>
      <c r="Z32" s="28"/>
    </row>
    <row r="33" spans="1:26" ht="42.75" x14ac:dyDescent="0.25">
      <c r="A33" s="85" t="s">
        <v>1060</v>
      </c>
      <c r="B33" s="194" t="s">
        <v>1063</v>
      </c>
      <c r="C33" s="210"/>
      <c r="D33" s="211"/>
      <c r="E33" s="210"/>
      <c r="F33" s="211"/>
      <c r="G33" s="210"/>
      <c r="H33" s="211"/>
      <c r="I33" s="210"/>
      <c r="J33" s="211"/>
      <c r="K33" s="210"/>
      <c r="L33" s="211"/>
      <c r="M33" s="210"/>
      <c r="N33" s="211"/>
      <c r="O33" s="210"/>
      <c r="P33" s="211"/>
      <c r="Q33" s="210"/>
      <c r="R33" s="211"/>
      <c r="S33" s="210"/>
      <c r="T33" s="404"/>
      <c r="U33" s="210"/>
      <c r="V33" s="211"/>
      <c r="W33" s="210"/>
      <c r="X33" s="211"/>
      <c r="Y33" s="28"/>
      <c r="Z33" s="28"/>
    </row>
    <row r="34" spans="1:26" ht="42.75" x14ac:dyDescent="0.25">
      <c r="A34" s="85" t="s">
        <v>1060</v>
      </c>
      <c r="B34" s="194" t="s">
        <v>1064</v>
      </c>
      <c r="C34" s="210"/>
      <c r="D34" s="211"/>
      <c r="E34" s="210"/>
      <c r="F34" s="211"/>
      <c r="G34" s="210"/>
      <c r="H34" s="211"/>
      <c r="I34" s="210"/>
      <c r="J34" s="211"/>
      <c r="K34" s="210"/>
      <c r="L34" s="211"/>
      <c r="M34" s="210"/>
      <c r="N34" s="211"/>
      <c r="O34" s="210"/>
      <c r="P34" s="211"/>
      <c r="Q34" s="210"/>
      <c r="R34" s="211"/>
      <c r="S34" s="210"/>
      <c r="T34" s="404"/>
      <c r="U34" s="210"/>
      <c r="V34" s="211"/>
      <c r="W34" s="210"/>
      <c r="X34" s="211"/>
      <c r="Y34" s="28"/>
      <c r="Z34" s="28"/>
    </row>
    <row r="35" spans="1:26" ht="71.25" x14ac:dyDescent="0.25">
      <c r="A35" s="85" t="s">
        <v>1060</v>
      </c>
      <c r="B35" s="194" t="s">
        <v>1065</v>
      </c>
      <c r="C35" s="210"/>
      <c r="D35" s="146"/>
      <c r="E35" s="210"/>
      <c r="F35" s="146"/>
      <c r="G35" s="210"/>
      <c r="H35" s="146"/>
      <c r="I35" s="210"/>
      <c r="J35" s="146"/>
      <c r="K35" s="210"/>
      <c r="L35" s="146"/>
      <c r="M35" s="210"/>
      <c r="N35" s="146"/>
      <c r="O35" s="210"/>
      <c r="P35" s="146"/>
      <c r="Q35" s="210"/>
      <c r="R35" s="146"/>
      <c r="S35" s="210"/>
      <c r="T35" s="371"/>
      <c r="U35" s="210"/>
      <c r="V35" s="146"/>
      <c r="W35" s="210"/>
      <c r="X35" s="146"/>
      <c r="Y35" s="28"/>
      <c r="Z35" s="28"/>
    </row>
    <row r="36" spans="1:26" x14ac:dyDescent="0.25">
      <c r="A36" s="84" t="s">
        <v>1060</v>
      </c>
      <c r="B36" s="193" t="s">
        <v>893</v>
      </c>
      <c r="C36" s="150"/>
      <c r="D36" s="145"/>
      <c r="E36" s="150"/>
      <c r="F36" s="145"/>
      <c r="G36" s="150"/>
      <c r="H36" s="145"/>
      <c r="I36" s="150"/>
      <c r="J36" s="145"/>
      <c r="K36" s="150"/>
      <c r="L36" s="145"/>
      <c r="M36" s="150"/>
      <c r="N36" s="145"/>
      <c r="O36" s="150"/>
      <c r="P36" s="145"/>
      <c r="Q36" s="150"/>
      <c r="R36" s="145"/>
      <c r="S36" s="150"/>
      <c r="T36" s="370"/>
      <c r="U36" s="150"/>
      <c r="V36" s="145"/>
      <c r="W36" s="150"/>
      <c r="X36" s="145"/>
      <c r="Y36" s="28"/>
      <c r="Z36" s="28"/>
    </row>
    <row r="37" spans="1:26" x14ac:dyDescent="0.25">
      <c r="A37" s="85" t="s">
        <v>1060</v>
      </c>
      <c r="B37" s="194" t="s">
        <v>894</v>
      </c>
      <c r="C37" s="210"/>
      <c r="D37" s="146"/>
      <c r="E37" s="210"/>
      <c r="F37" s="146"/>
      <c r="G37" s="210"/>
      <c r="H37" s="146"/>
      <c r="I37" s="210"/>
      <c r="J37" s="146"/>
      <c r="K37" s="210"/>
      <c r="L37" s="146"/>
      <c r="M37" s="210"/>
      <c r="N37" s="146"/>
      <c r="O37" s="210"/>
      <c r="P37" s="146"/>
      <c r="Q37" s="210"/>
      <c r="R37" s="146"/>
      <c r="S37" s="210"/>
      <c r="T37" s="371"/>
      <c r="U37" s="210"/>
      <c r="V37" s="146"/>
      <c r="W37" s="210"/>
      <c r="X37" s="146"/>
      <c r="Y37" s="28"/>
      <c r="Z37" s="28"/>
    </row>
    <row r="38" spans="1:26" x14ac:dyDescent="0.25">
      <c r="A38" s="85" t="s">
        <v>1060</v>
      </c>
      <c r="B38" s="194" t="s">
        <v>895</v>
      </c>
      <c r="C38" s="210"/>
      <c r="D38" s="146"/>
      <c r="E38" s="210"/>
      <c r="F38" s="146"/>
      <c r="G38" s="210"/>
      <c r="H38" s="146"/>
      <c r="I38" s="210"/>
      <c r="J38" s="146"/>
      <c r="K38" s="210"/>
      <c r="L38" s="146"/>
      <c r="M38" s="210"/>
      <c r="N38" s="146"/>
      <c r="O38" s="210"/>
      <c r="P38" s="146"/>
      <c r="Q38" s="210"/>
      <c r="R38" s="146"/>
      <c r="S38" s="210"/>
      <c r="T38" s="371"/>
      <c r="U38" s="210"/>
      <c r="V38" s="146"/>
      <c r="W38" s="210"/>
      <c r="X38" s="146"/>
      <c r="Y38" s="28"/>
      <c r="Z38" s="28"/>
    </row>
    <row r="39" spans="1:26" x14ac:dyDescent="0.25">
      <c r="A39" s="85" t="s">
        <v>1060</v>
      </c>
      <c r="B39" s="194" t="s">
        <v>1066</v>
      </c>
      <c r="C39" s="210"/>
      <c r="D39" s="146"/>
      <c r="E39" s="210"/>
      <c r="F39" s="146"/>
      <c r="G39" s="210"/>
      <c r="H39" s="146"/>
      <c r="I39" s="210"/>
      <c r="J39" s="146"/>
      <c r="K39" s="210"/>
      <c r="L39" s="146"/>
      <c r="M39" s="210"/>
      <c r="N39" s="146"/>
      <c r="O39" s="210"/>
      <c r="P39" s="146"/>
      <c r="Q39" s="210"/>
      <c r="R39" s="146"/>
      <c r="S39" s="210"/>
      <c r="T39" s="371"/>
      <c r="U39" s="210"/>
      <c r="V39" s="146"/>
      <c r="W39" s="210"/>
      <c r="X39" s="146"/>
      <c r="Y39" s="28"/>
      <c r="Z39" s="28"/>
    </row>
    <row r="40" spans="1:26" x14ac:dyDescent="0.25">
      <c r="A40" s="84" t="s">
        <v>1060</v>
      </c>
      <c r="B40" s="193" t="s">
        <v>940</v>
      </c>
      <c r="C40" s="150"/>
      <c r="D40" s="145"/>
      <c r="E40" s="150"/>
      <c r="F40" s="145"/>
      <c r="G40" s="150"/>
      <c r="H40" s="145"/>
      <c r="I40" s="150"/>
      <c r="J40" s="145"/>
      <c r="K40" s="150"/>
      <c r="L40" s="145"/>
      <c r="M40" s="150"/>
      <c r="N40" s="145"/>
      <c r="O40" s="150"/>
      <c r="P40" s="145"/>
      <c r="Q40" s="150"/>
      <c r="R40" s="145"/>
      <c r="S40" s="150"/>
      <c r="T40" s="370"/>
      <c r="U40" s="150"/>
      <c r="V40" s="145"/>
      <c r="W40" s="150"/>
      <c r="X40" s="145"/>
      <c r="Y40" s="28"/>
      <c r="Z40" s="28"/>
    </row>
    <row r="41" spans="1:26" ht="30" x14ac:dyDescent="0.25">
      <c r="A41" s="84" t="s">
        <v>1060</v>
      </c>
      <c r="B41" s="193" t="s">
        <v>1061</v>
      </c>
      <c r="C41" s="150"/>
      <c r="D41" s="145"/>
      <c r="E41" s="150"/>
      <c r="F41" s="145"/>
      <c r="G41" s="150"/>
      <c r="H41" s="145"/>
      <c r="I41" s="150"/>
      <c r="J41" s="145"/>
      <c r="K41" s="150"/>
      <c r="L41" s="145"/>
      <c r="M41" s="150"/>
      <c r="N41" s="145"/>
      <c r="O41" s="150"/>
      <c r="P41" s="145"/>
      <c r="Q41" s="150"/>
      <c r="R41" s="145"/>
      <c r="S41" s="150"/>
      <c r="T41" s="370"/>
      <c r="U41" s="150"/>
      <c r="V41" s="145"/>
      <c r="W41" s="150"/>
      <c r="X41" s="145"/>
      <c r="Y41" s="28"/>
      <c r="Z41" s="28"/>
    </row>
    <row r="42" spans="1:26" ht="28.5" x14ac:dyDescent="0.25">
      <c r="A42" s="85" t="s">
        <v>1060</v>
      </c>
      <c r="B42" s="194" t="s">
        <v>1067</v>
      </c>
      <c r="C42" s="210"/>
      <c r="D42" s="146"/>
      <c r="E42" s="210"/>
      <c r="F42" s="146"/>
      <c r="G42" s="210"/>
      <c r="H42" s="146"/>
      <c r="I42" s="210"/>
      <c r="J42" s="146"/>
      <c r="K42" s="210"/>
      <c r="L42" s="146"/>
      <c r="M42" s="210"/>
      <c r="N42" s="146"/>
      <c r="O42" s="210"/>
      <c r="P42" s="146"/>
      <c r="Q42" s="210"/>
      <c r="R42" s="146"/>
      <c r="S42" s="210"/>
      <c r="T42" s="371"/>
      <c r="U42" s="210"/>
      <c r="V42" s="146"/>
      <c r="W42" s="210"/>
      <c r="X42" s="146"/>
      <c r="Y42" s="28"/>
      <c r="Z42" s="28"/>
    </row>
    <row r="43" spans="1:26" ht="85.5" x14ac:dyDescent="0.25">
      <c r="A43" s="85" t="s">
        <v>1060</v>
      </c>
      <c r="B43" s="194" t="s">
        <v>1068</v>
      </c>
      <c r="C43" s="210"/>
      <c r="D43" s="146"/>
      <c r="E43" s="210"/>
      <c r="F43" s="146"/>
      <c r="G43" s="210"/>
      <c r="H43" s="146"/>
      <c r="I43" s="210"/>
      <c r="J43" s="146"/>
      <c r="K43" s="210"/>
      <c r="L43" s="146"/>
      <c r="M43" s="210"/>
      <c r="N43" s="146"/>
      <c r="O43" s="210"/>
      <c r="P43" s="146"/>
      <c r="Q43" s="210"/>
      <c r="R43" s="146"/>
      <c r="S43" s="210"/>
      <c r="T43" s="371"/>
      <c r="U43" s="210"/>
      <c r="V43" s="146"/>
      <c r="W43" s="210"/>
      <c r="X43" s="146"/>
      <c r="Y43" s="28"/>
      <c r="Z43" s="28"/>
    </row>
    <row r="44" spans="1:26" ht="42.75" x14ac:dyDescent="0.25">
      <c r="A44" s="85" t="s">
        <v>1060</v>
      </c>
      <c r="B44" s="229" t="s">
        <v>1069</v>
      </c>
      <c r="C44" s="210"/>
      <c r="D44" s="146"/>
      <c r="E44" s="210"/>
      <c r="F44" s="146"/>
      <c r="G44" s="210"/>
      <c r="H44" s="146"/>
      <c r="I44" s="210"/>
      <c r="J44" s="146"/>
      <c r="K44" s="210"/>
      <c r="L44" s="146"/>
      <c r="M44" s="210"/>
      <c r="N44" s="146"/>
      <c r="O44" s="210"/>
      <c r="P44" s="146"/>
      <c r="Q44" s="210"/>
      <c r="R44" s="146"/>
      <c r="S44" s="210"/>
      <c r="T44" s="371"/>
      <c r="U44" s="210"/>
      <c r="V44" s="146"/>
      <c r="W44" s="210"/>
      <c r="X44" s="146"/>
      <c r="Y44" s="28"/>
      <c r="Z44" s="28"/>
    </row>
    <row r="45" spans="1:26" x14ac:dyDescent="0.25">
      <c r="A45" s="84" t="s">
        <v>1060</v>
      </c>
      <c r="B45" s="193" t="s">
        <v>861</v>
      </c>
      <c r="C45" s="150"/>
      <c r="D45" s="145"/>
      <c r="E45" s="150"/>
      <c r="F45" s="145"/>
      <c r="G45" s="150"/>
      <c r="H45" s="145"/>
      <c r="I45" s="150"/>
      <c r="J45" s="145"/>
      <c r="K45" s="150"/>
      <c r="L45" s="145"/>
      <c r="M45" s="150"/>
      <c r="N45" s="145"/>
      <c r="O45" s="150"/>
      <c r="P45" s="145"/>
      <c r="Q45" s="150"/>
      <c r="R45" s="145"/>
      <c r="S45" s="150"/>
      <c r="T45" s="370"/>
      <c r="U45" s="150"/>
      <c r="V45" s="145"/>
      <c r="W45" s="150"/>
      <c r="X45" s="145"/>
      <c r="Y45" s="28"/>
      <c r="Z45" s="28"/>
    </row>
    <row r="46" spans="1:26" ht="30" x14ac:dyDescent="0.25">
      <c r="A46" s="84" t="s">
        <v>1060</v>
      </c>
      <c r="B46" s="193" t="s">
        <v>1061</v>
      </c>
      <c r="C46" s="150"/>
      <c r="D46" s="145"/>
      <c r="E46" s="150"/>
      <c r="F46" s="145"/>
      <c r="G46" s="150"/>
      <c r="H46" s="145"/>
      <c r="I46" s="150"/>
      <c r="J46" s="145"/>
      <c r="K46" s="150"/>
      <c r="L46" s="145"/>
      <c r="M46" s="150"/>
      <c r="N46" s="145"/>
      <c r="O46" s="150"/>
      <c r="P46" s="145"/>
      <c r="Q46" s="150"/>
      <c r="R46" s="145"/>
      <c r="S46" s="150"/>
      <c r="T46" s="370"/>
      <c r="U46" s="150"/>
      <c r="V46" s="145"/>
      <c r="W46" s="150"/>
      <c r="X46" s="145"/>
      <c r="Y46" s="28"/>
      <c r="Z46" s="28"/>
    </row>
    <row r="47" spans="1:26" ht="42.75" x14ac:dyDescent="0.25">
      <c r="A47" s="85" t="s">
        <v>1060</v>
      </c>
      <c r="B47" s="194" t="s">
        <v>1070</v>
      </c>
      <c r="C47" s="210"/>
      <c r="D47" s="232"/>
      <c r="E47" s="210"/>
      <c r="F47" s="232"/>
      <c r="G47" s="210"/>
      <c r="H47" s="232"/>
      <c r="I47" s="210"/>
      <c r="J47" s="232"/>
      <c r="K47" s="210"/>
      <c r="L47" s="232"/>
      <c r="M47" s="210"/>
      <c r="N47" s="232"/>
      <c r="O47" s="210"/>
      <c r="P47" s="232"/>
      <c r="Q47" s="210"/>
      <c r="R47" s="232"/>
      <c r="S47" s="210"/>
      <c r="T47" s="417"/>
      <c r="U47" s="210"/>
      <c r="V47" s="232"/>
      <c r="W47" s="210"/>
      <c r="X47" s="232"/>
      <c r="Y47" s="28"/>
      <c r="Z47" s="28"/>
    </row>
    <row r="48" spans="1:26" ht="28.5" x14ac:dyDescent="0.25">
      <c r="A48" s="85" t="s">
        <v>1060</v>
      </c>
      <c r="B48" s="194" t="s">
        <v>1071</v>
      </c>
      <c r="C48" s="210"/>
      <c r="D48" s="146"/>
      <c r="E48" s="210"/>
      <c r="F48" s="146"/>
      <c r="G48" s="210"/>
      <c r="H48" s="146"/>
      <c r="I48" s="210"/>
      <c r="J48" s="146"/>
      <c r="K48" s="210"/>
      <c r="L48" s="146"/>
      <c r="M48" s="210"/>
      <c r="N48" s="146"/>
      <c r="O48" s="210"/>
      <c r="P48" s="146"/>
      <c r="Q48" s="210"/>
      <c r="R48" s="146"/>
      <c r="S48" s="210"/>
      <c r="T48" s="371"/>
      <c r="U48" s="210"/>
      <c r="V48" s="146"/>
      <c r="W48" s="210"/>
      <c r="X48" s="146"/>
      <c r="Y48" s="28"/>
      <c r="Z48" s="28"/>
    </row>
    <row r="49" spans="1:26" ht="71.25" x14ac:dyDescent="0.25">
      <c r="A49" s="85" t="s">
        <v>1060</v>
      </c>
      <c r="B49" s="194" t="s">
        <v>1072</v>
      </c>
      <c r="C49" s="210"/>
      <c r="D49" s="232"/>
      <c r="E49" s="210"/>
      <c r="F49" s="232"/>
      <c r="G49" s="210"/>
      <c r="H49" s="232"/>
      <c r="I49" s="210"/>
      <c r="J49" s="232"/>
      <c r="K49" s="210"/>
      <c r="L49" s="232"/>
      <c r="M49" s="210"/>
      <c r="N49" s="232"/>
      <c r="O49" s="210"/>
      <c r="P49" s="232"/>
      <c r="Q49" s="210"/>
      <c r="R49" s="232"/>
      <c r="S49" s="210"/>
      <c r="T49" s="417"/>
      <c r="U49" s="210"/>
      <c r="V49" s="232"/>
      <c r="W49" s="210"/>
      <c r="X49" s="232"/>
      <c r="Y49" s="28"/>
      <c r="Z49" s="28"/>
    </row>
    <row r="50" spans="1:26" ht="42.75" x14ac:dyDescent="0.25">
      <c r="A50" s="85" t="s">
        <v>1060</v>
      </c>
      <c r="B50" s="194" t="s">
        <v>1073</v>
      </c>
      <c r="C50" s="210"/>
      <c r="D50" s="146"/>
      <c r="E50" s="210"/>
      <c r="F50" s="146"/>
      <c r="G50" s="210"/>
      <c r="H50" s="146"/>
      <c r="I50" s="210"/>
      <c r="J50" s="146"/>
      <c r="K50" s="210"/>
      <c r="L50" s="146"/>
      <c r="M50" s="210"/>
      <c r="N50" s="146"/>
      <c r="O50" s="210"/>
      <c r="P50" s="146"/>
      <c r="Q50" s="210"/>
      <c r="R50" s="146"/>
      <c r="S50" s="210"/>
      <c r="T50" s="371"/>
      <c r="U50" s="210"/>
      <c r="V50" s="146"/>
      <c r="W50" s="210"/>
      <c r="X50" s="146"/>
      <c r="Y50" s="28"/>
      <c r="Z50" s="28"/>
    </row>
    <row r="51" spans="1:26" x14ac:dyDescent="0.25">
      <c r="A51" s="85" t="s">
        <v>1060</v>
      </c>
      <c r="B51" s="194" t="s">
        <v>1074</v>
      </c>
      <c r="C51" s="210"/>
      <c r="D51" s="146"/>
      <c r="E51" s="210"/>
      <c r="F51" s="146"/>
      <c r="G51" s="210"/>
      <c r="H51" s="146"/>
      <c r="I51" s="210"/>
      <c r="J51" s="146"/>
      <c r="K51" s="210"/>
      <c r="L51" s="146"/>
      <c r="M51" s="210"/>
      <c r="N51" s="146"/>
      <c r="O51" s="210"/>
      <c r="P51" s="146"/>
      <c r="Q51" s="210"/>
      <c r="R51" s="146"/>
      <c r="S51" s="210"/>
      <c r="T51" s="371"/>
      <c r="U51" s="210"/>
      <c r="V51" s="146"/>
      <c r="W51" s="210"/>
      <c r="X51" s="146"/>
      <c r="Y51" s="28"/>
      <c r="Z51" s="28"/>
    </row>
    <row r="52" spans="1:26" x14ac:dyDescent="0.25">
      <c r="A52" s="85" t="s">
        <v>1060</v>
      </c>
      <c r="B52" s="194" t="s">
        <v>1075</v>
      </c>
      <c r="C52" s="210"/>
      <c r="D52" s="146"/>
      <c r="E52" s="210"/>
      <c r="F52" s="146"/>
      <c r="G52" s="210"/>
      <c r="H52" s="146"/>
      <c r="I52" s="210"/>
      <c r="J52" s="146"/>
      <c r="K52" s="210"/>
      <c r="L52" s="146"/>
      <c r="M52" s="210"/>
      <c r="N52" s="146"/>
      <c r="O52" s="210"/>
      <c r="P52" s="146"/>
      <c r="Q52" s="210"/>
      <c r="R52" s="146"/>
      <c r="S52" s="210"/>
      <c r="T52" s="371"/>
      <c r="U52" s="210"/>
      <c r="V52" s="146"/>
      <c r="W52" s="210"/>
      <c r="X52" s="146"/>
      <c r="Y52" s="28"/>
      <c r="Z52" s="28"/>
    </row>
    <row r="53" spans="1:26" x14ac:dyDescent="0.25">
      <c r="A53" s="84" t="s">
        <v>1060</v>
      </c>
      <c r="B53" s="193" t="s">
        <v>1076</v>
      </c>
      <c r="C53" s="150"/>
      <c r="D53" s="145"/>
      <c r="E53" s="150"/>
      <c r="F53" s="145"/>
      <c r="G53" s="150"/>
      <c r="H53" s="145"/>
      <c r="I53" s="150"/>
      <c r="J53" s="145"/>
      <c r="K53" s="150"/>
      <c r="L53" s="145"/>
      <c r="M53" s="150"/>
      <c r="N53" s="145"/>
      <c r="O53" s="150"/>
      <c r="P53" s="145"/>
      <c r="Q53" s="150"/>
      <c r="R53" s="145"/>
      <c r="S53" s="150"/>
      <c r="T53" s="370"/>
      <c r="U53" s="150"/>
      <c r="V53" s="145"/>
      <c r="W53" s="150"/>
      <c r="X53" s="145"/>
      <c r="Y53" s="28"/>
      <c r="Z53" s="28"/>
    </row>
    <row r="54" spans="1:26" ht="30" x14ac:dyDescent="0.25">
      <c r="A54" s="84" t="s">
        <v>1060</v>
      </c>
      <c r="B54" s="193" t="s">
        <v>1061</v>
      </c>
      <c r="C54" s="150"/>
      <c r="D54" s="145"/>
      <c r="E54" s="150"/>
      <c r="F54" s="145"/>
      <c r="G54" s="150"/>
      <c r="H54" s="145"/>
      <c r="I54" s="150"/>
      <c r="J54" s="145"/>
      <c r="K54" s="150"/>
      <c r="L54" s="145"/>
      <c r="M54" s="150"/>
      <c r="N54" s="145"/>
      <c r="O54" s="150"/>
      <c r="P54" s="145"/>
      <c r="Q54" s="150"/>
      <c r="R54" s="145"/>
      <c r="S54" s="150"/>
      <c r="T54" s="370"/>
      <c r="U54" s="150"/>
      <c r="V54" s="145"/>
      <c r="W54" s="150"/>
      <c r="X54" s="145"/>
      <c r="Y54" s="28"/>
      <c r="Z54" s="28"/>
    </row>
    <row r="55" spans="1:26" ht="42.75" x14ac:dyDescent="0.25">
      <c r="A55" s="85" t="s">
        <v>1060</v>
      </c>
      <c r="B55" s="194" t="s">
        <v>1077</v>
      </c>
      <c r="C55" s="210"/>
      <c r="D55" s="146"/>
      <c r="E55" s="210"/>
      <c r="F55" s="146"/>
      <c r="G55" s="210"/>
      <c r="H55" s="146"/>
      <c r="I55" s="210"/>
      <c r="J55" s="146"/>
      <c r="K55" s="210"/>
      <c r="L55" s="146"/>
      <c r="M55" s="210"/>
      <c r="N55" s="146"/>
      <c r="O55" s="210"/>
      <c r="P55" s="146"/>
      <c r="Q55" s="210"/>
      <c r="R55" s="146"/>
      <c r="S55" s="210"/>
      <c r="T55" s="371"/>
      <c r="U55" s="210"/>
      <c r="V55" s="146"/>
      <c r="W55" s="210"/>
      <c r="X55" s="146"/>
      <c r="Y55" s="28"/>
      <c r="Z55" s="28"/>
    </row>
    <row r="56" spans="1:26" ht="42.75" x14ac:dyDescent="0.25">
      <c r="A56" s="85" t="s">
        <v>1060</v>
      </c>
      <c r="B56" s="194" t="s">
        <v>1078</v>
      </c>
      <c r="C56" s="210"/>
      <c r="D56" s="146"/>
      <c r="E56" s="210"/>
      <c r="F56" s="146"/>
      <c r="G56" s="210"/>
      <c r="H56" s="146"/>
      <c r="I56" s="210"/>
      <c r="J56" s="146"/>
      <c r="K56" s="210"/>
      <c r="L56" s="146"/>
      <c r="M56" s="210"/>
      <c r="N56" s="146"/>
      <c r="O56" s="210"/>
      <c r="P56" s="146"/>
      <c r="Q56" s="210"/>
      <c r="R56" s="146"/>
      <c r="S56" s="210"/>
      <c r="T56" s="371"/>
      <c r="U56" s="210"/>
      <c r="V56" s="146"/>
      <c r="W56" s="210"/>
      <c r="X56" s="146"/>
      <c r="Y56" s="28"/>
      <c r="Z56" s="28"/>
    </row>
    <row r="57" spans="1:26" ht="28.5" x14ac:dyDescent="0.25">
      <c r="A57" s="85" t="s">
        <v>1060</v>
      </c>
      <c r="B57" s="194" t="s">
        <v>1079</v>
      </c>
      <c r="C57" s="210"/>
      <c r="D57" s="146"/>
      <c r="E57" s="210"/>
      <c r="F57" s="146"/>
      <c r="G57" s="210"/>
      <c r="H57" s="146"/>
      <c r="I57" s="210"/>
      <c r="J57" s="146"/>
      <c r="K57" s="210"/>
      <c r="L57" s="146"/>
      <c r="M57" s="210"/>
      <c r="N57" s="146"/>
      <c r="O57" s="210"/>
      <c r="P57" s="146"/>
      <c r="Q57" s="210"/>
      <c r="R57" s="146"/>
      <c r="S57" s="210"/>
      <c r="T57" s="371"/>
      <c r="U57" s="210"/>
      <c r="V57" s="146"/>
      <c r="W57" s="210"/>
      <c r="X57" s="146"/>
      <c r="Y57" s="28"/>
      <c r="Z57" s="28"/>
    </row>
    <row r="58" spans="1:26" ht="28.5" x14ac:dyDescent="0.25">
      <c r="A58" s="85" t="s">
        <v>1060</v>
      </c>
      <c r="B58" s="194" t="s">
        <v>2380</v>
      </c>
      <c r="C58" s="210"/>
      <c r="D58" s="146"/>
      <c r="E58" s="210"/>
      <c r="F58" s="146"/>
      <c r="G58" s="210"/>
      <c r="H58" s="146"/>
      <c r="I58" s="210"/>
      <c r="J58" s="146"/>
      <c r="K58" s="210"/>
      <c r="L58" s="146"/>
      <c r="M58" s="210"/>
      <c r="N58" s="146"/>
      <c r="O58" s="210"/>
      <c r="P58" s="146"/>
      <c r="Q58" s="210"/>
      <c r="R58" s="146"/>
      <c r="S58" s="210"/>
      <c r="T58" s="371"/>
      <c r="U58" s="210"/>
      <c r="V58" s="146"/>
      <c r="W58" s="210"/>
      <c r="X58" s="146"/>
      <c r="Y58" s="28"/>
      <c r="Z58" s="28"/>
    </row>
    <row r="59" spans="1:26" ht="71.25" x14ac:dyDescent="0.25">
      <c r="A59" s="85" t="s">
        <v>1060</v>
      </c>
      <c r="B59" s="194" t="s">
        <v>1080</v>
      </c>
      <c r="C59" s="210"/>
      <c r="D59" s="146"/>
      <c r="E59" s="210"/>
      <c r="F59" s="146"/>
      <c r="G59" s="210"/>
      <c r="H59" s="146"/>
      <c r="I59" s="210"/>
      <c r="J59" s="146"/>
      <c r="K59" s="210"/>
      <c r="L59" s="146"/>
      <c r="M59" s="210"/>
      <c r="N59" s="146"/>
      <c r="O59" s="210"/>
      <c r="P59" s="146"/>
      <c r="Q59" s="210"/>
      <c r="R59" s="146"/>
      <c r="S59" s="210"/>
      <c r="T59" s="371"/>
      <c r="U59" s="210"/>
      <c r="V59" s="146"/>
      <c r="W59" s="210"/>
      <c r="X59" s="146"/>
      <c r="Y59" s="28"/>
      <c r="Z59" s="28"/>
    </row>
    <row r="60" spans="1:26" x14ac:dyDescent="0.25">
      <c r="A60" s="85" t="s">
        <v>1060</v>
      </c>
      <c r="B60" s="194" t="s">
        <v>1081</v>
      </c>
      <c r="C60" s="210"/>
      <c r="D60" s="146"/>
      <c r="E60" s="210"/>
      <c r="F60" s="146"/>
      <c r="G60" s="210"/>
      <c r="H60" s="146"/>
      <c r="I60" s="210"/>
      <c r="J60" s="146"/>
      <c r="K60" s="210"/>
      <c r="L60" s="146"/>
      <c r="M60" s="210"/>
      <c r="N60" s="146"/>
      <c r="O60" s="210"/>
      <c r="P60" s="146"/>
      <c r="Q60" s="210"/>
      <c r="R60" s="146"/>
      <c r="S60" s="210"/>
      <c r="T60" s="371"/>
      <c r="U60" s="210"/>
      <c r="V60" s="146"/>
      <c r="W60" s="210"/>
      <c r="X60" s="146"/>
      <c r="Y60" s="28"/>
      <c r="Z60" s="28"/>
    </row>
    <row r="61" spans="1:26" ht="57" x14ac:dyDescent="0.25">
      <c r="A61" s="85" t="s">
        <v>1060</v>
      </c>
      <c r="B61" s="194" t="s">
        <v>1082</v>
      </c>
      <c r="C61" s="210"/>
      <c r="D61" s="146"/>
      <c r="E61" s="210"/>
      <c r="F61" s="146"/>
      <c r="G61" s="210"/>
      <c r="H61" s="146"/>
      <c r="I61" s="210"/>
      <c r="J61" s="146"/>
      <c r="K61" s="210"/>
      <c r="L61" s="146"/>
      <c r="M61" s="210"/>
      <c r="N61" s="146"/>
      <c r="O61" s="210"/>
      <c r="P61" s="146"/>
      <c r="Q61" s="210"/>
      <c r="R61" s="146"/>
      <c r="S61" s="210"/>
      <c r="T61" s="371"/>
      <c r="U61" s="210"/>
      <c r="V61" s="146"/>
      <c r="W61" s="210"/>
      <c r="X61" s="146"/>
      <c r="Y61" s="28"/>
      <c r="Z61" s="28"/>
    </row>
    <row r="62" spans="1:26" ht="42.75" x14ac:dyDescent="0.25">
      <c r="A62" s="85" t="s">
        <v>1060</v>
      </c>
      <c r="B62" s="194" t="s">
        <v>1083</v>
      </c>
      <c r="C62" s="210"/>
      <c r="D62" s="146"/>
      <c r="E62" s="210"/>
      <c r="F62" s="146"/>
      <c r="G62" s="210"/>
      <c r="H62" s="146"/>
      <c r="I62" s="210"/>
      <c r="J62" s="146"/>
      <c r="K62" s="210"/>
      <c r="L62" s="146"/>
      <c r="M62" s="210"/>
      <c r="N62" s="146"/>
      <c r="O62" s="210"/>
      <c r="P62" s="146"/>
      <c r="Q62" s="210"/>
      <c r="R62" s="146"/>
      <c r="S62" s="210"/>
      <c r="T62" s="371"/>
      <c r="U62" s="210"/>
      <c r="V62" s="146"/>
      <c r="W62" s="210"/>
      <c r="X62" s="146"/>
      <c r="Y62" s="28"/>
      <c r="Z62" s="28"/>
    </row>
    <row r="63" spans="1:26" x14ac:dyDescent="0.25">
      <c r="A63" s="85" t="s">
        <v>1060</v>
      </c>
      <c r="B63" s="194" t="s">
        <v>1084</v>
      </c>
      <c r="C63" s="210"/>
      <c r="D63" s="146"/>
      <c r="E63" s="210"/>
      <c r="F63" s="146"/>
      <c r="G63" s="210"/>
      <c r="H63" s="146"/>
      <c r="I63" s="210"/>
      <c r="J63" s="146"/>
      <c r="K63" s="210"/>
      <c r="L63" s="146"/>
      <c r="M63" s="210"/>
      <c r="N63" s="146"/>
      <c r="O63" s="210"/>
      <c r="P63" s="146"/>
      <c r="Q63" s="210"/>
      <c r="R63" s="146"/>
      <c r="S63" s="210"/>
      <c r="T63" s="371"/>
      <c r="U63" s="210"/>
      <c r="V63" s="146"/>
      <c r="W63" s="210"/>
      <c r="X63" s="146"/>
      <c r="Y63" s="28"/>
      <c r="Z63" s="28"/>
    </row>
    <row r="64" spans="1:26" x14ac:dyDescent="0.25">
      <c r="A64" s="84" t="s">
        <v>1060</v>
      </c>
      <c r="B64" s="193" t="s">
        <v>1085</v>
      </c>
      <c r="C64" s="150"/>
      <c r="D64" s="145"/>
      <c r="E64" s="150"/>
      <c r="F64" s="145"/>
      <c r="G64" s="150"/>
      <c r="H64" s="145"/>
      <c r="I64" s="150"/>
      <c r="J64" s="145"/>
      <c r="K64" s="150"/>
      <c r="L64" s="145"/>
      <c r="M64" s="150"/>
      <c r="N64" s="145"/>
      <c r="O64" s="150"/>
      <c r="P64" s="145"/>
      <c r="Q64" s="150"/>
      <c r="R64" s="145"/>
      <c r="S64" s="150"/>
      <c r="T64" s="370"/>
      <c r="U64" s="150"/>
      <c r="V64" s="145"/>
      <c r="W64" s="150"/>
      <c r="X64" s="145"/>
      <c r="Y64" s="28"/>
      <c r="Z64" s="28"/>
    </row>
    <row r="65" spans="1:26" ht="30" x14ac:dyDescent="0.25">
      <c r="A65" s="84" t="s">
        <v>1060</v>
      </c>
      <c r="B65" s="193" t="s">
        <v>1086</v>
      </c>
      <c r="C65" s="150"/>
      <c r="D65" s="145"/>
      <c r="E65" s="150"/>
      <c r="F65" s="145"/>
      <c r="G65" s="150"/>
      <c r="H65" s="145"/>
      <c r="I65" s="150"/>
      <c r="J65" s="145"/>
      <c r="K65" s="150"/>
      <c r="L65" s="145"/>
      <c r="M65" s="150"/>
      <c r="N65" s="145"/>
      <c r="O65" s="150"/>
      <c r="P65" s="145"/>
      <c r="Q65" s="150"/>
      <c r="R65" s="145"/>
      <c r="S65" s="150"/>
      <c r="T65" s="370"/>
      <c r="U65" s="150"/>
      <c r="V65" s="145"/>
      <c r="W65" s="150"/>
      <c r="X65" s="145"/>
      <c r="Y65" s="28"/>
      <c r="Z65" s="28"/>
    </row>
    <row r="66" spans="1:26" ht="85.5" x14ac:dyDescent="0.25">
      <c r="A66" s="85" t="s">
        <v>1060</v>
      </c>
      <c r="B66" s="229" t="s">
        <v>1087</v>
      </c>
      <c r="C66" s="210"/>
      <c r="D66" s="146"/>
      <c r="E66" s="210"/>
      <c r="F66" s="146"/>
      <c r="G66" s="210"/>
      <c r="H66" s="146"/>
      <c r="I66" s="210"/>
      <c r="J66" s="146"/>
      <c r="K66" s="210"/>
      <c r="L66" s="146"/>
      <c r="M66" s="210"/>
      <c r="N66" s="146"/>
      <c r="O66" s="210"/>
      <c r="P66" s="146"/>
      <c r="Q66" s="210"/>
      <c r="R66" s="146"/>
      <c r="S66" s="210"/>
      <c r="T66" s="371"/>
      <c r="U66" s="210"/>
      <c r="V66" s="146"/>
      <c r="W66" s="210"/>
      <c r="X66" s="146"/>
      <c r="Y66" s="28"/>
      <c r="Z66" s="28"/>
    </row>
    <row r="67" spans="1:26" x14ac:dyDescent="0.25">
      <c r="A67" s="84" t="s">
        <v>1060</v>
      </c>
      <c r="B67" s="193" t="s">
        <v>958</v>
      </c>
      <c r="C67" s="150"/>
      <c r="D67" s="145"/>
      <c r="E67" s="150"/>
      <c r="F67" s="145"/>
      <c r="G67" s="150"/>
      <c r="H67" s="145"/>
      <c r="I67" s="150"/>
      <c r="J67" s="145"/>
      <c r="K67" s="150"/>
      <c r="L67" s="145"/>
      <c r="M67" s="150"/>
      <c r="N67" s="145"/>
      <c r="O67" s="150"/>
      <c r="P67" s="145"/>
      <c r="Q67" s="150"/>
      <c r="R67" s="145"/>
      <c r="S67" s="150"/>
      <c r="T67" s="370"/>
      <c r="U67" s="150"/>
      <c r="V67" s="145"/>
      <c r="W67" s="150"/>
      <c r="X67" s="145"/>
      <c r="Y67" s="28"/>
      <c r="Z67" s="28"/>
    </row>
    <row r="68" spans="1:26" x14ac:dyDescent="0.25">
      <c r="A68" s="84" t="s">
        <v>1060</v>
      </c>
      <c r="B68" s="193" t="s">
        <v>1004</v>
      </c>
      <c r="C68" s="150"/>
      <c r="D68" s="145"/>
      <c r="E68" s="150"/>
      <c r="F68" s="145"/>
      <c r="G68" s="150"/>
      <c r="H68" s="145"/>
      <c r="I68" s="150"/>
      <c r="J68" s="145"/>
      <c r="K68" s="150"/>
      <c r="L68" s="145"/>
      <c r="M68" s="150"/>
      <c r="N68" s="145"/>
      <c r="O68" s="150"/>
      <c r="P68" s="145"/>
      <c r="Q68" s="150"/>
      <c r="R68" s="145"/>
      <c r="S68" s="150"/>
      <c r="T68" s="370"/>
      <c r="U68" s="150"/>
      <c r="V68" s="145"/>
      <c r="W68" s="150"/>
      <c r="X68" s="145"/>
      <c r="Y68" s="28"/>
      <c r="Z68" s="28"/>
    </row>
    <row r="69" spans="1:26" ht="28.5" x14ac:dyDescent="0.25">
      <c r="A69" s="85" t="s">
        <v>1060</v>
      </c>
      <c r="B69" s="194" t="s">
        <v>1031</v>
      </c>
      <c r="C69" s="210"/>
      <c r="D69" s="211"/>
      <c r="E69" s="210"/>
      <c r="F69" s="211"/>
      <c r="G69" s="210"/>
      <c r="H69" s="211"/>
      <c r="I69" s="210"/>
      <c r="J69" s="211"/>
      <c r="K69" s="210"/>
      <c r="L69" s="211"/>
      <c r="M69" s="210"/>
      <c r="N69" s="211"/>
      <c r="O69" s="210"/>
      <c r="P69" s="211"/>
      <c r="Q69" s="210"/>
      <c r="R69" s="211"/>
      <c r="S69" s="210"/>
      <c r="T69" s="404"/>
      <c r="U69" s="210"/>
      <c r="V69" s="211"/>
      <c r="W69" s="210"/>
      <c r="X69" s="211"/>
      <c r="Y69" s="28"/>
      <c r="Z69" s="28"/>
    </row>
    <row r="70" spans="1:26" x14ac:dyDescent="0.25">
      <c r="A70" s="84" t="s">
        <v>1088</v>
      </c>
      <c r="B70" s="193" t="s">
        <v>940</v>
      </c>
      <c r="C70" s="150"/>
      <c r="D70" s="145"/>
      <c r="E70" s="150"/>
      <c r="F70" s="145"/>
      <c r="G70" s="150"/>
      <c r="H70" s="145"/>
      <c r="I70" s="150"/>
      <c r="J70" s="145"/>
      <c r="K70" s="150"/>
      <c r="L70" s="145"/>
      <c r="M70" s="150"/>
      <c r="N70" s="145"/>
      <c r="O70" s="150"/>
      <c r="P70" s="145"/>
      <c r="Q70" s="150"/>
      <c r="R70" s="145"/>
      <c r="S70" s="150"/>
      <c r="T70" s="370"/>
      <c r="U70" s="150"/>
      <c r="V70" s="145"/>
      <c r="W70" s="150"/>
      <c r="X70" s="145"/>
      <c r="Y70" s="28"/>
      <c r="Z70" s="28"/>
    </row>
    <row r="71" spans="1:26" ht="30" x14ac:dyDescent="0.25">
      <c r="A71" s="84" t="s">
        <v>1088</v>
      </c>
      <c r="B71" s="193" t="s">
        <v>995</v>
      </c>
      <c r="C71" s="150"/>
      <c r="D71" s="145"/>
      <c r="E71" s="150"/>
      <c r="F71" s="145"/>
      <c r="G71" s="150"/>
      <c r="H71" s="145"/>
      <c r="I71" s="150"/>
      <c r="J71" s="145"/>
      <c r="K71" s="150"/>
      <c r="L71" s="145"/>
      <c r="M71" s="150"/>
      <c r="N71" s="145"/>
      <c r="O71" s="150"/>
      <c r="P71" s="145"/>
      <c r="Q71" s="150"/>
      <c r="R71" s="145"/>
      <c r="S71" s="150"/>
      <c r="T71" s="370"/>
      <c r="U71" s="150"/>
      <c r="V71" s="145"/>
      <c r="W71" s="150"/>
      <c r="X71" s="145"/>
      <c r="Y71" s="28"/>
      <c r="Z71" s="28"/>
    </row>
    <row r="72" spans="1:26" ht="28.5" x14ac:dyDescent="0.25">
      <c r="A72" s="86" t="s">
        <v>1088</v>
      </c>
      <c r="B72" s="194" t="s">
        <v>1089</v>
      </c>
      <c r="C72" s="233"/>
      <c r="D72" s="211"/>
      <c r="E72" s="233"/>
      <c r="F72" s="211"/>
      <c r="G72" s="233"/>
      <c r="H72" s="211"/>
      <c r="I72" s="233"/>
      <c r="J72" s="211"/>
      <c r="K72" s="233"/>
      <c r="L72" s="211"/>
      <c r="M72" s="233"/>
      <c r="N72" s="211"/>
      <c r="O72" s="233"/>
      <c r="P72" s="211"/>
      <c r="Q72" s="233"/>
      <c r="R72" s="211"/>
      <c r="S72" s="233"/>
      <c r="T72" s="404"/>
      <c r="U72" s="233"/>
      <c r="V72" s="211"/>
      <c r="W72" s="233"/>
      <c r="X72" s="211"/>
      <c r="Y72" s="28"/>
      <c r="Z72" s="28"/>
    </row>
    <row r="73" spans="1:26" x14ac:dyDescent="0.25">
      <c r="A73" s="84" t="s">
        <v>1088</v>
      </c>
      <c r="B73" s="193" t="s">
        <v>1090</v>
      </c>
      <c r="C73" s="150"/>
      <c r="D73" s="145"/>
      <c r="E73" s="150"/>
      <c r="F73" s="145"/>
      <c r="G73" s="150"/>
      <c r="H73" s="145"/>
      <c r="I73" s="150"/>
      <c r="J73" s="145"/>
      <c r="K73" s="150"/>
      <c r="L73" s="145"/>
      <c r="M73" s="150"/>
      <c r="N73" s="145"/>
      <c r="O73" s="150"/>
      <c r="P73" s="145"/>
      <c r="Q73" s="150"/>
      <c r="R73" s="145"/>
      <c r="S73" s="150"/>
      <c r="T73" s="370"/>
      <c r="U73" s="150"/>
      <c r="V73" s="145"/>
      <c r="W73" s="150"/>
      <c r="X73" s="145"/>
      <c r="Y73" s="28"/>
      <c r="Z73" s="28"/>
    </row>
    <row r="74" spans="1:26" ht="28.5" x14ac:dyDescent="0.25">
      <c r="A74" s="86" t="s">
        <v>1088</v>
      </c>
      <c r="B74" s="194" t="s">
        <v>1091</v>
      </c>
      <c r="C74" s="210"/>
      <c r="D74" s="211"/>
      <c r="E74" s="210"/>
      <c r="F74" s="211"/>
      <c r="G74" s="210"/>
      <c r="H74" s="211"/>
      <c r="I74" s="210"/>
      <c r="J74" s="211"/>
      <c r="K74" s="210"/>
      <c r="L74" s="211"/>
      <c r="M74" s="210"/>
      <c r="N74" s="211"/>
      <c r="O74" s="210"/>
      <c r="P74" s="211"/>
      <c r="Q74" s="210"/>
      <c r="R74" s="211"/>
      <c r="S74" s="210"/>
      <c r="T74" s="404"/>
      <c r="U74" s="210"/>
      <c r="V74" s="211"/>
      <c r="W74" s="210"/>
      <c r="X74" s="211"/>
      <c r="Y74" s="28"/>
      <c r="Z74" s="28"/>
    </row>
    <row r="75" spans="1:26" ht="28.5" x14ac:dyDescent="0.25">
      <c r="A75" s="86" t="s">
        <v>1088</v>
      </c>
      <c r="B75" s="194" t="s">
        <v>1092</v>
      </c>
      <c r="C75" s="233"/>
      <c r="D75" s="211"/>
      <c r="E75" s="233"/>
      <c r="F75" s="211"/>
      <c r="G75" s="233"/>
      <c r="H75" s="211"/>
      <c r="I75" s="233"/>
      <c r="J75" s="211"/>
      <c r="K75" s="233"/>
      <c r="L75" s="211"/>
      <c r="M75" s="233"/>
      <c r="N75" s="211"/>
      <c r="O75" s="233"/>
      <c r="P75" s="211"/>
      <c r="Q75" s="233"/>
      <c r="R75" s="211"/>
      <c r="S75" s="233"/>
      <c r="T75" s="404"/>
      <c r="U75" s="233"/>
      <c r="V75" s="211"/>
      <c r="W75" s="233"/>
      <c r="X75" s="211"/>
      <c r="Y75" s="28"/>
      <c r="Z75" s="28"/>
    </row>
    <row r="76" spans="1:26" ht="42.75" x14ac:dyDescent="0.25">
      <c r="A76" s="86" t="s">
        <v>1088</v>
      </c>
      <c r="B76" s="194" t="s">
        <v>1093</v>
      </c>
      <c r="C76" s="233"/>
      <c r="D76" s="211"/>
      <c r="E76" s="233"/>
      <c r="F76" s="211"/>
      <c r="G76" s="233"/>
      <c r="H76" s="211"/>
      <c r="I76" s="233"/>
      <c r="J76" s="211"/>
      <c r="K76" s="233"/>
      <c r="L76" s="211"/>
      <c r="M76" s="233"/>
      <c r="N76" s="211"/>
      <c r="O76" s="233"/>
      <c r="P76" s="211"/>
      <c r="Q76" s="233"/>
      <c r="R76" s="211"/>
      <c r="S76" s="233"/>
      <c r="T76" s="404"/>
      <c r="U76" s="233"/>
      <c r="V76" s="211"/>
      <c r="W76" s="233"/>
      <c r="X76" s="211"/>
      <c r="Y76" s="28"/>
      <c r="Z76" s="28"/>
    </row>
    <row r="77" spans="1:26" x14ac:dyDescent="0.25">
      <c r="A77" s="86" t="s">
        <v>1088</v>
      </c>
      <c r="B77" s="194" t="s">
        <v>1094</v>
      </c>
      <c r="C77" s="233"/>
      <c r="D77" s="211"/>
      <c r="E77" s="233"/>
      <c r="F77" s="211"/>
      <c r="G77" s="233"/>
      <c r="H77" s="211"/>
      <c r="I77" s="233"/>
      <c r="J77" s="211"/>
      <c r="K77" s="233"/>
      <c r="L77" s="211"/>
      <c r="M77" s="233"/>
      <c r="N77" s="211"/>
      <c r="O77" s="233"/>
      <c r="P77" s="211"/>
      <c r="Q77" s="233"/>
      <c r="R77" s="211"/>
      <c r="S77" s="233"/>
      <c r="T77" s="404"/>
      <c r="U77" s="233"/>
      <c r="V77" s="211"/>
      <c r="W77" s="233"/>
      <c r="X77" s="211"/>
      <c r="Y77" s="28"/>
      <c r="Z77" s="28"/>
    </row>
    <row r="78" spans="1:26" x14ac:dyDescent="0.25">
      <c r="A78" s="86" t="s">
        <v>1088</v>
      </c>
      <c r="B78" s="194" t="s">
        <v>1095</v>
      </c>
      <c r="C78" s="233"/>
      <c r="D78" s="211"/>
      <c r="E78" s="233"/>
      <c r="F78" s="211"/>
      <c r="G78" s="233"/>
      <c r="H78" s="211"/>
      <c r="I78" s="233"/>
      <c r="J78" s="211"/>
      <c r="K78" s="233"/>
      <c r="L78" s="211"/>
      <c r="M78" s="233"/>
      <c r="N78" s="211"/>
      <c r="O78" s="233"/>
      <c r="P78" s="211"/>
      <c r="Q78" s="233"/>
      <c r="R78" s="211"/>
      <c r="S78" s="233"/>
      <c r="T78" s="404"/>
      <c r="U78" s="233"/>
      <c r="V78" s="211"/>
      <c r="W78" s="233"/>
      <c r="X78" s="211"/>
      <c r="Y78" s="28"/>
      <c r="Z78" s="28"/>
    </row>
    <row r="79" spans="1:26" x14ac:dyDescent="0.25">
      <c r="A79" s="86" t="s">
        <v>1088</v>
      </c>
      <c r="B79" s="194" t="s">
        <v>1096</v>
      </c>
      <c r="C79" s="233"/>
      <c r="D79" s="211"/>
      <c r="E79" s="233"/>
      <c r="F79" s="211"/>
      <c r="G79" s="233"/>
      <c r="H79" s="211"/>
      <c r="I79" s="233"/>
      <c r="J79" s="211"/>
      <c r="K79" s="233"/>
      <c r="L79" s="211"/>
      <c r="M79" s="233"/>
      <c r="N79" s="211"/>
      <c r="O79" s="233"/>
      <c r="P79" s="211"/>
      <c r="Q79" s="233"/>
      <c r="R79" s="211"/>
      <c r="S79" s="233"/>
      <c r="T79" s="404"/>
      <c r="U79" s="233"/>
      <c r="V79" s="211"/>
      <c r="W79" s="233"/>
      <c r="X79" s="211"/>
      <c r="Y79" s="28"/>
      <c r="Z79" s="28"/>
    </row>
    <row r="80" spans="1:26" x14ac:dyDescent="0.25">
      <c r="A80" s="86" t="s">
        <v>1088</v>
      </c>
      <c r="B80" s="194" t="s">
        <v>1097</v>
      </c>
      <c r="C80" s="233"/>
      <c r="D80" s="211"/>
      <c r="E80" s="233"/>
      <c r="F80" s="211"/>
      <c r="G80" s="233"/>
      <c r="H80" s="211"/>
      <c r="I80" s="233"/>
      <c r="J80" s="211"/>
      <c r="K80" s="233"/>
      <c r="L80" s="211"/>
      <c r="M80" s="233"/>
      <c r="N80" s="211"/>
      <c r="O80" s="233"/>
      <c r="P80" s="211"/>
      <c r="Q80" s="233"/>
      <c r="R80" s="211"/>
      <c r="S80" s="233"/>
      <c r="T80" s="404"/>
      <c r="U80" s="233"/>
      <c r="V80" s="211"/>
      <c r="W80" s="233"/>
      <c r="X80" s="211"/>
      <c r="Y80" s="28"/>
      <c r="Z80" s="28"/>
    </row>
    <row r="81" spans="1:26" x14ac:dyDescent="0.25">
      <c r="A81" s="84" t="s">
        <v>1088</v>
      </c>
      <c r="B81" s="193" t="s">
        <v>965</v>
      </c>
      <c r="C81" s="150"/>
      <c r="D81" s="145"/>
      <c r="E81" s="150"/>
      <c r="F81" s="145"/>
      <c r="G81" s="150"/>
      <c r="H81" s="145"/>
      <c r="I81" s="150"/>
      <c r="J81" s="145"/>
      <c r="K81" s="150"/>
      <c r="L81" s="145"/>
      <c r="M81" s="150"/>
      <c r="N81" s="145"/>
      <c r="O81" s="150"/>
      <c r="P81" s="145"/>
      <c r="Q81" s="150"/>
      <c r="R81" s="145"/>
      <c r="S81" s="150"/>
      <c r="T81" s="370"/>
      <c r="U81" s="150"/>
      <c r="V81" s="145"/>
      <c r="W81" s="150"/>
      <c r="X81" s="145"/>
      <c r="Y81" s="28"/>
      <c r="Z81" s="28"/>
    </row>
    <row r="82" spans="1:26" ht="30" x14ac:dyDescent="0.25">
      <c r="A82" s="84" t="s">
        <v>1088</v>
      </c>
      <c r="B82" s="193" t="s">
        <v>995</v>
      </c>
      <c r="C82" s="150"/>
      <c r="D82" s="145"/>
      <c r="E82" s="150"/>
      <c r="F82" s="145"/>
      <c r="G82" s="150"/>
      <c r="H82" s="145"/>
      <c r="I82" s="150"/>
      <c r="J82" s="145"/>
      <c r="K82" s="150"/>
      <c r="L82" s="145"/>
      <c r="M82" s="150"/>
      <c r="N82" s="145"/>
      <c r="O82" s="150"/>
      <c r="P82" s="145"/>
      <c r="Q82" s="150"/>
      <c r="R82" s="145"/>
      <c r="S82" s="150"/>
      <c r="T82" s="370"/>
      <c r="U82" s="150"/>
      <c r="V82" s="145"/>
      <c r="W82" s="150"/>
      <c r="X82" s="145"/>
      <c r="Y82" s="28"/>
      <c r="Z82" s="28"/>
    </row>
    <row r="83" spans="1:26" ht="42.75" x14ac:dyDescent="0.25">
      <c r="A83" s="86" t="s">
        <v>1088</v>
      </c>
      <c r="B83" s="194" t="s">
        <v>1098</v>
      </c>
      <c r="C83" s="210"/>
      <c r="D83" s="211"/>
      <c r="E83" s="210"/>
      <c r="F83" s="211"/>
      <c r="G83" s="210"/>
      <c r="H83" s="211"/>
      <c r="I83" s="210"/>
      <c r="J83" s="211"/>
      <c r="K83" s="210"/>
      <c r="L83" s="211"/>
      <c r="M83" s="210"/>
      <c r="N83" s="211"/>
      <c r="O83" s="210"/>
      <c r="P83" s="211"/>
      <c r="Q83" s="210"/>
      <c r="R83" s="211"/>
      <c r="S83" s="210"/>
      <c r="T83" s="404"/>
      <c r="U83" s="210"/>
      <c r="V83" s="211"/>
      <c r="W83" s="210"/>
      <c r="X83" s="211"/>
      <c r="Y83" s="28"/>
      <c r="Z83" s="28"/>
    </row>
    <row r="84" spans="1:26" x14ac:dyDescent="0.25">
      <c r="A84" s="86" t="s">
        <v>1088</v>
      </c>
      <c r="B84" s="194" t="s">
        <v>1099</v>
      </c>
      <c r="C84" s="210"/>
      <c r="D84" s="211"/>
      <c r="E84" s="210"/>
      <c r="F84" s="211"/>
      <c r="G84" s="210"/>
      <c r="H84" s="211"/>
      <c r="I84" s="210"/>
      <c r="J84" s="211"/>
      <c r="K84" s="210"/>
      <c r="L84" s="211"/>
      <c r="M84" s="210"/>
      <c r="N84" s="211"/>
      <c r="O84" s="210"/>
      <c r="P84" s="211"/>
      <c r="Q84" s="210"/>
      <c r="R84" s="211"/>
      <c r="S84" s="210"/>
      <c r="T84" s="404"/>
      <c r="U84" s="210"/>
      <c r="V84" s="211"/>
      <c r="W84" s="210"/>
      <c r="X84" s="211"/>
      <c r="Y84" s="28"/>
      <c r="Z84" s="28"/>
    </row>
    <row r="85" spans="1:26" ht="42.75" x14ac:dyDescent="0.25">
      <c r="A85" s="86" t="s">
        <v>1088</v>
      </c>
      <c r="B85" s="194" t="s">
        <v>1100</v>
      </c>
      <c r="C85" s="210"/>
      <c r="D85" s="211"/>
      <c r="E85" s="210"/>
      <c r="F85" s="211"/>
      <c r="G85" s="210"/>
      <c r="H85" s="211"/>
      <c r="I85" s="210"/>
      <c r="J85" s="211"/>
      <c r="K85" s="210"/>
      <c r="L85" s="211"/>
      <c r="M85" s="210"/>
      <c r="N85" s="211"/>
      <c r="O85" s="210"/>
      <c r="P85" s="211"/>
      <c r="Q85" s="210"/>
      <c r="R85" s="211"/>
      <c r="S85" s="210"/>
      <c r="T85" s="404"/>
      <c r="U85" s="210"/>
      <c r="V85" s="211"/>
      <c r="W85" s="210"/>
      <c r="X85" s="211"/>
      <c r="Y85" s="28"/>
      <c r="Z85" s="28"/>
    </row>
    <row r="86" spans="1:26" x14ac:dyDescent="0.25">
      <c r="A86" s="86" t="s">
        <v>1088</v>
      </c>
      <c r="B86" s="194" t="s">
        <v>1101</v>
      </c>
      <c r="C86" s="210"/>
      <c r="D86" s="211"/>
      <c r="E86" s="210"/>
      <c r="F86" s="211"/>
      <c r="G86" s="210"/>
      <c r="H86" s="211"/>
      <c r="I86" s="210"/>
      <c r="J86" s="211"/>
      <c r="K86" s="210"/>
      <c r="L86" s="211"/>
      <c r="M86" s="210"/>
      <c r="N86" s="211"/>
      <c r="O86" s="210"/>
      <c r="P86" s="211"/>
      <c r="Q86" s="210"/>
      <c r="R86" s="211"/>
      <c r="S86" s="210"/>
      <c r="T86" s="404"/>
      <c r="U86" s="210"/>
      <c r="V86" s="211"/>
      <c r="W86" s="210"/>
      <c r="X86" s="211"/>
      <c r="Y86" s="28"/>
      <c r="Z86" s="28"/>
    </row>
    <row r="87" spans="1:26" x14ac:dyDescent="0.25">
      <c r="A87" s="86" t="s">
        <v>1088</v>
      </c>
      <c r="B87" s="194" t="s">
        <v>1102</v>
      </c>
      <c r="C87" s="210"/>
      <c r="D87" s="211"/>
      <c r="E87" s="210"/>
      <c r="F87" s="211"/>
      <c r="G87" s="210"/>
      <c r="H87" s="211"/>
      <c r="I87" s="210"/>
      <c r="J87" s="211"/>
      <c r="K87" s="210"/>
      <c r="L87" s="211"/>
      <c r="M87" s="210"/>
      <c r="N87" s="211"/>
      <c r="O87" s="210"/>
      <c r="P87" s="211"/>
      <c r="Q87" s="210"/>
      <c r="R87" s="211"/>
      <c r="S87" s="210"/>
      <c r="T87" s="404"/>
      <c r="U87" s="210"/>
      <c r="V87" s="211"/>
      <c r="W87" s="210"/>
      <c r="X87" s="211"/>
      <c r="Y87" s="28"/>
      <c r="Z87" s="28"/>
    </row>
    <row r="88" spans="1:26" ht="28.5" x14ac:dyDescent="0.25">
      <c r="A88" s="86" t="s">
        <v>1088</v>
      </c>
      <c r="B88" s="194" t="s">
        <v>1103</v>
      </c>
      <c r="C88" s="210"/>
      <c r="D88" s="211"/>
      <c r="E88" s="210"/>
      <c r="F88" s="211"/>
      <c r="G88" s="210"/>
      <c r="H88" s="211"/>
      <c r="I88" s="210"/>
      <c r="J88" s="211"/>
      <c r="K88" s="210"/>
      <c r="L88" s="211"/>
      <c r="M88" s="210"/>
      <c r="N88" s="211"/>
      <c r="O88" s="210"/>
      <c r="P88" s="211"/>
      <c r="Q88" s="210"/>
      <c r="R88" s="211"/>
      <c r="S88" s="210"/>
      <c r="T88" s="404"/>
      <c r="U88" s="210"/>
      <c r="V88" s="211"/>
      <c r="W88" s="210"/>
      <c r="X88" s="211"/>
      <c r="Y88" s="28"/>
      <c r="Z88" s="28"/>
    </row>
    <row r="89" spans="1:26" x14ac:dyDescent="0.25">
      <c r="A89" s="84" t="s">
        <v>1088</v>
      </c>
      <c r="B89" s="193" t="s">
        <v>1085</v>
      </c>
      <c r="C89" s="150"/>
      <c r="D89" s="145"/>
      <c r="E89" s="150"/>
      <c r="F89" s="145"/>
      <c r="G89" s="150"/>
      <c r="H89" s="145"/>
      <c r="I89" s="150"/>
      <c r="J89" s="145"/>
      <c r="K89" s="150"/>
      <c r="L89" s="145"/>
      <c r="M89" s="150"/>
      <c r="N89" s="145"/>
      <c r="O89" s="150"/>
      <c r="P89" s="145"/>
      <c r="Q89" s="150"/>
      <c r="R89" s="145"/>
      <c r="S89" s="150"/>
      <c r="T89" s="370"/>
      <c r="U89" s="150"/>
      <c r="V89" s="145"/>
      <c r="W89" s="150"/>
      <c r="X89" s="145"/>
      <c r="Y89" s="28"/>
      <c r="Z89" s="28"/>
    </row>
    <row r="90" spans="1:26" ht="30" x14ac:dyDescent="0.25">
      <c r="A90" s="84" t="s">
        <v>1088</v>
      </c>
      <c r="B90" s="193" t="s">
        <v>1002</v>
      </c>
      <c r="C90" s="150"/>
      <c r="D90" s="145"/>
      <c r="E90" s="150"/>
      <c r="F90" s="145"/>
      <c r="G90" s="150"/>
      <c r="H90" s="145"/>
      <c r="I90" s="150"/>
      <c r="J90" s="145"/>
      <c r="K90" s="150"/>
      <c r="L90" s="145"/>
      <c r="M90" s="150"/>
      <c r="N90" s="145"/>
      <c r="O90" s="150"/>
      <c r="P90" s="145"/>
      <c r="Q90" s="150"/>
      <c r="R90" s="145"/>
      <c r="S90" s="150"/>
      <c r="T90" s="370"/>
      <c r="U90" s="150"/>
      <c r="V90" s="145"/>
      <c r="W90" s="150"/>
      <c r="X90" s="145"/>
      <c r="Y90" s="28"/>
      <c r="Z90" s="28"/>
    </row>
    <row r="91" spans="1:26" ht="42.75" x14ac:dyDescent="0.25">
      <c r="A91" s="86" t="s">
        <v>1088</v>
      </c>
      <c r="B91" s="194" t="s">
        <v>1104</v>
      </c>
      <c r="C91" s="210"/>
      <c r="D91" s="211"/>
      <c r="E91" s="210"/>
      <c r="F91" s="211"/>
      <c r="G91" s="210"/>
      <c r="H91" s="211"/>
      <c r="I91" s="210"/>
      <c r="J91" s="211"/>
      <c r="K91" s="210"/>
      <c r="L91" s="211"/>
      <c r="M91" s="210"/>
      <c r="N91" s="211"/>
      <c r="O91" s="210"/>
      <c r="P91" s="211"/>
      <c r="Q91" s="210"/>
      <c r="R91" s="211"/>
      <c r="S91" s="210"/>
      <c r="T91" s="404"/>
      <c r="U91" s="210"/>
      <c r="V91" s="211"/>
      <c r="W91" s="210"/>
      <c r="X91" s="211"/>
      <c r="Y91" s="28"/>
      <c r="Z91" s="28"/>
    </row>
    <row r="92" spans="1:26" ht="57" x14ac:dyDescent="0.25">
      <c r="A92" s="86" t="s">
        <v>1088</v>
      </c>
      <c r="B92" s="194" t="s">
        <v>1105</v>
      </c>
      <c r="C92" s="210"/>
      <c r="D92" s="211"/>
      <c r="E92" s="210"/>
      <c r="F92" s="211"/>
      <c r="G92" s="210"/>
      <c r="H92" s="211"/>
      <c r="I92" s="210"/>
      <c r="J92" s="211"/>
      <c r="K92" s="210"/>
      <c r="L92" s="211"/>
      <c r="M92" s="210"/>
      <c r="N92" s="211"/>
      <c r="O92" s="210"/>
      <c r="P92" s="211"/>
      <c r="Q92" s="210"/>
      <c r="R92" s="211"/>
      <c r="S92" s="210"/>
      <c r="T92" s="404"/>
      <c r="U92" s="210"/>
      <c r="V92" s="211"/>
      <c r="W92" s="210"/>
      <c r="X92" s="211"/>
      <c r="Y92" s="28"/>
      <c r="Z92" s="28"/>
    </row>
    <row r="93" spans="1:26" ht="28.5" x14ac:dyDescent="0.25">
      <c r="A93" s="86" t="s">
        <v>1088</v>
      </c>
      <c r="B93" s="194" t="s">
        <v>1106</v>
      </c>
      <c r="C93" s="210"/>
      <c r="D93" s="211"/>
      <c r="E93" s="210"/>
      <c r="F93" s="211"/>
      <c r="G93" s="210"/>
      <c r="H93" s="211"/>
      <c r="I93" s="210"/>
      <c r="J93" s="211"/>
      <c r="K93" s="210"/>
      <c r="L93" s="211"/>
      <c r="M93" s="210"/>
      <c r="N93" s="211"/>
      <c r="O93" s="210"/>
      <c r="P93" s="211"/>
      <c r="Q93" s="210"/>
      <c r="R93" s="211"/>
      <c r="S93" s="210"/>
      <c r="T93" s="404"/>
      <c r="U93" s="210"/>
      <c r="V93" s="211"/>
      <c r="W93" s="210"/>
      <c r="X93" s="211"/>
      <c r="Y93" s="28"/>
      <c r="Z93" s="28"/>
    </row>
    <row r="94" spans="1:26" x14ac:dyDescent="0.25">
      <c r="A94" s="84" t="s">
        <v>1088</v>
      </c>
      <c r="B94" s="193" t="s">
        <v>958</v>
      </c>
      <c r="C94" s="150"/>
      <c r="D94" s="145"/>
      <c r="E94" s="150"/>
      <c r="F94" s="145"/>
      <c r="G94" s="150"/>
      <c r="H94" s="145"/>
      <c r="I94" s="150"/>
      <c r="J94" s="145"/>
      <c r="K94" s="150"/>
      <c r="L94" s="145"/>
      <c r="M94" s="150"/>
      <c r="N94" s="145"/>
      <c r="O94" s="150"/>
      <c r="P94" s="145"/>
      <c r="Q94" s="150"/>
      <c r="R94" s="145"/>
      <c r="S94" s="150"/>
      <c r="T94" s="370"/>
      <c r="U94" s="150"/>
      <c r="V94" s="145"/>
      <c r="W94" s="150"/>
      <c r="X94" s="145"/>
      <c r="Y94" s="28"/>
      <c r="Z94" s="28"/>
    </row>
    <row r="95" spans="1:26" x14ac:dyDescent="0.25">
      <c r="A95" s="84" t="s">
        <v>1088</v>
      </c>
      <c r="B95" s="193" t="s">
        <v>1016</v>
      </c>
      <c r="C95" s="150"/>
      <c r="D95" s="145"/>
      <c r="E95" s="150"/>
      <c r="F95" s="145"/>
      <c r="G95" s="150"/>
      <c r="H95" s="145"/>
      <c r="I95" s="150"/>
      <c r="J95" s="145"/>
      <c r="K95" s="150"/>
      <c r="L95" s="145"/>
      <c r="M95" s="150"/>
      <c r="N95" s="145"/>
      <c r="O95" s="150"/>
      <c r="P95" s="145"/>
      <c r="Q95" s="150"/>
      <c r="R95" s="145"/>
      <c r="S95" s="150"/>
      <c r="T95" s="370"/>
      <c r="U95" s="150"/>
      <c r="V95" s="145"/>
      <c r="W95" s="150"/>
      <c r="X95" s="145"/>
      <c r="Y95" s="28"/>
      <c r="Z95" s="28"/>
    </row>
    <row r="96" spans="1:26" ht="85.5" x14ac:dyDescent="0.25">
      <c r="A96" s="86" t="s">
        <v>1088</v>
      </c>
      <c r="B96" s="194" t="s">
        <v>1107</v>
      </c>
      <c r="C96" s="210"/>
      <c r="D96" s="211"/>
      <c r="E96" s="210"/>
      <c r="F96" s="211"/>
      <c r="G96" s="210"/>
      <c r="H96" s="211"/>
      <c r="I96" s="210"/>
      <c r="J96" s="211"/>
      <c r="K96" s="210"/>
      <c r="L96" s="211"/>
      <c r="M96" s="210"/>
      <c r="N96" s="211"/>
      <c r="O96" s="210"/>
      <c r="P96" s="211"/>
      <c r="Q96" s="210"/>
      <c r="R96" s="211"/>
      <c r="S96" s="210"/>
      <c r="T96" s="404"/>
      <c r="U96" s="210"/>
      <c r="V96" s="211"/>
      <c r="W96" s="210"/>
      <c r="X96" s="211"/>
      <c r="Y96" s="28"/>
      <c r="Z96" s="28"/>
    </row>
    <row r="97" spans="1:26" x14ac:dyDescent="0.25">
      <c r="A97" s="84" t="s">
        <v>1088</v>
      </c>
      <c r="B97" s="193" t="s">
        <v>1004</v>
      </c>
      <c r="C97" s="150"/>
      <c r="D97" s="145"/>
      <c r="E97" s="150"/>
      <c r="F97" s="145"/>
      <c r="G97" s="150"/>
      <c r="H97" s="145"/>
      <c r="I97" s="150"/>
      <c r="J97" s="145"/>
      <c r="K97" s="150"/>
      <c r="L97" s="145"/>
      <c r="M97" s="150"/>
      <c r="N97" s="145"/>
      <c r="O97" s="150"/>
      <c r="P97" s="145"/>
      <c r="Q97" s="150"/>
      <c r="R97" s="145"/>
      <c r="S97" s="150"/>
      <c r="T97" s="370"/>
      <c r="U97" s="150"/>
      <c r="V97" s="145"/>
      <c r="W97" s="150"/>
      <c r="X97" s="145"/>
      <c r="Y97" s="28"/>
      <c r="Z97" s="28"/>
    </row>
    <row r="98" spans="1:26" ht="42.75" x14ac:dyDescent="0.25">
      <c r="A98" s="86" t="s">
        <v>1088</v>
      </c>
      <c r="B98" s="194" t="s">
        <v>1108</v>
      </c>
      <c r="C98" s="210"/>
      <c r="D98" s="211"/>
      <c r="E98" s="210"/>
      <c r="F98" s="211"/>
      <c r="G98" s="210"/>
      <c r="H98" s="211"/>
      <c r="I98" s="210"/>
      <c r="J98" s="211"/>
      <c r="K98" s="210"/>
      <c r="L98" s="211"/>
      <c r="M98" s="210"/>
      <c r="N98" s="211"/>
      <c r="O98" s="210"/>
      <c r="P98" s="211"/>
      <c r="Q98" s="210"/>
      <c r="R98" s="211"/>
      <c r="S98" s="210"/>
      <c r="T98" s="404"/>
      <c r="U98" s="210"/>
      <c r="V98" s="211"/>
      <c r="W98" s="210"/>
      <c r="X98" s="211"/>
      <c r="Y98" s="28"/>
      <c r="Z98" s="28"/>
    </row>
    <row r="99" spans="1:26" x14ac:dyDescent="0.25">
      <c r="A99" s="84" t="s">
        <v>1109</v>
      </c>
      <c r="B99" s="193" t="s">
        <v>958</v>
      </c>
      <c r="C99" s="150"/>
      <c r="D99" s="145"/>
      <c r="E99" s="150"/>
      <c r="F99" s="145"/>
      <c r="G99" s="150"/>
      <c r="H99" s="145"/>
      <c r="I99" s="150"/>
      <c r="J99" s="145"/>
      <c r="K99" s="150"/>
      <c r="L99" s="145"/>
      <c r="M99" s="150"/>
      <c r="N99" s="145"/>
      <c r="O99" s="150"/>
      <c r="P99" s="145"/>
      <c r="Q99" s="150"/>
      <c r="R99" s="145"/>
      <c r="S99" s="150"/>
      <c r="T99" s="370"/>
      <c r="U99" s="150"/>
      <c r="V99" s="145"/>
      <c r="W99" s="150"/>
      <c r="X99" s="145"/>
      <c r="Y99" s="28"/>
      <c r="Z99" s="28"/>
    </row>
    <row r="100" spans="1:26" ht="30" x14ac:dyDescent="0.25">
      <c r="A100" s="84" t="s">
        <v>1109</v>
      </c>
      <c r="B100" s="193" t="s">
        <v>995</v>
      </c>
      <c r="C100" s="150"/>
      <c r="D100" s="145"/>
      <c r="E100" s="150"/>
      <c r="F100" s="145"/>
      <c r="G100" s="150"/>
      <c r="H100" s="145"/>
      <c r="I100" s="150"/>
      <c r="J100" s="145"/>
      <c r="K100" s="150"/>
      <c r="L100" s="145"/>
      <c r="M100" s="150"/>
      <c r="N100" s="145"/>
      <c r="O100" s="150"/>
      <c r="P100" s="145"/>
      <c r="Q100" s="150"/>
      <c r="R100" s="145"/>
      <c r="S100" s="150"/>
      <c r="T100" s="370"/>
      <c r="U100" s="150"/>
      <c r="V100" s="145"/>
      <c r="W100" s="150"/>
      <c r="X100" s="145"/>
      <c r="Y100" s="28"/>
      <c r="Z100" s="28"/>
    </row>
    <row r="101" spans="1:26" ht="28.5" x14ac:dyDescent="0.25">
      <c r="A101" s="86" t="s">
        <v>1109</v>
      </c>
      <c r="B101" s="194" t="s">
        <v>1110</v>
      </c>
      <c r="C101" s="233"/>
      <c r="D101" s="211"/>
      <c r="E101" s="233"/>
      <c r="F101" s="211"/>
      <c r="G101" s="233"/>
      <c r="H101" s="211"/>
      <c r="I101" s="233"/>
      <c r="J101" s="211"/>
      <c r="K101" s="233"/>
      <c r="L101" s="211"/>
      <c r="M101" s="233"/>
      <c r="N101" s="211"/>
      <c r="O101" s="233"/>
      <c r="P101" s="211"/>
      <c r="Q101" s="233"/>
      <c r="R101" s="211"/>
      <c r="S101" s="233"/>
      <c r="T101" s="404"/>
      <c r="U101" s="233"/>
      <c r="V101" s="211"/>
      <c r="W101" s="233"/>
      <c r="X101" s="211"/>
      <c r="Y101" s="28"/>
      <c r="Z101" s="28"/>
    </row>
    <row r="102" spans="1:26" x14ac:dyDescent="0.25">
      <c r="A102" s="84" t="s">
        <v>1109</v>
      </c>
      <c r="B102" s="193" t="s">
        <v>965</v>
      </c>
      <c r="C102" s="150"/>
      <c r="D102" s="145"/>
      <c r="E102" s="150"/>
      <c r="F102" s="145"/>
      <c r="G102" s="150"/>
      <c r="H102" s="145"/>
      <c r="I102" s="150"/>
      <c r="J102" s="145"/>
      <c r="K102" s="150"/>
      <c r="L102" s="145"/>
      <c r="M102" s="150"/>
      <c r="N102" s="145"/>
      <c r="O102" s="150"/>
      <c r="P102" s="145"/>
      <c r="Q102" s="150"/>
      <c r="R102" s="145"/>
      <c r="S102" s="150"/>
      <c r="T102" s="370"/>
      <c r="U102" s="150"/>
      <c r="V102" s="145"/>
      <c r="W102" s="150"/>
      <c r="X102" s="145"/>
      <c r="Y102" s="28"/>
      <c r="Z102" s="28"/>
    </row>
    <row r="103" spans="1:26" ht="30" x14ac:dyDescent="0.25">
      <c r="A103" s="84" t="s">
        <v>1109</v>
      </c>
      <c r="B103" s="193" t="s">
        <v>995</v>
      </c>
      <c r="C103" s="150"/>
      <c r="D103" s="145"/>
      <c r="E103" s="150"/>
      <c r="F103" s="145"/>
      <c r="G103" s="150"/>
      <c r="H103" s="145"/>
      <c r="I103" s="150"/>
      <c r="J103" s="145"/>
      <c r="K103" s="150"/>
      <c r="L103" s="145"/>
      <c r="M103" s="150"/>
      <c r="N103" s="145"/>
      <c r="O103" s="150"/>
      <c r="P103" s="145"/>
      <c r="Q103" s="150"/>
      <c r="R103" s="145"/>
      <c r="S103" s="150"/>
      <c r="T103" s="370"/>
      <c r="U103" s="150"/>
      <c r="V103" s="145"/>
      <c r="W103" s="150"/>
      <c r="X103" s="145"/>
      <c r="Y103" s="28"/>
      <c r="Z103" s="28"/>
    </row>
    <row r="104" spans="1:26" ht="42.75" x14ac:dyDescent="0.25">
      <c r="A104" s="86" t="s">
        <v>1109</v>
      </c>
      <c r="B104" s="194" t="s">
        <v>1111</v>
      </c>
      <c r="C104" s="233"/>
      <c r="D104" s="211"/>
      <c r="E104" s="233"/>
      <c r="F104" s="211"/>
      <c r="G104" s="233"/>
      <c r="H104" s="211"/>
      <c r="I104" s="233"/>
      <c r="J104" s="211"/>
      <c r="K104" s="233"/>
      <c r="L104" s="211"/>
      <c r="M104" s="233"/>
      <c r="N104" s="211"/>
      <c r="O104" s="233"/>
      <c r="P104" s="211"/>
      <c r="Q104" s="233"/>
      <c r="R104" s="211"/>
      <c r="S104" s="233"/>
      <c r="T104" s="404"/>
      <c r="U104" s="233"/>
      <c r="V104" s="211"/>
      <c r="W104" s="233"/>
      <c r="X104" s="211"/>
      <c r="Y104" s="28"/>
      <c r="Z104" s="28"/>
    </row>
    <row r="105" spans="1:26" x14ac:dyDescent="0.25">
      <c r="A105" s="84" t="s">
        <v>1112</v>
      </c>
      <c r="B105" s="193" t="s">
        <v>940</v>
      </c>
      <c r="C105" s="150"/>
      <c r="D105" s="145"/>
      <c r="E105" s="150"/>
      <c r="F105" s="145"/>
      <c r="G105" s="150"/>
      <c r="H105" s="145"/>
      <c r="I105" s="150"/>
      <c r="J105" s="145"/>
      <c r="K105" s="150"/>
      <c r="L105" s="145"/>
      <c r="M105" s="150"/>
      <c r="N105" s="145"/>
      <c r="O105" s="150"/>
      <c r="P105" s="145"/>
      <c r="Q105" s="150"/>
      <c r="R105" s="145"/>
      <c r="S105" s="150"/>
      <c r="T105" s="370"/>
      <c r="U105" s="150"/>
      <c r="V105" s="145"/>
      <c r="W105" s="150"/>
      <c r="X105" s="145"/>
      <c r="Y105" s="28"/>
      <c r="Z105" s="28"/>
    </row>
    <row r="106" spans="1:26" ht="30" x14ac:dyDescent="0.25">
      <c r="A106" s="84" t="s">
        <v>1112</v>
      </c>
      <c r="B106" s="193" t="s">
        <v>995</v>
      </c>
      <c r="C106" s="150"/>
      <c r="D106" s="145"/>
      <c r="E106" s="150"/>
      <c r="F106" s="145"/>
      <c r="G106" s="150"/>
      <c r="H106" s="145"/>
      <c r="I106" s="150"/>
      <c r="J106" s="145"/>
      <c r="K106" s="150"/>
      <c r="L106" s="145"/>
      <c r="M106" s="150"/>
      <c r="N106" s="145"/>
      <c r="O106" s="150"/>
      <c r="P106" s="145"/>
      <c r="Q106" s="150"/>
      <c r="R106" s="145"/>
      <c r="S106" s="150"/>
      <c r="T106" s="370"/>
      <c r="U106" s="150"/>
      <c r="V106" s="145"/>
      <c r="W106" s="150"/>
      <c r="X106" s="145"/>
      <c r="Y106" s="28"/>
      <c r="Z106" s="28"/>
    </row>
    <row r="107" spans="1:26" ht="42.75" x14ac:dyDescent="0.25">
      <c r="A107" s="86" t="s">
        <v>1112</v>
      </c>
      <c r="B107" s="194" t="s">
        <v>1113</v>
      </c>
      <c r="C107" s="210"/>
      <c r="D107" s="211"/>
      <c r="E107" s="210"/>
      <c r="F107" s="211"/>
      <c r="G107" s="210"/>
      <c r="H107" s="211"/>
      <c r="I107" s="210"/>
      <c r="J107" s="211"/>
      <c r="K107" s="210"/>
      <c r="L107" s="211"/>
      <c r="M107" s="210"/>
      <c r="N107" s="211"/>
      <c r="O107" s="210"/>
      <c r="P107" s="211"/>
      <c r="Q107" s="210"/>
      <c r="R107" s="211"/>
      <c r="S107" s="210"/>
      <c r="T107" s="404"/>
      <c r="U107" s="210"/>
      <c r="V107" s="211"/>
      <c r="W107" s="210"/>
      <c r="X107" s="211"/>
      <c r="Y107" s="28"/>
      <c r="Z107" s="28"/>
    </row>
    <row r="108" spans="1:26" ht="42.75" x14ac:dyDescent="0.25">
      <c r="A108" s="86" t="s">
        <v>1112</v>
      </c>
      <c r="B108" s="194" t="s">
        <v>1114</v>
      </c>
      <c r="C108" s="210"/>
      <c r="D108" s="211"/>
      <c r="E108" s="210"/>
      <c r="F108" s="211"/>
      <c r="G108" s="210"/>
      <c r="H108" s="211"/>
      <c r="I108" s="210"/>
      <c r="J108" s="211"/>
      <c r="K108" s="210"/>
      <c r="L108" s="211"/>
      <c r="M108" s="210"/>
      <c r="N108" s="211"/>
      <c r="O108" s="210"/>
      <c r="P108" s="211"/>
      <c r="Q108" s="210"/>
      <c r="R108" s="211"/>
      <c r="S108" s="210"/>
      <c r="T108" s="404"/>
      <c r="U108" s="210"/>
      <c r="V108" s="211"/>
      <c r="W108" s="210"/>
      <c r="X108" s="211"/>
      <c r="Y108" s="28"/>
      <c r="Z108" s="28"/>
    </row>
    <row r="109" spans="1:26" ht="28.5" x14ac:dyDescent="0.25">
      <c r="A109" s="86" t="s">
        <v>1112</v>
      </c>
      <c r="B109" s="194" t="s">
        <v>1115</v>
      </c>
      <c r="C109" s="210"/>
      <c r="D109" s="211"/>
      <c r="E109" s="210"/>
      <c r="F109" s="211"/>
      <c r="G109" s="210"/>
      <c r="H109" s="211"/>
      <c r="I109" s="210"/>
      <c r="J109" s="211"/>
      <c r="K109" s="210"/>
      <c r="L109" s="211"/>
      <c r="M109" s="210"/>
      <c r="N109" s="211"/>
      <c r="O109" s="210"/>
      <c r="P109" s="211"/>
      <c r="Q109" s="210"/>
      <c r="R109" s="211"/>
      <c r="S109" s="210"/>
      <c r="T109" s="404"/>
      <c r="U109" s="210"/>
      <c r="V109" s="211"/>
      <c r="W109" s="210"/>
      <c r="X109" s="211"/>
      <c r="Y109" s="28"/>
      <c r="Z109" s="28"/>
    </row>
    <row r="110" spans="1:26" ht="42.75" x14ac:dyDescent="0.25">
      <c r="A110" s="86" t="s">
        <v>1112</v>
      </c>
      <c r="B110" s="194" t="s">
        <v>1116</v>
      </c>
      <c r="C110" s="210"/>
      <c r="D110" s="211"/>
      <c r="E110" s="210"/>
      <c r="F110" s="211"/>
      <c r="G110" s="210"/>
      <c r="H110" s="211"/>
      <c r="I110" s="210"/>
      <c r="J110" s="211"/>
      <c r="K110" s="210"/>
      <c r="L110" s="211"/>
      <c r="M110" s="210"/>
      <c r="N110" s="211"/>
      <c r="O110" s="210"/>
      <c r="P110" s="211"/>
      <c r="Q110" s="210"/>
      <c r="R110" s="211"/>
      <c r="S110" s="210"/>
      <c r="T110" s="404"/>
      <c r="U110" s="210"/>
      <c r="V110" s="211"/>
      <c r="W110" s="210"/>
      <c r="X110" s="211"/>
      <c r="Y110" s="28"/>
      <c r="Z110" s="28"/>
    </row>
    <row r="111" spans="1:26" ht="28.5" x14ac:dyDescent="0.25">
      <c r="A111" s="86" t="s">
        <v>1112</v>
      </c>
      <c r="B111" s="194" t="s">
        <v>1117</v>
      </c>
      <c r="C111" s="210"/>
      <c r="D111" s="211"/>
      <c r="E111" s="210"/>
      <c r="F111" s="211"/>
      <c r="G111" s="210"/>
      <c r="H111" s="211"/>
      <c r="I111" s="210"/>
      <c r="J111" s="211"/>
      <c r="K111" s="210"/>
      <c r="L111" s="211"/>
      <c r="M111" s="210"/>
      <c r="N111" s="211"/>
      <c r="O111" s="210"/>
      <c r="P111" s="211"/>
      <c r="Q111" s="210"/>
      <c r="R111" s="211"/>
      <c r="S111" s="210"/>
      <c r="T111" s="404"/>
      <c r="U111" s="210"/>
      <c r="V111" s="211"/>
      <c r="W111" s="210"/>
      <c r="X111" s="211"/>
      <c r="Y111" s="28"/>
      <c r="Z111" s="28"/>
    </row>
    <row r="112" spans="1:26" ht="42.75" x14ac:dyDescent="0.25">
      <c r="A112" s="86" t="s">
        <v>1112</v>
      </c>
      <c r="B112" s="194" t="s">
        <v>1118</v>
      </c>
      <c r="C112" s="210"/>
      <c r="D112" s="211"/>
      <c r="E112" s="210"/>
      <c r="F112" s="211"/>
      <c r="G112" s="210"/>
      <c r="H112" s="211"/>
      <c r="I112" s="210"/>
      <c r="J112" s="211"/>
      <c r="K112" s="210"/>
      <c r="L112" s="211"/>
      <c r="M112" s="210"/>
      <c r="N112" s="211"/>
      <c r="O112" s="210"/>
      <c r="P112" s="211"/>
      <c r="Q112" s="210"/>
      <c r="R112" s="211"/>
      <c r="S112" s="210"/>
      <c r="T112" s="404"/>
      <c r="U112" s="210"/>
      <c r="V112" s="211"/>
      <c r="W112" s="210"/>
      <c r="X112" s="211"/>
      <c r="Y112" s="28"/>
      <c r="Z112" s="28"/>
    </row>
    <row r="113" spans="1:26" x14ac:dyDescent="0.25">
      <c r="A113" s="84" t="s">
        <v>1112</v>
      </c>
      <c r="B113" s="193" t="s">
        <v>861</v>
      </c>
      <c r="C113" s="150"/>
      <c r="D113" s="145"/>
      <c r="E113" s="150"/>
      <c r="F113" s="145"/>
      <c r="G113" s="150"/>
      <c r="H113" s="145"/>
      <c r="I113" s="150"/>
      <c r="J113" s="145"/>
      <c r="K113" s="150"/>
      <c r="L113" s="145"/>
      <c r="M113" s="150"/>
      <c r="N113" s="145"/>
      <c r="O113" s="150"/>
      <c r="P113" s="145"/>
      <c r="Q113" s="150"/>
      <c r="R113" s="145"/>
      <c r="S113" s="150"/>
      <c r="T113" s="370"/>
      <c r="U113" s="150"/>
      <c r="V113" s="145"/>
      <c r="W113" s="150"/>
      <c r="X113" s="145"/>
      <c r="Y113" s="28"/>
      <c r="Z113" s="28"/>
    </row>
    <row r="114" spans="1:26" ht="30" x14ac:dyDescent="0.25">
      <c r="A114" s="84" t="s">
        <v>1112</v>
      </c>
      <c r="B114" s="193" t="s">
        <v>995</v>
      </c>
      <c r="C114" s="150"/>
      <c r="D114" s="145"/>
      <c r="E114" s="150"/>
      <c r="F114" s="145"/>
      <c r="G114" s="150"/>
      <c r="H114" s="145"/>
      <c r="I114" s="150"/>
      <c r="J114" s="145"/>
      <c r="K114" s="150"/>
      <c r="L114" s="145"/>
      <c r="M114" s="150"/>
      <c r="N114" s="145"/>
      <c r="O114" s="150"/>
      <c r="P114" s="145"/>
      <c r="Q114" s="150"/>
      <c r="R114" s="145"/>
      <c r="S114" s="150"/>
      <c r="T114" s="370"/>
      <c r="U114" s="150"/>
      <c r="V114" s="145"/>
      <c r="W114" s="150"/>
      <c r="X114" s="145"/>
      <c r="Y114" s="28"/>
      <c r="Z114" s="28"/>
    </row>
    <row r="115" spans="1:26" ht="42.75" x14ac:dyDescent="0.25">
      <c r="A115" s="86" t="s">
        <v>1112</v>
      </c>
      <c r="B115" s="194" t="s">
        <v>1119</v>
      </c>
      <c r="C115" s="210"/>
      <c r="D115" s="211"/>
      <c r="E115" s="210"/>
      <c r="F115" s="211"/>
      <c r="G115" s="210"/>
      <c r="H115" s="211"/>
      <c r="I115" s="210"/>
      <c r="J115" s="211"/>
      <c r="K115" s="210"/>
      <c r="L115" s="211"/>
      <c r="M115" s="210"/>
      <c r="N115" s="211"/>
      <c r="O115" s="210"/>
      <c r="P115" s="211"/>
      <c r="Q115" s="210"/>
      <c r="R115" s="211"/>
      <c r="S115" s="210"/>
      <c r="T115" s="404"/>
      <c r="U115" s="210"/>
      <c r="V115" s="211"/>
      <c r="W115" s="210"/>
      <c r="X115" s="211"/>
      <c r="Y115" s="28"/>
      <c r="Z115" s="28"/>
    </row>
    <row r="116" spans="1:26" ht="28.5" x14ac:dyDescent="0.25">
      <c r="A116" s="86" t="s">
        <v>1112</v>
      </c>
      <c r="B116" s="194" t="s">
        <v>1120</v>
      </c>
      <c r="C116" s="210"/>
      <c r="D116" s="211"/>
      <c r="E116" s="210"/>
      <c r="F116" s="211"/>
      <c r="G116" s="210"/>
      <c r="H116" s="211"/>
      <c r="I116" s="210"/>
      <c r="J116" s="211"/>
      <c r="K116" s="210"/>
      <c r="L116" s="211"/>
      <c r="M116" s="210"/>
      <c r="N116" s="211"/>
      <c r="O116" s="210"/>
      <c r="P116" s="211"/>
      <c r="Q116" s="210"/>
      <c r="R116" s="211"/>
      <c r="S116" s="210"/>
      <c r="T116" s="404"/>
      <c r="U116" s="210"/>
      <c r="V116" s="211"/>
      <c r="W116" s="210"/>
      <c r="X116" s="211"/>
      <c r="Y116" s="28"/>
      <c r="Z116" s="28"/>
    </row>
    <row r="117" spans="1:26" x14ac:dyDescent="0.25">
      <c r="A117" s="84" t="s">
        <v>1112</v>
      </c>
      <c r="B117" s="193" t="s">
        <v>1076</v>
      </c>
      <c r="C117" s="150"/>
      <c r="D117" s="145"/>
      <c r="E117" s="150"/>
      <c r="F117" s="145"/>
      <c r="G117" s="150"/>
      <c r="H117" s="145"/>
      <c r="I117" s="150"/>
      <c r="J117" s="145"/>
      <c r="K117" s="150"/>
      <c r="L117" s="145"/>
      <c r="M117" s="150"/>
      <c r="N117" s="145"/>
      <c r="O117" s="150"/>
      <c r="P117" s="145"/>
      <c r="Q117" s="150"/>
      <c r="R117" s="145"/>
      <c r="S117" s="150"/>
      <c r="T117" s="370"/>
      <c r="U117" s="150"/>
      <c r="V117" s="145"/>
      <c r="W117" s="150"/>
      <c r="X117" s="145"/>
      <c r="Y117" s="28"/>
      <c r="Z117" s="28"/>
    </row>
    <row r="118" spans="1:26" ht="30" x14ac:dyDescent="0.25">
      <c r="A118" s="84" t="s">
        <v>1112</v>
      </c>
      <c r="B118" s="193" t="s">
        <v>995</v>
      </c>
      <c r="C118" s="150"/>
      <c r="D118" s="145"/>
      <c r="E118" s="150"/>
      <c r="F118" s="145"/>
      <c r="G118" s="150"/>
      <c r="H118" s="145"/>
      <c r="I118" s="150"/>
      <c r="J118" s="145"/>
      <c r="K118" s="150"/>
      <c r="L118" s="145"/>
      <c r="M118" s="150"/>
      <c r="N118" s="145"/>
      <c r="O118" s="150"/>
      <c r="P118" s="145"/>
      <c r="Q118" s="150"/>
      <c r="R118" s="145"/>
      <c r="S118" s="150"/>
      <c r="T118" s="370"/>
      <c r="U118" s="150"/>
      <c r="V118" s="145"/>
      <c r="W118" s="150"/>
      <c r="X118" s="145"/>
      <c r="Y118" s="28"/>
      <c r="Z118" s="28"/>
    </row>
    <row r="119" spans="1:26" ht="42.75" x14ac:dyDescent="0.25">
      <c r="A119" s="86" t="s">
        <v>1112</v>
      </c>
      <c r="B119" s="194" t="s">
        <v>1121</v>
      </c>
      <c r="C119" s="210"/>
      <c r="D119" s="211"/>
      <c r="E119" s="210"/>
      <c r="F119" s="211"/>
      <c r="G119" s="210"/>
      <c r="H119" s="211"/>
      <c r="I119" s="210"/>
      <c r="J119" s="211"/>
      <c r="K119" s="210"/>
      <c r="L119" s="211"/>
      <c r="M119" s="210"/>
      <c r="N119" s="211"/>
      <c r="O119" s="210"/>
      <c r="P119" s="211"/>
      <c r="Q119" s="210"/>
      <c r="R119" s="211"/>
      <c r="S119" s="210"/>
      <c r="T119" s="404"/>
      <c r="U119" s="210"/>
      <c r="V119" s="211"/>
      <c r="W119" s="210"/>
      <c r="X119" s="211"/>
      <c r="Y119" s="28"/>
      <c r="Z119" s="28"/>
    </row>
    <row r="120" spans="1:26" ht="28.5" x14ac:dyDescent="0.25">
      <c r="A120" s="86" t="s">
        <v>1112</v>
      </c>
      <c r="B120" s="194" t="s">
        <v>1122</v>
      </c>
      <c r="C120" s="210"/>
      <c r="D120" s="211"/>
      <c r="E120" s="210"/>
      <c r="F120" s="211"/>
      <c r="G120" s="210"/>
      <c r="H120" s="211"/>
      <c r="I120" s="210"/>
      <c r="J120" s="211"/>
      <c r="K120" s="210"/>
      <c r="L120" s="211"/>
      <c r="M120" s="210"/>
      <c r="N120" s="211"/>
      <c r="O120" s="210"/>
      <c r="P120" s="211"/>
      <c r="Q120" s="210"/>
      <c r="R120" s="211"/>
      <c r="S120" s="210"/>
      <c r="T120" s="404"/>
      <c r="U120" s="210"/>
      <c r="V120" s="211"/>
      <c r="W120" s="210"/>
      <c r="X120" s="211"/>
      <c r="Y120" s="28"/>
      <c r="Z120" s="28"/>
    </row>
    <row r="121" spans="1:26" x14ac:dyDescent="0.25">
      <c r="A121" s="84" t="s">
        <v>1112</v>
      </c>
      <c r="B121" s="193" t="s">
        <v>1085</v>
      </c>
      <c r="C121" s="150"/>
      <c r="D121" s="145"/>
      <c r="E121" s="150"/>
      <c r="F121" s="145"/>
      <c r="G121" s="150"/>
      <c r="H121" s="145"/>
      <c r="I121" s="150"/>
      <c r="J121" s="145"/>
      <c r="K121" s="150"/>
      <c r="L121" s="145"/>
      <c r="M121" s="150"/>
      <c r="N121" s="145"/>
      <c r="O121" s="150"/>
      <c r="P121" s="145"/>
      <c r="Q121" s="150"/>
      <c r="R121" s="145"/>
      <c r="S121" s="150"/>
      <c r="T121" s="370"/>
      <c r="U121" s="150"/>
      <c r="V121" s="145"/>
      <c r="W121" s="150"/>
      <c r="X121" s="145"/>
      <c r="Y121" s="28"/>
      <c r="Z121" s="28"/>
    </row>
    <row r="122" spans="1:26" ht="30" x14ac:dyDescent="0.25">
      <c r="A122" s="84" t="s">
        <v>1112</v>
      </c>
      <c r="B122" s="193" t="s">
        <v>1002</v>
      </c>
      <c r="C122" s="150"/>
      <c r="D122" s="145"/>
      <c r="E122" s="150"/>
      <c r="F122" s="145"/>
      <c r="G122" s="150"/>
      <c r="H122" s="145"/>
      <c r="I122" s="150"/>
      <c r="J122" s="145"/>
      <c r="K122" s="150"/>
      <c r="L122" s="145"/>
      <c r="M122" s="150"/>
      <c r="N122" s="145"/>
      <c r="O122" s="150"/>
      <c r="P122" s="145"/>
      <c r="Q122" s="150"/>
      <c r="R122" s="145"/>
      <c r="S122" s="150"/>
      <c r="T122" s="370"/>
      <c r="U122" s="150"/>
      <c r="V122" s="145"/>
      <c r="W122" s="150"/>
      <c r="X122" s="145"/>
      <c r="Y122" s="28"/>
      <c r="Z122" s="28"/>
    </row>
    <row r="123" spans="1:26" ht="42.75" x14ac:dyDescent="0.25">
      <c r="A123" s="86" t="s">
        <v>1112</v>
      </c>
      <c r="B123" s="194" t="s">
        <v>1123</v>
      </c>
      <c r="C123" s="210"/>
      <c r="D123" s="211"/>
      <c r="E123" s="210"/>
      <c r="F123" s="211"/>
      <c r="G123" s="210"/>
      <c r="H123" s="211"/>
      <c r="I123" s="210"/>
      <c r="J123" s="211"/>
      <c r="K123" s="210"/>
      <c r="L123" s="211"/>
      <c r="M123" s="210"/>
      <c r="N123" s="211"/>
      <c r="O123" s="210"/>
      <c r="P123" s="211"/>
      <c r="Q123" s="210"/>
      <c r="R123" s="211"/>
      <c r="S123" s="210"/>
      <c r="T123" s="404"/>
      <c r="U123" s="210"/>
      <c r="V123" s="211"/>
      <c r="W123" s="210"/>
      <c r="X123" s="211"/>
      <c r="Y123" s="28"/>
      <c r="Z123" s="28"/>
    </row>
    <row r="124" spans="1:26" ht="71.25" x14ac:dyDescent="0.25">
      <c r="A124" s="86" t="s">
        <v>1112</v>
      </c>
      <c r="B124" s="87" t="s">
        <v>1124</v>
      </c>
      <c r="C124" s="210"/>
      <c r="D124" s="211"/>
      <c r="E124" s="210"/>
      <c r="F124" s="211"/>
      <c r="G124" s="210"/>
      <c r="H124" s="211"/>
      <c r="I124" s="210"/>
      <c r="J124" s="211"/>
      <c r="K124" s="210"/>
      <c r="L124" s="211"/>
      <c r="M124" s="210"/>
      <c r="N124" s="211"/>
      <c r="O124" s="210"/>
      <c r="P124" s="211"/>
      <c r="Q124" s="210"/>
      <c r="R124" s="211"/>
      <c r="S124" s="210"/>
      <c r="T124" s="404"/>
      <c r="U124" s="210"/>
      <c r="V124" s="211"/>
      <c r="W124" s="210"/>
      <c r="X124" s="211"/>
      <c r="Y124" s="28"/>
      <c r="Z124" s="28"/>
    </row>
    <row r="125" spans="1:26" x14ac:dyDescent="0.25">
      <c r="A125" s="84" t="s">
        <v>1112</v>
      </c>
      <c r="B125" s="193" t="s">
        <v>958</v>
      </c>
      <c r="C125" s="150"/>
      <c r="D125" s="145"/>
      <c r="E125" s="150"/>
      <c r="F125" s="145"/>
      <c r="G125" s="150"/>
      <c r="H125" s="145"/>
      <c r="I125" s="150"/>
      <c r="J125" s="145"/>
      <c r="K125" s="150"/>
      <c r="L125" s="145"/>
      <c r="M125" s="150"/>
      <c r="N125" s="145"/>
      <c r="O125" s="150"/>
      <c r="P125" s="145"/>
      <c r="Q125" s="150"/>
      <c r="R125" s="145"/>
      <c r="S125" s="150"/>
      <c r="T125" s="370"/>
      <c r="U125" s="150"/>
      <c r="V125" s="145"/>
      <c r="W125" s="150"/>
      <c r="X125" s="145"/>
      <c r="Y125" s="28"/>
      <c r="Z125" s="28"/>
    </row>
    <row r="126" spans="1:26" x14ac:dyDescent="0.25">
      <c r="A126" s="84" t="s">
        <v>1112</v>
      </c>
      <c r="B126" s="193" t="s">
        <v>1004</v>
      </c>
      <c r="C126" s="150"/>
      <c r="D126" s="145"/>
      <c r="E126" s="150"/>
      <c r="F126" s="145"/>
      <c r="G126" s="150"/>
      <c r="H126" s="145"/>
      <c r="I126" s="150"/>
      <c r="J126" s="145"/>
      <c r="K126" s="150"/>
      <c r="L126" s="145"/>
      <c r="M126" s="150"/>
      <c r="N126" s="145"/>
      <c r="O126" s="150"/>
      <c r="P126" s="145"/>
      <c r="Q126" s="150"/>
      <c r="R126" s="145"/>
      <c r="S126" s="150"/>
      <c r="T126" s="370"/>
      <c r="U126" s="150"/>
      <c r="V126" s="145"/>
      <c r="W126" s="150"/>
      <c r="X126" s="145"/>
      <c r="Y126" s="28"/>
      <c r="Z126" s="28"/>
    </row>
    <row r="127" spans="1:26" ht="28.5" x14ac:dyDescent="0.25">
      <c r="A127" s="86" t="s">
        <v>1112</v>
      </c>
      <c r="B127" s="194" t="s">
        <v>1125</v>
      </c>
      <c r="C127" s="210"/>
      <c r="D127" s="211"/>
      <c r="E127" s="210"/>
      <c r="F127" s="211"/>
      <c r="G127" s="210"/>
      <c r="H127" s="211"/>
      <c r="I127" s="210"/>
      <c r="J127" s="211"/>
      <c r="K127" s="210"/>
      <c r="L127" s="211"/>
      <c r="M127" s="210"/>
      <c r="N127" s="211"/>
      <c r="O127" s="210"/>
      <c r="P127" s="211"/>
      <c r="Q127" s="210"/>
      <c r="R127" s="211"/>
      <c r="S127" s="210"/>
      <c r="T127" s="404"/>
      <c r="U127" s="210"/>
      <c r="V127" s="211"/>
      <c r="W127" s="210"/>
      <c r="X127" s="211"/>
      <c r="Y127" s="28"/>
      <c r="Z127" s="28"/>
    </row>
    <row r="128" spans="1:26" x14ac:dyDescent="0.25">
      <c r="A128" s="84" t="s">
        <v>1126</v>
      </c>
      <c r="B128" s="193" t="s">
        <v>958</v>
      </c>
      <c r="C128" s="150"/>
      <c r="D128" s="145"/>
      <c r="E128" s="150"/>
      <c r="F128" s="145"/>
      <c r="G128" s="150"/>
      <c r="H128" s="145"/>
      <c r="I128" s="150"/>
      <c r="J128" s="145"/>
      <c r="K128" s="150"/>
      <c r="L128" s="145"/>
      <c r="M128" s="150"/>
      <c r="N128" s="145"/>
      <c r="O128" s="150"/>
      <c r="P128" s="145"/>
      <c r="Q128" s="150"/>
      <c r="R128" s="145"/>
      <c r="S128" s="150"/>
      <c r="T128" s="370"/>
      <c r="U128" s="150"/>
      <c r="V128" s="145"/>
      <c r="W128" s="150"/>
      <c r="X128" s="145"/>
      <c r="Y128" s="28"/>
      <c r="Z128" s="28"/>
    </row>
    <row r="129" spans="1:26" ht="30" x14ac:dyDescent="0.25">
      <c r="A129" s="84" t="s">
        <v>1126</v>
      </c>
      <c r="B129" s="193" t="s">
        <v>995</v>
      </c>
      <c r="C129" s="150"/>
      <c r="D129" s="145"/>
      <c r="E129" s="150"/>
      <c r="F129" s="145"/>
      <c r="G129" s="150"/>
      <c r="H129" s="145"/>
      <c r="I129" s="150"/>
      <c r="J129" s="145"/>
      <c r="K129" s="150"/>
      <c r="L129" s="145"/>
      <c r="M129" s="150"/>
      <c r="N129" s="145"/>
      <c r="O129" s="150"/>
      <c r="P129" s="145"/>
      <c r="Q129" s="150"/>
      <c r="R129" s="145"/>
      <c r="S129" s="150"/>
      <c r="T129" s="370"/>
      <c r="U129" s="150"/>
      <c r="V129" s="145"/>
      <c r="W129" s="150"/>
      <c r="X129" s="145"/>
      <c r="Y129" s="28"/>
      <c r="Z129" s="28"/>
    </row>
    <row r="130" spans="1:26" ht="42.75" x14ac:dyDescent="0.25">
      <c r="A130" s="86" t="s">
        <v>1126</v>
      </c>
      <c r="B130" s="194" t="s">
        <v>1127</v>
      </c>
      <c r="C130" s="210"/>
      <c r="D130" s="211"/>
      <c r="E130" s="210"/>
      <c r="F130" s="211"/>
      <c r="G130" s="210"/>
      <c r="H130" s="211"/>
      <c r="I130" s="210"/>
      <c r="J130" s="211"/>
      <c r="K130" s="210"/>
      <c r="L130" s="211"/>
      <c r="M130" s="210"/>
      <c r="N130" s="211"/>
      <c r="O130" s="210"/>
      <c r="P130" s="211"/>
      <c r="Q130" s="210"/>
      <c r="R130" s="211"/>
      <c r="S130" s="210"/>
      <c r="T130" s="404"/>
      <c r="U130" s="210"/>
      <c r="V130" s="211"/>
      <c r="W130" s="210"/>
      <c r="X130" s="211"/>
      <c r="Y130" s="28"/>
      <c r="Z130" s="28"/>
    </row>
    <row r="131" spans="1:26" ht="42.75" x14ac:dyDescent="0.25">
      <c r="A131" s="86" t="s">
        <v>1126</v>
      </c>
      <c r="B131" s="194" t="s">
        <v>1128</v>
      </c>
      <c r="C131" s="210"/>
      <c r="D131" s="211"/>
      <c r="E131" s="210"/>
      <c r="F131" s="211"/>
      <c r="G131" s="210"/>
      <c r="H131" s="211"/>
      <c r="I131" s="210"/>
      <c r="J131" s="211"/>
      <c r="K131" s="210"/>
      <c r="L131" s="211"/>
      <c r="M131" s="210"/>
      <c r="N131" s="211"/>
      <c r="O131" s="210"/>
      <c r="P131" s="211"/>
      <c r="Q131" s="210"/>
      <c r="R131" s="211"/>
      <c r="S131" s="210"/>
      <c r="T131" s="404"/>
      <c r="U131" s="210"/>
      <c r="V131" s="211"/>
      <c r="W131" s="210"/>
      <c r="X131" s="211"/>
      <c r="Y131" s="28"/>
      <c r="Z131" s="28"/>
    </row>
    <row r="132" spans="1:26" ht="28.5" x14ac:dyDescent="0.25">
      <c r="A132" s="86" t="s">
        <v>1126</v>
      </c>
      <c r="B132" s="194" t="s">
        <v>1129</v>
      </c>
      <c r="C132" s="210"/>
      <c r="D132" s="211"/>
      <c r="E132" s="210"/>
      <c r="F132" s="211"/>
      <c r="G132" s="210"/>
      <c r="H132" s="211"/>
      <c r="I132" s="210"/>
      <c r="J132" s="211"/>
      <c r="K132" s="210"/>
      <c r="L132" s="211"/>
      <c r="M132" s="210"/>
      <c r="N132" s="211"/>
      <c r="O132" s="210"/>
      <c r="P132" s="211"/>
      <c r="Q132" s="210"/>
      <c r="R132" s="211"/>
      <c r="S132" s="210"/>
      <c r="T132" s="404"/>
      <c r="U132" s="210"/>
      <c r="V132" s="211"/>
      <c r="W132" s="210"/>
      <c r="X132" s="211"/>
      <c r="Y132" s="28"/>
      <c r="Z132" s="28"/>
    </row>
    <row r="133" spans="1:26" ht="42.75" x14ac:dyDescent="0.25">
      <c r="A133" s="86" t="s">
        <v>1126</v>
      </c>
      <c r="B133" s="194" t="s">
        <v>1130</v>
      </c>
      <c r="C133" s="210"/>
      <c r="D133" s="211"/>
      <c r="E133" s="210"/>
      <c r="F133" s="211"/>
      <c r="G133" s="210"/>
      <c r="H133" s="211"/>
      <c r="I133" s="210"/>
      <c r="J133" s="211"/>
      <c r="K133" s="210"/>
      <c r="L133" s="211"/>
      <c r="M133" s="210"/>
      <c r="N133" s="211"/>
      <c r="O133" s="210"/>
      <c r="P133" s="211"/>
      <c r="Q133" s="210"/>
      <c r="R133" s="211"/>
      <c r="S133" s="210"/>
      <c r="T133" s="404"/>
      <c r="U133" s="210"/>
      <c r="V133" s="211"/>
      <c r="W133" s="210"/>
      <c r="X133" s="211"/>
      <c r="Y133" s="28"/>
      <c r="Z133" s="28"/>
    </row>
    <row r="134" spans="1:26" ht="28.5" x14ac:dyDescent="0.25">
      <c r="A134" s="86" t="s">
        <v>1126</v>
      </c>
      <c r="B134" s="194" t="s">
        <v>1131</v>
      </c>
      <c r="C134" s="210"/>
      <c r="D134" s="211"/>
      <c r="E134" s="210"/>
      <c r="F134" s="211"/>
      <c r="G134" s="210"/>
      <c r="H134" s="211"/>
      <c r="I134" s="210"/>
      <c r="J134" s="211"/>
      <c r="K134" s="210"/>
      <c r="L134" s="211"/>
      <c r="M134" s="210"/>
      <c r="N134" s="211"/>
      <c r="O134" s="210"/>
      <c r="P134" s="211"/>
      <c r="Q134" s="210"/>
      <c r="R134" s="211"/>
      <c r="S134" s="210"/>
      <c r="T134" s="404"/>
      <c r="U134" s="210"/>
      <c r="V134" s="211"/>
      <c r="W134" s="210"/>
      <c r="X134" s="211"/>
      <c r="Y134" s="28"/>
      <c r="Z134" s="28"/>
    </row>
    <row r="135" spans="1:26" ht="28.5" x14ac:dyDescent="0.25">
      <c r="A135" s="86" t="s">
        <v>1126</v>
      </c>
      <c r="B135" s="194" t="s">
        <v>1132</v>
      </c>
      <c r="C135" s="210"/>
      <c r="D135" s="211"/>
      <c r="E135" s="210"/>
      <c r="F135" s="211"/>
      <c r="G135" s="210"/>
      <c r="H135" s="211"/>
      <c r="I135" s="210"/>
      <c r="J135" s="211"/>
      <c r="K135" s="210"/>
      <c r="L135" s="211"/>
      <c r="M135" s="210"/>
      <c r="N135" s="211"/>
      <c r="O135" s="210"/>
      <c r="P135" s="211"/>
      <c r="Q135" s="210"/>
      <c r="R135" s="211"/>
      <c r="S135" s="210"/>
      <c r="T135" s="404"/>
      <c r="U135" s="210"/>
      <c r="V135" s="211"/>
      <c r="W135" s="210"/>
      <c r="X135" s="211"/>
      <c r="Y135" s="28"/>
      <c r="Z135" s="28"/>
    </row>
    <row r="136" spans="1:26" x14ac:dyDescent="0.25">
      <c r="A136" s="84" t="s">
        <v>1126</v>
      </c>
      <c r="B136" s="193" t="s">
        <v>1085</v>
      </c>
      <c r="C136" s="150"/>
      <c r="D136" s="145"/>
      <c r="E136" s="150"/>
      <c r="F136" s="145"/>
      <c r="G136" s="150"/>
      <c r="H136" s="145"/>
      <c r="I136" s="150"/>
      <c r="J136" s="145"/>
      <c r="K136" s="150"/>
      <c r="L136" s="145"/>
      <c r="M136" s="150"/>
      <c r="N136" s="145"/>
      <c r="O136" s="150"/>
      <c r="P136" s="145"/>
      <c r="Q136" s="150"/>
      <c r="R136" s="145"/>
      <c r="S136" s="150"/>
      <c r="T136" s="370"/>
      <c r="U136" s="150"/>
      <c r="V136" s="145"/>
      <c r="W136" s="150"/>
      <c r="X136" s="145"/>
      <c r="Y136" s="28"/>
      <c r="Z136" s="28"/>
    </row>
    <row r="137" spans="1:26" ht="30" x14ac:dyDescent="0.25">
      <c r="A137" s="84" t="s">
        <v>1126</v>
      </c>
      <c r="B137" s="193" t="s">
        <v>1002</v>
      </c>
      <c r="C137" s="150"/>
      <c r="D137" s="145"/>
      <c r="E137" s="150"/>
      <c r="F137" s="145"/>
      <c r="G137" s="150"/>
      <c r="H137" s="145"/>
      <c r="I137" s="150"/>
      <c r="J137" s="145"/>
      <c r="K137" s="150"/>
      <c r="L137" s="145"/>
      <c r="M137" s="150"/>
      <c r="N137" s="145"/>
      <c r="O137" s="150"/>
      <c r="P137" s="145"/>
      <c r="Q137" s="150"/>
      <c r="R137" s="145"/>
      <c r="S137" s="150"/>
      <c r="T137" s="370"/>
      <c r="U137" s="150"/>
      <c r="V137" s="145"/>
      <c r="W137" s="150"/>
      <c r="X137" s="145"/>
      <c r="Y137" s="28"/>
      <c r="Z137" s="28"/>
    </row>
    <row r="138" spans="1:26" ht="114" x14ac:dyDescent="0.25">
      <c r="A138" s="86" t="s">
        <v>1126</v>
      </c>
      <c r="B138" s="194" t="s">
        <v>1133</v>
      </c>
      <c r="C138" s="210"/>
      <c r="D138" s="211"/>
      <c r="E138" s="210"/>
      <c r="F138" s="211"/>
      <c r="G138" s="210"/>
      <c r="H138" s="211"/>
      <c r="I138" s="210"/>
      <c r="J138" s="211"/>
      <c r="K138" s="210"/>
      <c r="L138" s="211"/>
      <c r="M138" s="210"/>
      <c r="N138" s="211"/>
      <c r="O138" s="210"/>
      <c r="P138" s="211"/>
      <c r="Q138" s="210"/>
      <c r="R138" s="211"/>
      <c r="S138" s="210"/>
      <c r="T138" s="404"/>
      <c r="U138" s="210"/>
      <c r="V138" s="211"/>
      <c r="W138" s="210"/>
      <c r="X138" s="211"/>
      <c r="Y138" s="28"/>
      <c r="Z138" s="28"/>
    </row>
    <row r="139" spans="1:26" x14ac:dyDescent="0.25">
      <c r="A139" s="84" t="s">
        <v>1126</v>
      </c>
      <c r="B139" s="193" t="s">
        <v>958</v>
      </c>
      <c r="C139" s="150"/>
      <c r="D139" s="145"/>
      <c r="E139" s="150"/>
      <c r="F139" s="145"/>
      <c r="G139" s="150"/>
      <c r="H139" s="145"/>
      <c r="I139" s="150"/>
      <c r="J139" s="145"/>
      <c r="K139" s="150"/>
      <c r="L139" s="145"/>
      <c r="M139" s="150"/>
      <c r="N139" s="145"/>
      <c r="O139" s="150"/>
      <c r="P139" s="145"/>
      <c r="Q139" s="150"/>
      <c r="R139" s="145"/>
      <c r="S139" s="150"/>
      <c r="T139" s="370"/>
      <c r="U139" s="150"/>
      <c r="V139" s="145"/>
      <c r="W139" s="150"/>
      <c r="X139" s="145"/>
      <c r="Y139" s="28"/>
      <c r="Z139" s="28"/>
    </row>
    <row r="140" spans="1:26" ht="15.75" customHeight="1" x14ac:dyDescent="0.25">
      <c r="A140" s="84" t="s">
        <v>1126</v>
      </c>
      <c r="B140" s="193" t="s">
        <v>1004</v>
      </c>
      <c r="C140" s="150"/>
      <c r="D140" s="145"/>
      <c r="E140" s="150"/>
      <c r="F140" s="145"/>
      <c r="G140" s="150"/>
      <c r="H140" s="145"/>
      <c r="I140" s="150"/>
      <c r="J140" s="145"/>
      <c r="K140" s="150"/>
      <c r="L140" s="145"/>
      <c r="M140" s="150"/>
      <c r="N140" s="145"/>
      <c r="O140" s="150"/>
      <c r="P140" s="145"/>
      <c r="Q140" s="150"/>
      <c r="R140" s="145"/>
      <c r="S140" s="150"/>
      <c r="T140" s="370"/>
      <c r="U140" s="150"/>
      <c r="V140" s="145"/>
      <c r="W140" s="150"/>
      <c r="X140" s="145"/>
      <c r="Y140" s="28"/>
      <c r="Z140" s="28"/>
    </row>
    <row r="141" spans="1:26" ht="28.5" x14ac:dyDescent="0.25">
      <c r="A141" s="86" t="s">
        <v>1126</v>
      </c>
      <c r="B141" s="194" t="s">
        <v>1134</v>
      </c>
      <c r="C141" s="210"/>
      <c r="D141" s="211"/>
      <c r="E141" s="210"/>
      <c r="F141" s="211"/>
      <c r="G141" s="210"/>
      <c r="H141" s="211"/>
      <c r="I141" s="210"/>
      <c r="J141" s="211"/>
      <c r="K141" s="210"/>
      <c r="L141" s="211"/>
      <c r="M141" s="210"/>
      <c r="N141" s="211"/>
      <c r="O141" s="210"/>
      <c r="P141" s="211"/>
      <c r="Q141" s="210"/>
      <c r="R141" s="211"/>
      <c r="S141" s="210"/>
      <c r="T141" s="404"/>
      <c r="U141" s="210"/>
      <c r="V141" s="211"/>
      <c r="W141" s="210"/>
      <c r="X141" s="211"/>
      <c r="Y141" s="28"/>
      <c r="Z141" s="28"/>
    </row>
    <row r="142" spans="1:26" x14ac:dyDescent="0.25">
      <c r="A142" s="84" t="s">
        <v>1135</v>
      </c>
      <c r="B142" s="193" t="s">
        <v>940</v>
      </c>
      <c r="C142" s="150"/>
      <c r="D142" s="145"/>
      <c r="E142" s="150"/>
      <c r="F142" s="145"/>
      <c r="G142" s="150"/>
      <c r="H142" s="145"/>
      <c r="I142" s="150"/>
      <c r="J142" s="145"/>
      <c r="K142" s="150"/>
      <c r="L142" s="145"/>
      <c r="M142" s="150"/>
      <c r="N142" s="145"/>
      <c r="O142" s="150"/>
      <c r="P142" s="145"/>
      <c r="Q142" s="150"/>
      <c r="R142" s="145"/>
      <c r="S142" s="150"/>
      <c r="T142" s="370"/>
      <c r="U142" s="150"/>
      <c r="V142" s="145"/>
      <c r="W142" s="150"/>
      <c r="X142" s="145"/>
      <c r="Y142" s="28"/>
      <c r="Z142" s="28"/>
    </row>
    <row r="143" spans="1:26" x14ac:dyDescent="0.25">
      <c r="A143" s="84" t="s">
        <v>1135</v>
      </c>
      <c r="B143" s="193" t="s">
        <v>623</v>
      </c>
      <c r="C143" s="150"/>
      <c r="D143" s="145"/>
      <c r="E143" s="150"/>
      <c r="F143" s="145"/>
      <c r="G143" s="150"/>
      <c r="H143" s="145"/>
      <c r="I143" s="150"/>
      <c r="J143" s="145"/>
      <c r="K143" s="150"/>
      <c r="L143" s="145"/>
      <c r="M143" s="150"/>
      <c r="N143" s="145"/>
      <c r="O143" s="150"/>
      <c r="P143" s="145"/>
      <c r="Q143" s="150"/>
      <c r="R143" s="145"/>
      <c r="S143" s="150"/>
      <c r="T143" s="370"/>
      <c r="U143" s="150"/>
      <c r="V143" s="145"/>
      <c r="W143" s="150"/>
      <c r="X143" s="145"/>
      <c r="Y143" s="28"/>
      <c r="Z143" s="28"/>
    </row>
    <row r="144" spans="1:26" ht="28.5" x14ac:dyDescent="0.25">
      <c r="A144" s="86" t="s">
        <v>1135</v>
      </c>
      <c r="B144" s="194" t="s">
        <v>1136</v>
      </c>
      <c r="C144" s="210"/>
      <c r="D144" s="211"/>
      <c r="E144" s="210"/>
      <c r="F144" s="211"/>
      <c r="G144" s="210"/>
      <c r="H144" s="211"/>
      <c r="I144" s="210"/>
      <c r="J144" s="211"/>
      <c r="K144" s="210"/>
      <c r="L144" s="211"/>
      <c r="M144" s="210"/>
      <c r="N144" s="211"/>
      <c r="O144" s="210"/>
      <c r="P144" s="211"/>
      <c r="Q144" s="210"/>
      <c r="R144" s="211"/>
      <c r="S144" s="210"/>
      <c r="T144" s="404"/>
      <c r="U144" s="210"/>
      <c r="V144" s="211"/>
      <c r="W144" s="210"/>
      <c r="X144" s="211"/>
      <c r="Y144" s="28"/>
      <c r="Z144" s="28"/>
    </row>
    <row r="145" spans="1:26" ht="28.5" x14ac:dyDescent="0.25">
      <c r="A145" s="86" t="s">
        <v>1135</v>
      </c>
      <c r="B145" s="194" t="s">
        <v>1137</v>
      </c>
      <c r="C145" s="210"/>
      <c r="D145" s="211"/>
      <c r="E145" s="210"/>
      <c r="F145" s="211"/>
      <c r="G145" s="210"/>
      <c r="H145" s="211"/>
      <c r="I145" s="210"/>
      <c r="J145" s="211"/>
      <c r="K145" s="210"/>
      <c r="L145" s="211"/>
      <c r="M145" s="210"/>
      <c r="N145" s="211"/>
      <c r="O145" s="210"/>
      <c r="P145" s="211"/>
      <c r="Q145" s="210"/>
      <c r="R145" s="211"/>
      <c r="S145" s="210"/>
      <c r="T145" s="404"/>
      <c r="U145" s="210"/>
      <c r="V145" s="211"/>
      <c r="W145" s="210"/>
      <c r="X145" s="211"/>
      <c r="Y145" s="28"/>
      <c r="Z145" s="28"/>
    </row>
    <row r="146" spans="1:26" x14ac:dyDescent="0.25">
      <c r="A146" s="84" t="s">
        <v>1135</v>
      </c>
      <c r="B146" s="193" t="s">
        <v>965</v>
      </c>
      <c r="C146" s="150"/>
      <c r="D146" s="145"/>
      <c r="E146" s="150"/>
      <c r="F146" s="145"/>
      <c r="G146" s="150"/>
      <c r="H146" s="145"/>
      <c r="I146" s="150"/>
      <c r="J146" s="145"/>
      <c r="K146" s="150"/>
      <c r="L146" s="145"/>
      <c r="M146" s="150"/>
      <c r="N146" s="145"/>
      <c r="O146" s="150"/>
      <c r="P146" s="145"/>
      <c r="Q146" s="150"/>
      <c r="R146" s="145"/>
      <c r="S146" s="150"/>
      <c r="T146" s="370"/>
      <c r="U146" s="150"/>
      <c r="V146" s="145"/>
      <c r="W146" s="150"/>
      <c r="X146" s="145"/>
      <c r="Y146" s="28"/>
      <c r="Z146" s="28"/>
    </row>
    <row r="147" spans="1:26" x14ac:dyDescent="0.25">
      <c r="A147" s="84" t="s">
        <v>1135</v>
      </c>
      <c r="B147" s="193" t="s">
        <v>623</v>
      </c>
      <c r="C147" s="150"/>
      <c r="D147" s="145"/>
      <c r="E147" s="150"/>
      <c r="F147" s="145"/>
      <c r="G147" s="150"/>
      <c r="H147" s="145"/>
      <c r="I147" s="150"/>
      <c r="J147" s="145"/>
      <c r="K147" s="150"/>
      <c r="L147" s="145"/>
      <c r="M147" s="150"/>
      <c r="N147" s="145"/>
      <c r="O147" s="150"/>
      <c r="P147" s="145"/>
      <c r="Q147" s="150"/>
      <c r="R147" s="145"/>
      <c r="S147" s="150"/>
      <c r="T147" s="370"/>
      <c r="U147" s="150"/>
      <c r="V147" s="145"/>
      <c r="W147" s="150"/>
      <c r="X147" s="145"/>
      <c r="Y147" s="28"/>
      <c r="Z147" s="28"/>
    </row>
    <row r="148" spans="1:26" ht="28.5" x14ac:dyDescent="0.25">
      <c r="A148" s="86" t="s">
        <v>1135</v>
      </c>
      <c r="B148" s="194" t="s">
        <v>1138</v>
      </c>
      <c r="C148" s="210"/>
      <c r="D148" s="211"/>
      <c r="E148" s="210"/>
      <c r="F148" s="211"/>
      <c r="G148" s="210"/>
      <c r="H148" s="211"/>
      <c r="I148" s="210"/>
      <c r="J148" s="211"/>
      <c r="K148" s="210"/>
      <c r="L148" s="211"/>
      <c r="M148" s="210"/>
      <c r="N148" s="211"/>
      <c r="O148" s="210"/>
      <c r="P148" s="211"/>
      <c r="Q148" s="210"/>
      <c r="R148" s="211"/>
      <c r="S148" s="210"/>
      <c r="T148" s="404"/>
      <c r="U148" s="210"/>
      <c r="V148" s="211"/>
      <c r="W148" s="210"/>
      <c r="X148" s="211"/>
      <c r="Y148" s="28"/>
      <c r="Z148" s="28"/>
    </row>
    <row r="149" spans="1:26" ht="28.5" x14ac:dyDescent="0.25">
      <c r="A149" s="86" t="s">
        <v>1135</v>
      </c>
      <c r="B149" s="194" t="s">
        <v>1139</v>
      </c>
      <c r="C149" s="210"/>
      <c r="D149" s="211"/>
      <c r="E149" s="210"/>
      <c r="F149" s="211"/>
      <c r="G149" s="210"/>
      <c r="H149" s="211"/>
      <c r="I149" s="210"/>
      <c r="J149" s="211"/>
      <c r="K149" s="210"/>
      <c r="L149" s="211"/>
      <c r="M149" s="210"/>
      <c r="N149" s="211"/>
      <c r="O149" s="210"/>
      <c r="P149" s="211"/>
      <c r="Q149" s="210"/>
      <c r="R149" s="211"/>
      <c r="S149" s="210"/>
      <c r="T149" s="404"/>
      <c r="U149" s="210"/>
      <c r="V149" s="211"/>
      <c r="W149" s="210"/>
      <c r="X149" s="211"/>
      <c r="Y149" s="28"/>
      <c r="Z149" s="28"/>
    </row>
    <row r="150" spans="1:26" x14ac:dyDescent="0.25">
      <c r="A150" s="86" t="s">
        <v>1135</v>
      </c>
      <c r="B150" s="194" t="s">
        <v>1140</v>
      </c>
      <c r="C150" s="210"/>
      <c r="D150" s="211"/>
      <c r="E150" s="210"/>
      <c r="F150" s="211"/>
      <c r="G150" s="210"/>
      <c r="H150" s="211"/>
      <c r="I150" s="210"/>
      <c r="J150" s="211"/>
      <c r="K150" s="210"/>
      <c r="L150" s="211"/>
      <c r="M150" s="210"/>
      <c r="N150" s="211"/>
      <c r="O150" s="210"/>
      <c r="P150" s="211"/>
      <c r="Q150" s="210"/>
      <c r="R150" s="211"/>
      <c r="S150" s="210"/>
      <c r="T150" s="404"/>
      <c r="U150" s="210"/>
      <c r="V150" s="211"/>
      <c r="W150" s="210"/>
      <c r="X150" s="211"/>
      <c r="Y150" s="28"/>
      <c r="Z150" s="28"/>
    </row>
    <row r="151" spans="1:26" x14ac:dyDescent="0.25">
      <c r="A151" s="86" t="s">
        <v>1135</v>
      </c>
      <c r="B151" s="194" t="s">
        <v>1141</v>
      </c>
      <c r="C151" s="210"/>
      <c r="D151" s="211"/>
      <c r="E151" s="210"/>
      <c r="F151" s="211"/>
      <c r="G151" s="210"/>
      <c r="H151" s="211"/>
      <c r="I151" s="210"/>
      <c r="J151" s="211"/>
      <c r="K151" s="210"/>
      <c r="L151" s="211"/>
      <c r="M151" s="210"/>
      <c r="N151" s="211"/>
      <c r="O151" s="210"/>
      <c r="P151" s="211"/>
      <c r="Q151" s="210"/>
      <c r="R151" s="211"/>
      <c r="S151" s="210"/>
      <c r="T151" s="404"/>
      <c r="U151" s="210"/>
      <c r="V151" s="211"/>
      <c r="W151" s="210"/>
      <c r="X151" s="211"/>
      <c r="Y151" s="28"/>
      <c r="Z151" s="28"/>
    </row>
    <row r="152" spans="1:26" x14ac:dyDescent="0.25">
      <c r="A152" s="84" t="s">
        <v>1135</v>
      </c>
      <c r="B152" s="193" t="s">
        <v>1058</v>
      </c>
      <c r="C152" s="150"/>
      <c r="D152" s="145"/>
      <c r="E152" s="150"/>
      <c r="F152" s="145"/>
      <c r="G152" s="150"/>
      <c r="H152" s="145"/>
      <c r="I152" s="150"/>
      <c r="J152" s="145"/>
      <c r="K152" s="150"/>
      <c r="L152" s="145"/>
      <c r="M152" s="150"/>
      <c r="N152" s="145"/>
      <c r="O152" s="150"/>
      <c r="P152" s="145"/>
      <c r="Q152" s="150"/>
      <c r="R152" s="145"/>
      <c r="S152" s="150"/>
      <c r="T152" s="370"/>
      <c r="U152" s="150"/>
      <c r="V152" s="145"/>
      <c r="W152" s="150"/>
      <c r="X152" s="145"/>
      <c r="Y152" s="28"/>
      <c r="Z152" s="28"/>
    </row>
    <row r="153" spans="1:26" x14ac:dyDescent="0.25">
      <c r="A153" s="84" t="s">
        <v>1135</v>
      </c>
      <c r="B153" s="193" t="s">
        <v>1142</v>
      </c>
      <c r="C153" s="150"/>
      <c r="D153" s="145"/>
      <c r="E153" s="150"/>
      <c r="F153" s="145"/>
      <c r="G153" s="150"/>
      <c r="H153" s="145"/>
      <c r="I153" s="150"/>
      <c r="J153" s="145"/>
      <c r="K153" s="150"/>
      <c r="L153" s="145"/>
      <c r="M153" s="150"/>
      <c r="N153" s="145"/>
      <c r="O153" s="150"/>
      <c r="P153" s="145"/>
      <c r="Q153" s="150"/>
      <c r="R153" s="145"/>
      <c r="S153" s="150"/>
      <c r="T153" s="370"/>
      <c r="U153" s="150"/>
      <c r="V153" s="145"/>
      <c r="W153" s="150"/>
      <c r="X153" s="145"/>
      <c r="Y153" s="28"/>
      <c r="Z153" s="28"/>
    </row>
    <row r="154" spans="1:26" ht="28.5" x14ac:dyDescent="0.25">
      <c r="A154" s="86" t="s">
        <v>1135</v>
      </c>
      <c r="B154" s="194" t="s">
        <v>1143</v>
      </c>
      <c r="C154" s="210"/>
      <c r="D154" s="211"/>
      <c r="E154" s="210"/>
      <c r="F154" s="211"/>
      <c r="G154" s="210"/>
      <c r="H154" s="211"/>
      <c r="I154" s="210"/>
      <c r="J154" s="211"/>
      <c r="K154" s="210"/>
      <c r="L154" s="211"/>
      <c r="M154" s="210"/>
      <c r="N154" s="211"/>
      <c r="O154" s="210"/>
      <c r="P154" s="211"/>
      <c r="Q154" s="210"/>
      <c r="R154" s="211"/>
      <c r="S154" s="210"/>
      <c r="T154" s="404"/>
      <c r="U154" s="210"/>
      <c r="V154" s="211"/>
      <c r="W154" s="210"/>
      <c r="X154" s="211"/>
      <c r="Y154" s="28"/>
      <c r="Z154" s="28"/>
    </row>
    <row r="155" spans="1:26" x14ac:dyDescent="0.25">
      <c r="A155" s="84" t="s">
        <v>1135</v>
      </c>
      <c r="B155" s="193" t="s">
        <v>1058</v>
      </c>
      <c r="C155" s="150"/>
      <c r="D155" s="145"/>
      <c r="E155" s="150"/>
      <c r="F155" s="145"/>
      <c r="G155" s="150"/>
      <c r="H155" s="145"/>
      <c r="I155" s="150"/>
      <c r="J155" s="145"/>
      <c r="K155" s="150"/>
      <c r="L155" s="145"/>
      <c r="M155" s="150"/>
      <c r="N155" s="145"/>
      <c r="O155" s="150"/>
      <c r="P155" s="145"/>
      <c r="Q155" s="150"/>
      <c r="R155" s="145"/>
      <c r="S155" s="150"/>
      <c r="T155" s="370"/>
      <c r="U155" s="150"/>
      <c r="V155" s="145"/>
      <c r="W155" s="150"/>
      <c r="X155" s="145"/>
      <c r="Y155" s="28"/>
      <c r="Z155" s="28"/>
    </row>
    <row r="156" spans="1:26" ht="30" x14ac:dyDescent="0.25">
      <c r="A156" s="84" t="s">
        <v>1135</v>
      </c>
      <c r="B156" s="193" t="s">
        <v>1144</v>
      </c>
      <c r="C156" s="150"/>
      <c r="D156" s="145"/>
      <c r="E156" s="150"/>
      <c r="F156" s="145"/>
      <c r="G156" s="150"/>
      <c r="H156" s="145"/>
      <c r="I156" s="150"/>
      <c r="J156" s="145"/>
      <c r="K156" s="150"/>
      <c r="L156" s="145"/>
      <c r="M156" s="150"/>
      <c r="N156" s="145"/>
      <c r="O156" s="150"/>
      <c r="P156" s="145"/>
      <c r="Q156" s="150"/>
      <c r="R156" s="145"/>
      <c r="S156" s="150"/>
      <c r="T156" s="370"/>
      <c r="U156" s="150"/>
      <c r="V156" s="145"/>
      <c r="W156" s="150"/>
      <c r="X156" s="145"/>
      <c r="Y156" s="28"/>
      <c r="Z156" s="28"/>
    </row>
    <row r="157" spans="1:26" x14ac:dyDescent="0.25">
      <c r="A157" s="88" t="s">
        <v>1135</v>
      </c>
      <c r="B157" s="194" t="s">
        <v>1145</v>
      </c>
      <c r="C157" s="221"/>
      <c r="D157" s="228"/>
      <c r="E157" s="221"/>
      <c r="F157" s="228"/>
      <c r="G157" s="221"/>
      <c r="H157" s="228"/>
      <c r="I157" s="221"/>
      <c r="J157" s="228"/>
      <c r="K157" s="221"/>
      <c r="L157" s="228"/>
      <c r="M157" s="221"/>
      <c r="N157" s="228"/>
      <c r="O157" s="221"/>
      <c r="P157" s="228"/>
      <c r="Q157" s="221"/>
      <c r="R157" s="228"/>
      <c r="S157" s="221"/>
      <c r="T157" s="415"/>
      <c r="U157" s="221"/>
      <c r="V157" s="228"/>
      <c r="W157" s="221"/>
      <c r="X157" s="228"/>
      <c r="Y157" s="28"/>
      <c r="Z157" s="28"/>
    </row>
    <row r="158" spans="1:26" x14ac:dyDescent="0.25">
      <c r="A158" s="90"/>
      <c r="B158" s="234" t="s">
        <v>51</v>
      </c>
      <c r="C158" s="235"/>
      <c r="D158" s="236"/>
      <c r="E158" s="235"/>
      <c r="F158" s="236"/>
      <c r="G158" s="235"/>
      <c r="H158" s="236"/>
      <c r="I158" s="235"/>
      <c r="J158" s="236"/>
      <c r="K158" s="235"/>
      <c r="L158" s="236"/>
      <c r="M158" s="235"/>
      <c r="N158" s="236"/>
      <c r="O158" s="235"/>
      <c r="P158" s="236"/>
      <c r="Q158" s="235"/>
      <c r="R158" s="236"/>
      <c r="S158" s="235"/>
      <c r="T158" s="418"/>
      <c r="U158" s="235"/>
      <c r="V158" s="236"/>
      <c r="W158" s="235"/>
      <c r="X158" s="236"/>
      <c r="Y158" s="28"/>
      <c r="Z158" s="28"/>
    </row>
    <row r="159" spans="1:26" ht="30" x14ac:dyDescent="0.25">
      <c r="A159" s="90"/>
      <c r="B159" s="234" t="s">
        <v>1146</v>
      </c>
      <c r="C159" s="237"/>
      <c r="D159" s="238"/>
      <c r="E159" s="237"/>
      <c r="F159" s="238"/>
      <c r="G159" s="237"/>
      <c r="H159" s="238"/>
      <c r="I159" s="237"/>
      <c r="J159" s="238"/>
      <c r="K159" s="237"/>
      <c r="L159" s="238"/>
      <c r="M159" s="237"/>
      <c r="N159" s="238"/>
      <c r="O159" s="237"/>
      <c r="P159" s="238"/>
      <c r="Q159" s="237"/>
      <c r="R159" s="238"/>
      <c r="S159" s="237"/>
      <c r="T159" s="419"/>
      <c r="U159" s="237"/>
      <c r="V159" s="238"/>
      <c r="W159" s="237"/>
      <c r="X159" s="238"/>
      <c r="Y159" s="28"/>
      <c r="Z159" s="28"/>
    </row>
    <row r="160" spans="1:26" x14ac:dyDescent="0.25">
      <c r="A160" s="84" t="s">
        <v>1045</v>
      </c>
      <c r="B160" s="193" t="s">
        <v>861</v>
      </c>
      <c r="C160" s="150"/>
      <c r="D160" s="145"/>
      <c r="E160" s="150"/>
      <c r="F160" s="145"/>
      <c r="G160" s="150"/>
      <c r="H160" s="145"/>
      <c r="I160" s="150"/>
      <c r="J160" s="145"/>
      <c r="K160" s="150"/>
      <c r="L160" s="145"/>
      <c r="M160" s="150"/>
      <c r="N160" s="145"/>
      <c r="O160" s="150"/>
      <c r="P160" s="145"/>
      <c r="Q160" s="150"/>
      <c r="R160" s="145"/>
      <c r="S160" s="150"/>
      <c r="T160" s="370"/>
      <c r="U160" s="150"/>
      <c r="V160" s="145"/>
      <c r="W160" s="150"/>
      <c r="X160" s="145"/>
      <c r="Y160" s="28"/>
      <c r="Z160" s="28"/>
    </row>
    <row r="161" spans="1:26" ht="45" x14ac:dyDescent="0.25">
      <c r="A161" s="84" t="s">
        <v>1045</v>
      </c>
      <c r="B161" s="193" t="s">
        <v>1147</v>
      </c>
      <c r="C161" s="150"/>
      <c r="D161" s="145"/>
      <c r="E161" s="150"/>
      <c r="F161" s="145"/>
      <c r="G161" s="150"/>
      <c r="H161" s="145"/>
      <c r="I161" s="150"/>
      <c r="J161" s="145"/>
      <c r="K161" s="150"/>
      <c r="L161" s="145"/>
      <c r="M161" s="150"/>
      <c r="N161" s="145"/>
      <c r="O161" s="150"/>
      <c r="P161" s="145"/>
      <c r="Q161" s="150"/>
      <c r="R161" s="145"/>
      <c r="S161" s="150"/>
      <c r="T161" s="370"/>
      <c r="U161" s="150"/>
      <c r="V161" s="145"/>
      <c r="W161" s="150"/>
      <c r="X161" s="145"/>
      <c r="Y161" s="28"/>
      <c r="Z161" s="28"/>
    </row>
    <row r="162" spans="1:26" ht="28.5" x14ac:dyDescent="0.25">
      <c r="A162" s="91" t="s">
        <v>1045</v>
      </c>
      <c r="B162" s="194" t="s">
        <v>1148</v>
      </c>
      <c r="C162" s="210"/>
      <c r="D162" s="146"/>
      <c r="E162" s="210"/>
      <c r="F162" s="146"/>
      <c r="G162" s="210"/>
      <c r="H162" s="146"/>
      <c r="I162" s="210"/>
      <c r="J162" s="146"/>
      <c r="K162" s="210"/>
      <c r="L162" s="146"/>
      <c r="M162" s="210"/>
      <c r="N162" s="146"/>
      <c r="O162" s="210"/>
      <c r="P162" s="146"/>
      <c r="Q162" s="210"/>
      <c r="R162" s="146"/>
      <c r="S162" s="210"/>
      <c r="T162" s="371"/>
      <c r="U162" s="210"/>
      <c r="V162" s="146"/>
      <c r="W162" s="210"/>
      <c r="X162" s="146"/>
      <c r="Y162" s="28"/>
      <c r="Z162" s="28"/>
    </row>
    <row r="163" spans="1:26" ht="128.25" x14ac:dyDescent="0.25">
      <c r="A163" s="91" t="s">
        <v>1045</v>
      </c>
      <c r="B163" s="194" t="s">
        <v>1149</v>
      </c>
      <c r="C163" s="210"/>
      <c r="D163" s="146"/>
      <c r="E163" s="210"/>
      <c r="F163" s="146"/>
      <c r="G163" s="210"/>
      <c r="H163" s="146"/>
      <c r="I163" s="210"/>
      <c r="J163" s="146"/>
      <c r="K163" s="210"/>
      <c r="L163" s="146"/>
      <c r="M163" s="210"/>
      <c r="N163" s="146"/>
      <c r="O163" s="210"/>
      <c r="P163" s="146"/>
      <c r="Q163" s="210"/>
      <c r="R163" s="146"/>
      <c r="S163" s="210"/>
      <c r="T163" s="371"/>
      <c r="U163" s="210"/>
      <c r="V163" s="146"/>
      <c r="W163" s="210"/>
      <c r="X163" s="146"/>
      <c r="Y163" s="28"/>
      <c r="Z163" s="28"/>
    </row>
    <row r="164" spans="1:26" ht="57" x14ac:dyDescent="0.25">
      <c r="A164" s="91" t="s">
        <v>1045</v>
      </c>
      <c r="B164" s="194" t="s">
        <v>1150</v>
      </c>
      <c r="C164" s="210"/>
      <c r="D164" s="146"/>
      <c r="E164" s="210"/>
      <c r="F164" s="146"/>
      <c r="G164" s="210"/>
      <c r="H164" s="146"/>
      <c r="I164" s="210"/>
      <c r="J164" s="146"/>
      <c r="K164" s="210"/>
      <c r="L164" s="146"/>
      <c r="M164" s="210"/>
      <c r="N164" s="146"/>
      <c r="O164" s="210"/>
      <c r="P164" s="146"/>
      <c r="Q164" s="210"/>
      <c r="R164" s="146"/>
      <c r="S164" s="210"/>
      <c r="T164" s="371"/>
      <c r="U164" s="210"/>
      <c r="V164" s="146"/>
      <c r="W164" s="210"/>
      <c r="X164" s="146"/>
      <c r="Y164" s="28"/>
      <c r="Z164" s="28"/>
    </row>
    <row r="165" spans="1:26" x14ac:dyDescent="0.25">
      <c r="A165" s="84" t="s">
        <v>1045</v>
      </c>
      <c r="B165" s="193" t="s">
        <v>1004</v>
      </c>
      <c r="C165" s="150"/>
      <c r="D165" s="145"/>
      <c r="E165" s="150"/>
      <c r="F165" s="145"/>
      <c r="G165" s="150"/>
      <c r="H165" s="145"/>
      <c r="I165" s="150"/>
      <c r="J165" s="145"/>
      <c r="K165" s="150"/>
      <c r="L165" s="145"/>
      <c r="M165" s="150"/>
      <c r="N165" s="145"/>
      <c r="O165" s="150"/>
      <c r="P165" s="145"/>
      <c r="Q165" s="150"/>
      <c r="R165" s="145"/>
      <c r="S165" s="150"/>
      <c r="T165" s="370"/>
      <c r="U165" s="150"/>
      <c r="V165" s="145"/>
      <c r="W165" s="150"/>
      <c r="X165" s="145"/>
      <c r="Y165" s="28"/>
      <c r="Z165" s="28"/>
    </row>
    <row r="166" spans="1:26" ht="28.5" x14ac:dyDescent="0.25">
      <c r="A166" s="91" t="s">
        <v>1045</v>
      </c>
      <c r="B166" s="194" t="s">
        <v>1151</v>
      </c>
      <c r="C166" s="210"/>
      <c r="D166" s="146"/>
      <c r="E166" s="210"/>
      <c r="F166" s="146"/>
      <c r="G166" s="210"/>
      <c r="H166" s="146"/>
      <c r="I166" s="210"/>
      <c r="J166" s="146"/>
      <c r="K166" s="210"/>
      <c r="L166" s="146"/>
      <c r="M166" s="210"/>
      <c r="N166" s="146"/>
      <c r="O166" s="210"/>
      <c r="P166" s="146"/>
      <c r="Q166" s="210"/>
      <c r="R166" s="146"/>
      <c r="S166" s="210"/>
      <c r="T166" s="371"/>
      <c r="U166" s="210"/>
      <c r="V166" s="146"/>
      <c r="W166" s="210"/>
      <c r="X166" s="146"/>
      <c r="Y166" s="28"/>
      <c r="Z166" s="28"/>
    </row>
    <row r="167" spans="1:26" ht="142.5" x14ac:dyDescent="0.25">
      <c r="A167" s="91" t="s">
        <v>1045</v>
      </c>
      <c r="B167" s="194" t="s">
        <v>2383</v>
      </c>
      <c r="C167" s="210"/>
      <c r="D167" s="146"/>
      <c r="E167" s="210"/>
      <c r="F167" s="146"/>
      <c r="G167" s="210"/>
      <c r="H167" s="146"/>
      <c r="I167" s="210"/>
      <c r="J167" s="146"/>
      <c r="K167" s="210"/>
      <c r="L167" s="146"/>
      <c r="M167" s="210"/>
      <c r="N167" s="146"/>
      <c r="O167" s="210"/>
      <c r="P167" s="146"/>
      <c r="Q167" s="210"/>
      <c r="R167" s="146"/>
      <c r="S167" s="210"/>
      <c r="T167" s="371"/>
      <c r="U167" s="210"/>
      <c r="V167" s="146"/>
      <c r="W167" s="210"/>
      <c r="X167" s="146"/>
      <c r="Y167" s="28"/>
      <c r="Z167" s="28"/>
    </row>
    <row r="168" spans="1:26" x14ac:dyDescent="0.25">
      <c r="A168" s="84" t="s">
        <v>1060</v>
      </c>
      <c r="B168" s="193" t="s">
        <v>861</v>
      </c>
      <c r="C168" s="150"/>
      <c r="D168" s="145"/>
      <c r="E168" s="150"/>
      <c r="F168" s="145"/>
      <c r="G168" s="150"/>
      <c r="H168" s="145"/>
      <c r="I168" s="150"/>
      <c r="J168" s="145"/>
      <c r="K168" s="150"/>
      <c r="L168" s="145"/>
      <c r="M168" s="150"/>
      <c r="N168" s="145"/>
      <c r="O168" s="150"/>
      <c r="P168" s="145"/>
      <c r="Q168" s="150"/>
      <c r="R168" s="145"/>
      <c r="S168" s="150"/>
      <c r="T168" s="370"/>
      <c r="U168" s="150"/>
      <c r="V168" s="145"/>
      <c r="W168" s="150"/>
      <c r="X168" s="145"/>
      <c r="Y168" s="28"/>
      <c r="Z168" s="28"/>
    </row>
    <row r="169" spans="1:26" ht="30" x14ac:dyDescent="0.25">
      <c r="A169" s="84" t="s">
        <v>1060</v>
      </c>
      <c r="B169" s="193" t="s">
        <v>1046</v>
      </c>
      <c r="C169" s="150"/>
      <c r="D169" s="145"/>
      <c r="E169" s="150"/>
      <c r="F169" s="145"/>
      <c r="G169" s="150"/>
      <c r="H169" s="145"/>
      <c r="I169" s="150"/>
      <c r="J169" s="145"/>
      <c r="K169" s="150"/>
      <c r="L169" s="145"/>
      <c r="M169" s="150"/>
      <c r="N169" s="145"/>
      <c r="O169" s="150"/>
      <c r="P169" s="145"/>
      <c r="Q169" s="150"/>
      <c r="R169" s="145"/>
      <c r="S169" s="150"/>
      <c r="T169" s="370"/>
      <c r="U169" s="150"/>
      <c r="V169" s="145"/>
      <c r="W169" s="150"/>
      <c r="X169" s="145"/>
      <c r="Y169" s="28"/>
      <c r="Z169" s="28"/>
    </row>
    <row r="170" spans="1:26" ht="28.5" x14ac:dyDescent="0.25">
      <c r="A170" s="91" t="s">
        <v>1060</v>
      </c>
      <c r="B170" s="194" t="s">
        <v>1152</v>
      </c>
      <c r="C170" s="210"/>
      <c r="D170" s="146"/>
      <c r="E170" s="210"/>
      <c r="F170" s="146"/>
      <c r="G170" s="210"/>
      <c r="H170" s="146"/>
      <c r="I170" s="210"/>
      <c r="J170" s="146"/>
      <c r="K170" s="210"/>
      <c r="L170" s="146"/>
      <c r="M170" s="210"/>
      <c r="N170" s="146"/>
      <c r="O170" s="210"/>
      <c r="P170" s="146"/>
      <c r="Q170" s="210"/>
      <c r="R170" s="146"/>
      <c r="S170" s="210"/>
      <c r="T170" s="371"/>
      <c r="U170" s="210"/>
      <c r="V170" s="146"/>
      <c r="W170" s="210"/>
      <c r="X170" s="146"/>
      <c r="Y170" s="28"/>
      <c r="Z170" s="28"/>
    </row>
    <row r="171" spans="1:26" ht="85.5" x14ac:dyDescent="0.25">
      <c r="A171" s="91" t="s">
        <v>1060</v>
      </c>
      <c r="B171" s="194" t="s">
        <v>1153</v>
      </c>
      <c r="C171" s="210"/>
      <c r="D171" s="146"/>
      <c r="E171" s="210"/>
      <c r="F171" s="146"/>
      <c r="G171" s="210"/>
      <c r="H171" s="146"/>
      <c r="I171" s="210"/>
      <c r="J171" s="146"/>
      <c r="K171" s="210"/>
      <c r="L171" s="146"/>
      <c r="M171" s="210"/>
      <c r="N171" s="146"/>
      <c r="O171" s="210"/>
      <c r="P171" s="146"/>
      <c r="Q171" s="210"/>
      <c r="R171" s="146"/>
      <c r="S171" s="210"/>
      <c r="T171" s="371"/>
      <c r="U171" s="210"/>
      <c r="V171" s="146"/>
      <c r="W171" s="210"/>
      <c r="X171" s="146"/>
      <c r="Y171" s="28"/>
      <c r="Z171" s="28"/>
    </row>
    <row r="172" spans="1:26" x14ac:dyDescent="0.25">
      <c r="A172" s="91" t="s">
        <v>1060</v>
      </c>
      <c r="B172" s="194" t="s">
        <v>1154</v>
      </c>
      <c r="C172" s="210"/>
      <c r="D172" s="146"/>
      <c r="E172" s="210"/>
      <c r="F172" s="146"/>
      <c r="G172" s="210"/>
      <c r="H172" s="146"/>
      <c r="I172" s="210"/>
      <c r="J172" s="146"/>
      <c r="K172" s="210"/>
      <c r="L172" s="146"/>
      <c r="M172" s="210"/>
      <c r="N172" s="146"/>
      <c r="O172" s="210"/>
      <c r="P172" s="146"/>
      <c r="Q172" s="210"/>
      <c r="R172" s="146"/>
      <c r="S172" s="210"/>
      <c r="T172" s="371"/>
      <c r="U172" s="210"/>
      <c r="V172" s="146"/>
      <c r="W172" s="210"/>
      <c r="X172" s="146"/>
      <c r="Y172" s="28"/>
      <c r="Z172" s="28"/>
    </row>
    <row r="173" spans="1:26" x14ac:dyDescent="0.25">
      <c r="A173" s="84" t="s">
        <v>1060</v>
      </c>
      <c r="B173" s="193" t="s">
        <v>1155</v>
      </c>
      <c r="C173" s="150"/>
      <c r="D173" s="145"/>
      <c r="E173" s="150"/>
      <c r="F173" s="145"/>
      <c r="G173" s="150"/>
      <c r="H173" s="145"/>
      <c r="I173" s="150"/>
      <c r="J173" s="145"/>
      <c r="K173" s="150"/>
      <c r="L173" s="145"/>
      <c r="M173" s="150"/>
      <c r="N173" s="145"/>
      <c r="O173" s="150"/>
      <c r="P173" s="145"/>
      <c r="Q173" s="150"/>
      <c r="R173" s="145"/>
      <c r="S173" s="150"/>
      <c r="T173" s="370"/>
      <c r="U173" s="150"/>
      <c r="V173" s="145"/>
      <c r="W173" s="150"/>
      <c r="X173" s="145"/>
      <c r="Y173" s="28"/>
      <c r="Z173" s="28"/>
    </row>
    <row r="174" spans="1:26" ht="28.5" x14ac:dyDescent="0.25">
      <c r="A174" s="91" t="s">
        <v>1060</v>
      </c>
      <c r="B174" s="194" t="s">
        <v>1156</v>
      </c>
      <c r="C174" s="210"/>
      <c r="D174" s="146"/>
      <c r="E174" s="210"/>
      <c r="F174" s="146"/>
      <c r="G174" s="210"/>
      <c r="H174" s="146"/>
      <c r="I174" s="210"/>
      <c r="J174" s="146"/>
      <c r="K174" s="210"/>
      <c r="L174" s="146"/>
      <c r="M174" s="210"/>
      <c r="N174" s="146"/>
      <c r="O174" s="210"/>
      <c r="P174" s="146"/>
      <c r="Q174" s="210"/>
      <c r="R174" s="146"/>
      <c r="S174" s="210"/>
      <c r="T174" s="371"/>
      <c r="U174" s="210"/>
      <c r="V174" s="146"/>
      <c r="W174" s="210"/>
      <c r="X174" s="146"/>
      <c r="Y174" s="28"/>
      <c r="Z174" s="28"/>
    </row>
    <row r="175" spans="1:26" ht="28.5" x14ac:dyDescent="0.25">
      <c r="A175" s="91" t="s">
        <v>1060</v>
      </c>
      <c r="B175" s="194" t="s">
        <v>1157</v>
      </c>
      <c r="C175" s="210"/>
      <c r="D175" s="146"/>
      <c r="E175" s="210"/>
      <c r="F175" s="146"/>
      <c r="G175" s="210"/>
      <c r="H175" s="146"/>
      <c r="I175" s="210"/>
      <c r="J175" s="146"/>
      <c r="K175" s="210"/>
      <c r="L175" s="146"/>
      <c r="M175" s="210"/>
      <c r="N175" s="146"/>
      <c r="O175" s="210"/>
      <c r="P175" s="146"/>
      <c r="Q175" s="210"/>
      <c r="R175" s="146"/>
      <c r="S175" s="210"/>
      <c r="T175" s="371"/>
      <c r="U175" s="210"/>
      <c r="V175" s="146"/>
      <c r="W175" s="210"/>
      <c r="X175" s="146"/>
      <c r="Y175" s="28"/>
      <c r="Z175" s="28"/>
    </row>
    <row r="176" spans="1:26" x14ac:dyDescent="0.25">
      <c r="A176" s="91" t="s">
        <v>1060</v>
      </c>
      <c r="B176" s="194" t="s">
        <v>1158</v>
      </c>
      <c r="C176" s="210"/>
      <c r="D176" s="146"/>
      <c r="E176" s="210"/>
      <c r="F176" s="146"/>
      <c r="G176" s="210"/>
      <c r="H176" s="146"/>
      <c r="I176" s="210"/>
      <c r="J176" s="146"/>
      <c r="K176" s="210"/>
      <c r="L176" s="146"/>
      <c r="M176" s="210"/>
      <c r="N176" s="146"/>
      <c r="O176" s="210"/>
      <c r="P176" s="146"/>
      <c r="Q176" s="210"/>
      <c r="R176" s="146"/>
      <c r="S176" s="210"/>
      <c r="T176" s="371"/>
      <c r="U176" s="210"/>
      <c r="V176" s="146"/>
      <c r="W176" s="210"/>
      <c r="X176" s="146"/>
      <c r="Y176" s="28"/>
      <c r="Z176" s="28"/>
    </row>
    <row r="177" spans="1:26" x14ac:dyDescent="0.25">
      <c r="A177" s="91" t="s">
        <v>1060</v>
      </c>
      <c r="B177" s="194" t="s">
        <v>1159</v>
      </c>
      <c r="C177" s="210"/>
      <c r="D177" s="146"/>
      <c r="E177" s="210"/>
      <c r="F177" s="146"/>
      <c r="G177" s="210"/>
      <c r="H177" s="146"/>
      <c r="I177" s="210"/>
      <c r="J177" s="146"/>
      <c r="K177" s="210"/>
      <c r="L177" s="146"/>
      <c r="M177" s="210"/>
      <c r="N177" s="146"/>
      <c r="O177" s="210"/>
      <c r="P177" s="146"/>
      <c r="Q177" s="210"/>
      <c r="R177" s="146"/>
      <c r="S177" s="210"/>
      <c r="T177" s="371"/>
      <c r="U177" s="210"/>
      <c r="V177" s="146"/>
      <c r="W177" s="210"/>
      <c r="X177" s="146"/>
      <c r="Y177" s="28"/>
      <c r="Z177" s="28"/>
    </row>
    <row r="178" spans="1:26" ht="30" x14ac:dyDescent="0.25">
      <c r="A178" s="84" t="s">
        <v>1060</v>
      </c>
      <c r="B178" s="193" t="s">
        <v>1160</v>
      </c>
      <c r="C178" s="150"/>
      <c r="D178" s="145"/>
      <c r="E178" s="150"/>
      <c r="F178" s="145"/>
      <c r="G178" s="150"/>
      <c r="H178" s="145"/>
      <c r="I178" s="150"/>
      <c r="J178" s="145"/>
      <c r="K178" s="150"/>
      <c r="L178" s="145"/>
      <c r="M178" s="150"/>
      <c r="N178" s="145"/>
      <c r="O178" s="150"/>
      <c r="P178" s="145"/>
      <c r="Q178" s="150"/>
      <c r="R178" s="145"/>
      <c r="S178" s="150"/>
      <c r="T178" s="370"/>
      <c r="U178" s="150"/>
      <c r="V178" s="145"/>
      <c r="W178" s="150"/>
      <c r="X178" s="145"/>
      <c r="Y178" s="28"/>
      <c r="Z178" s="28"/>
    </row>
    <row r="179" spans="1:26" ht="28.5" x14ac:dyDescent="0.25">
      <c r="A179" s="91" t="s">
        <v>1060</v>
      </c>
      <c r="B179" s="194" t="s">
        <v>953</v>
      </c>
      <c r="C179" s="210"/>
      <c r="D179" s="146"/>
      <c r="E179" s="210"/>
      <c r="F179" s="146"/>
      <c r="G179" s="210"/>
      <c r="H179" s="146"/>
      <c r="I179" s="210"/>
      <c r="J179" s="146"/>
      <c r="K179" s="210"/>
      <c r="L179" s="146"/>
      <c r="M179" s="210"/>
      <c r="N179" s="146"/>
      <c r="O179" s="210"/>
      <c r="P179" s="146"/>
      <c r="Q179" s="210"/>
      <c r="R179" s="146"/>
      <c r="S179" s="210"/>
      <c r="T179" s="371"/>
      <c r="U179" s="210"/>
      <c r="V179" s="146"/>
      <c r="W179" s="210"/>
      <c r="X179" s="146"/>
      <c r="Y179" s="28"/>
      <c r="Z179" s="28"/>
    </row>
    <row r="180" spans="1:26" x14ac:dyDescent="0.25">
      <c r="A180" s="84" t="s">
        <v>1060</v>
      </c>
      <c r="B180" s="193" t="s">
        <v>1004</v>
      </c>
      <c r="C180" s="151"/>
      <c r="D180" s="145"/>
      <c r="E180" s="151"/>
      <c r="F180" s="145"/>
      <c r="G180" s="151"/>
      <c r="H180" s="145"/>
      <c r="I180" s="151"/>
      <c r="J180" s="145"/>
      <c r="K180" s="151"/>
      <c r="L180" s="145"/>
      <c r="M180" s="151"/>
      <c r="N180" s="145"/>
      <c r="O180" s="151"/>
      <c r="P180" s="145"/>
      <c r="Q180" s="151"/>
      <c r="R180" s="145"/>
      <c r="S180" s="151"/>
      <c r="T180" s="370"/>
      <c r="U180" s="151"/>
      <c r="V180" s="145"/>
      <c r="W180" s="151"/>
      <c r="X180" s="145"/>
      <c r="Y180" s="28"/>
      <c r="Z180" s="28"/>
    </row>
    <row r="181" spans="1:26" ht="28.5" x14ac:dyDescent="0.25">
      <c r="A181" s="91" t="s">
        <v>1060</v>
      </c>
      <c r="B181" s="194" t="s">
        <v>1161</v>
      </c>
      <c r="C181" s="210"/>
      <c r="D181" s="146"/>
      <c r="E181" s="210"/>
      <c r="F181" s="146"/>
      <c r="G181" s="210"/>
      <c r="H181" s="146"/>
      <c r="I181" s="210"/>
      <c r="J181" s="146"/>
      <c r="K181" s="210"/>
      <c r="L181" s="146"/>
      <c r="M181" s="210"/>
      <c r="N181" s="146"/>
      <c r="O181" s="210"/>
      <c r="P181" s="146"/>
      <c r="Q181" s="210"/>
      <c r="R181" s="146"/>
      <c r="S181" s="210"/>
      <c r="T181" s="371"/>
      <c r="U181" s="210"/>
      <c r="V181" s="146"/>
      <c r="W181" s="210"/>
      <c r="X181" s="146"/>
      <c r="Y181" s="28"/>
      <c r="Z181" s="28"/>
    </row>
    <row r="182" spans="1:26" x14ac:dyDescent="0.25">
      <c r="A182" s="84" t="s">
        <v>1088</v>
      </c>
      <c r="B182" s="193" t="s">
        <v>861</v>
      </c>
      <c r="C182" s="150"/>
      <c r="D182" s="145"/>
      <c r="E182" s="150"/>
      <c r="F182" s="145"/>
      <c r="G182" s="150"/>
      <c r="H182" s="145"/>
      <c r="I182" s="150"/>
      <c r="J182" s="145"/>
      <c r="K182" s="150"/>
      <c r="L182" s="145"/>
      <c r="M182" s="150"/>
      <c r="N182" s="145"/>
      <c r="O182" s="150"/>
      <c r="P182" s="145"/>
      <c r="Q182" s="150"/>
      <c r="R182" s="145"/>
      <c r="S182" s="150"/>
      <c r="T182" s="370"/>
      <c r="U182" s="150"/>
      <c r="V182" s="145"/>
      <c r="W182" s="150"/>
      <c r="X182" s="145"/>
      <c r="Y182" s="28"/>
      <c r="Z182" s="28"/>
    </row>
    <row r="183" spans="1:26" ht="30" x14ac:dyDescent="0.25">
      <c r="A183" s="84" t="s">
        <v>1088</v>
      </c>
      <c r="B183" s="193" t="s">
        <v>995</v>
      </c>
      <c r="C183" s="150"/>
      <c r="D183" s="145"/>
      <c r="E183" s="150"/>
      <c r="F183" s="145"/>
      <c r="G183" s="150"/>
      <c r="H183" s="145"/>
      <c r="I183" s="150"/>
      <c r="J183" s="145"/>
      <c r="K183" s="150"/>
      <c r="L183" s="145"/>
      <c r="M183" s="150"/>
      <c r="N183" s="145"/>
      <c r="O183" s="150"/>
      <c r="P183" s="145"/>
      <c r="Q183" s="150"/>
      <c r="R183" s="145"/>
      <c r="S183" s="150"/>
      <c r="T183" s="370"/>
      <c r="U183" s="150"/>
      <c r="V183" s="145"/>
      <c r="W183" s="150"/>
      <c r="X183" s="145"/>
      <c r="Y183" s="28"/>
      <c r="Z183" s="28"/>
    </row>
    <row r="184" spans="1:26" ht="28.5" x14ac:dyDescent="0.25">
      <c r="A184" s="91" t="s">
        <v>1088</v>
      </c>
      <c r="B184" s="194" t="s">
        <v>1162</v>
      </c>
      <c r="C184" s="210"/>
      <c r="D184" s="146"/>
      <c r="E184" s="210"/>
      <c r="F184" s="146"/>
      <c r="G184" s="210"/>
      <c r="H184" s="146"/>
      <c r="I184" s="210"/>
      <c r="J184" s="146"/>
      <c r="K184" s="210"/>
      <c r="L184" s="146"/>
      <c r="M184" s="210"/>
      <c r="N184" s="146"/>
      <c r="O184" s="210"/>
      <c r="P184" s="146"/>
      <c r="Q184" s="210"/>
      <c r="R184" s="146"/>
      <c r="S184" s="210"/>
      <c r="T184" s="371"/>
      <c r="U184" s="210"/>
      <c r="V184" s="146"/>
      <c r="W184" s="210"/>
      <c r="X184" s="146"/>
      <c r="Y184" s="28"/>
      <c r="Z184" s="28"/>
    </row>
    <row r="185" spans="1:26" ht="28.5" x14ac:dyDescent="0.25">
      <c r="A185" s="91" t="s">
        <v>1088</v>
      </c>
      <c r="B185" s="194" t="s">
        <v>1163</v>
      </c>
      <c r="C185" s="210"/>
      <c r="D185" s="146"/>
      <c r="E185" s="210"/>
      <c r="F185" s="146"/>
      <c r="G185" s="210"/>
      <c r="H185" s="146"/>
      <c r="I185" s="210"/>
      <c r="J185" s="146"/>
      <c r="K185" s="210"/>
      <c r="L185" s="146"/>
      <c r="M185" s="210"/>
      <c r="N185" s="146"/>
      <c r="O185" s="210"/>
      <c r="P185" s="146"/>
      <c r="Q185" s="210"/>
      <c r="R185" s="146"/>
      <c r="S185" s="210"/>
      <c r="T185" s="371"/>
      <c r="U185" s="210"/>
      <c r="V185" s="146"/>
      <c r="W185" s="210"/>
      <c r="X185" s="146"/>
      <c r="Y185" s="28"/>
      <c r="Z185" s="28"/>
    </row>
    <row r="186" spans="1:26" ht="28.5" x14ac:dyDescent="0.25">
      <c r="A186" s="91" t="s">
        <v>1088</v>
      </c>
      <c r="B186" s="194" t="s">
        <v>1164</v>
      </c>
      <c r="C186" s="210"/>
      <c r="D186" s="146"/>
      <c r="E186" s="210"/>
      <c r="F186" s="146"/>
      <c r="G186" s="210"/>
      <c r="H186" s="146"/>
      <c r="I186" s="210"/>
      <c r="J186" s="146"/>
      <c r="K186" s="210"/>
      <c r="L186" s="146"/>
      <c r="M186" s="210"/>
      <c r="N186" s="146"/>
      <c r="O186" s="210"/>
      <c r="P186" s="146"/>
      <c r="Q186" s="210"/>
      <c r="R186" s="146"/>
      <c r="S186" s="210"/>
      <c r="T186" s="371"/>
      <c r="U186" s="210"/>
      <c r="V186" s="146"/>
      <c r="W186" s="210"/>
      <c r="X186" s="146"/>
      <c r="Y186" s="28"/>
      <c r="Z186" s="28"/>
    </row>
    <row r="187" spans="1:26" ht="30" x14ac:dyDescent="0.25">
      <c r="A187" s="84" t="s">
        <v>1088</v>
      </c>
      <c r="B187" s="193" t="s">
        <v>1165</v>
      </c>
      <c r="C187" s="150"/>
      <c r="D187" s="145"/>
      <c r="E187" s="150"/>
      <c r="F187" s="145"/>
      <c r="G187" s="150"/>
      <c r="H187" s="145"/>
      <c r="I187" s="150"/>
      <c r="J187" s="145"/>
      <c r="K187" s="150"/>
      <c r="L187" s="145"/>
      <c r="M187" s="150"/>
      <c r="N187" s="145"/>
      <c r="O187" s="150"/>
      <c r="P187" s="145"/>
      <c r="Q187" s="150"/>
      <c r="R187" s="145"/>
      <c r="S187" s="150"/>
      <c r="T187" s="370"/>
      <c r="U187" s="150"/>
      <c r="V187" s="145"/>
      <c r="W187" s="150"/>
      <c r="X187" s="145"/>
      <c r="Y187" s="28"/>
      <c r="Z187" s="28"/>
    </row>
    <row r="188" spans="1:26" ht="28.5" x14ac:dyDescent="0.25">
      <c r="A188" s="91" t="s">
        <v>1088</v>
      </c>
      <c r="B188" s="194" t="s">
        <v>959</v>
      </c>
      <c r="C188" s="210"/>
      <c r="D188" s="146"/>
      <c r="E188" s="210"/>
      <c r="F188" s="146"/>
      <c r="G188" s="210"/>
      <c r="H188" s="146"/>
      <c r="I188" s="210"/>
      <c r="J188" s="146"/>
      <c r="K188" s="210"/>
      <c r="L188" s="146"/>
      <c r="M188" s="210"/>
      <c r="N188" s="146"/>
      <c r="O188" s="210"/>
      <c r="P188" s="146"/>
      <c r="Q188" s="210"/>
      <c r="R188" s="146"/>
      <c r="S188" s="210"/>
      <c r="T188" s="371"/>
      <c r="U188" s="210"/>
      <c r="V188" s="146"/>
      <c r="W188" s="210"/>
      <c r="X188" s="146"/>
      <c r="Y188" s="28"/>
      <c r="Z188" s="28"/>
    </row>
    <row r="189" spans="1:26" ht="42.75" x14ac:dyDescent="0.25">
      <c r="A189" s="91" t="s">
        <v>1088</v>
      </c>
      <c r="B189" s="194" t="s">
        <v>1166</v>
      </c>
      <c r="C189" s="210"/>
      <c r="D189" s="146"/>
      <c r="E189" s="210"/>
      <c r="F189" s="146"/>
      <c r="G189" s="210"/>
      <c r="H189" s="146"/>
      <c r="I189" s="210"/>
      <c r="J189" s="146"/>
      <c r="K189" s="210"/>
      <c r="L189" s="146"/>
      <c r="M189" s="210"/>
      <c r="N189" s="146"/>
      <c r="O189" s="210"/>
      <c r="P189" s="146"/>
      <c r="Q189" s="210"/>
      <c r="R189" s="146"/>
      <c r="S189" s="210"/>
      <c r="T189" s="371"/>
      <c r="U189" s="210"/>
      <c r="V189" s="146"/>
      <c r="W189" s="210"/>
      <c r="X189" s="146"/>
      <c r="Y189" s="28"/>
      <c r="Z189" s="28"/>
    </row>
    <row r="190" spans="1:26" x14ac:dyDescent="0.25">
      <c r="A190" s="84" t="s">
        <v>1088</v>
      </c>
      <c r="B190" s="193" t="s">
        <v>1016</v>
      </c>
      <c r="C190" s="150"/>
      <c r="D190" s="145"/>
      <c r="E190" s="150"/>
      <c r="F190" s="145"/>
      <c r="G190" s="150"/>
      <c r="H190" s="145"/>
      <c r="I190" s="150"/>
      <c r="J190" s="145"/>
      <c r="K190" s="150"/>
      <c r="L190" s="145"/>
      <c r="M190" s="150"/>
      <c r="N190" s="145"/>
      <c r="O190" s="150"/>
      <c r="P190" s="145"/>
      <c r="Q190" s="150"/>
      <c r="R190" s="145"/>
      <c r="S190" s="150"/>
      <c r="T190" s="370"/>
      <c r="U190" s="150"/>
      <c r="V190" s="145"/>
      <c r="W190" s="150"/>
      <c r="X190" s="145"/>
      <c r="Y190" s="28"/>
      <c r="Z190" s="28"/>
    </row>
    <row r="191" spans="1:26" ht="71.25" x14ac:dyDescent="0.25">
      <c r="A191" s="91" t="s">
        <v>1088</v>
      </c>
      <c r="B191" s="194" t="s">
        <v>1167</v>
      </c>
      <c r="C191" s="210"/>
      <c r="D191" s="146"/>
      <c r="E191" s="210"/>
      <c r="F191" s="146"/>
      <c r="G191" s="210"/>
      <c r="H191" s="146"/>
      <c r="I191" s="210"/>
      <c r="J191" s="146"/>
      <c r="K191" s="210"/>
      <c r="L191" s="146"/>
      <c r="M191" s="210"/>
      <c r="N191" s="146"/>
      <c r="O191" s="210"/>
      <c r="P191" s="146"/>
      <c r="Q191" s="210"/>
      <c r="R191" s="146"/>
      <c r="S191" s="210"/>
      <c r="T191" s="371"/>
      <c r="U191" s="210"/>
      <c r="V191" s="146"/>
      <c r="W191" s="210"/>
      <c r="X191" s="146"/>
      <c r="Y191" s="28"/>
      <c r="Z191" s="28"/>
    </row>
    <row r="192" spans="1:26" x14ac:dyDescent="0.25">
      <c r="A192" s="84" t="s">
        <v>1088</v>
      </c>
      <c r="B192" s="193" t="s">
        <v>1004</v>
      </c>
      <c r="C192" s="150"/>
      <c r="D192" s="145"/>
      <c r="E192" s="150"/>
      <c r="F192" s="145"/>
      <c r="G192" s="150"/>
      <c r="H192" s="145"/>
      <c r="I192" s="150"/>
      <c r="J192" s="145"/>
      <c r="K192" s="150"/>
      <c r="L192" s="145"/>
      <c r="M192" s="150"/>
      <c r="N192" s="145"/>
      <c r="O192" s="150"/>
      <c r="P192" s="145"/>
      <c r="Q192" s="150"/>
      <c r="R192" s="145"/>
      <c r="S192" s="150"/>
      <c r="T192" s="370"/>
      <c r="U192" s="150"/>
      <c r="V192" s="145"/>
      <c r="W192" s="150"/>
      <c r="X192" s="145"/>
      <c r="Y192" s="28"/>
      <c r="Z192" s="28"/>
    </row>
    <row r="193" spans="1:26" ht="42.75" x14ac:dyDescent="0.25">
      <c r="A193" s="91" t="s">
        <v>1088</v>
      </c>
      <c r="B193" s="194" t="s">
        <v>1168</v>
      </c>
      <c r="C193" s="210"/>
      <c r="D193" s="146"/>
      <c r="E193" s="210"/>
      <c r="F193" s="146"/>
      <c r="G193" s="210"/>
      <c r="H193" s="146"/>
      <c r="I193" s="210"/>
      <c r="J193" s="146"/>
      <c r="K193" s="210"/>
      <c r="L193" s="146"/>
      <c r="M193" s="210"/>
      <c r="N193" s="146"/>
      <c r="O193" s="210"/>
      <c r="P193" s="146"/>
      <c r="Q193" s="210"/>
      <c r="R193" s="146"/>
      <c r="S193" s="210"/>
      <c r="T193" s="371"/>
      <c r="U193" s="210"/>
      <c r="V193" s="146"/>
      <c r="W193" s="210"/>
      <c r="X193" s="146"/>
      <c r="Y193" s="28"/>
      <c r="Z193" s="28"/>
    </row>
    <row r="194" spans="1:26" x14ac:dyDescent="0.25">
      <c r="A194" s="84" t="s">
        <v>1109</v>
      </c>
      <c r="B194" s="193" t="s">
        <v>861</v>
      </c>
      <c r="C194" s="150"/>
      <c r="D194" s="145"/>
      <c r="E194" s="150"/>
      <c r="F194" s="145"/>
      <c r="G194" s="150"/>
      <c r="H194" s="145"/>
      <c r="I194" s="150"/>
      <c r="J194" s="145"/>
      <c r="K194" s="150"/>
      <c r="L194" s="145"/>
      <c r="M194" s="150"/>
      <c r="N194" s="145"/>
      <c r="O194" s="150"/>
      <c r="P194" s="145"/>
      <c r="Q194" s="150"/>
      <c r="R194" s="145"/>
      <c r="S194" s="150"/>
      <c r="T194" s="370"/>
      <c r="U194" s="150"/>
      <c r="V194" s="145"/>
      <c r="W194" s="150"/>
      <c r="X194" s="145"/>
      <c r="Y194" s="28"/>
      <c r="Z194" s="28"/>
    </row>
    <row r="195" spans="1:26" ht="45" x14ac:dyDescent="0.25">
      <c r="A195" s="84" t="s">
        <v>1109</v>
      </c>
      <c r="B195" s="193" t="s">
        <v>1169</v>
      </c>
      <c r="C195" s="150"/>
      <c r="D195" s="145"/>
      <c r="E195" s="150"/>
      <c r="F195" s="145"/>
      <c r="G195" s="150"/>
      <c r="H195" s="145"/>
      <c r="I195" s="150"/>
      <c r="J195" s="145"/>
      <c r="K195" s="150"/>
      <c r="L195" s="145"/>
      <c r="M195" s="150"/>
      <c r="N195" s="145"/>
      <c r="O195" s="150"/>
      <c r="P195" s="145"/>
      <c r="Q195" s="150"/>
      <c r="R195" s="145"/>
      <c r="S195" s="150"/>
      <c r="T195" s="370"/>
      <c r="U195" s="150"/>
      <c r="V195" s="145"/>
      <c r="W195" s="150"/>
      <c r="X195" s="145"/>
      <c r="Y195" s="28"/>
      <c r="Z195" s="28"/>
    </row>
    <row r="196" spans="1:26" ht="28.5" x14ac:dyDescent="0.25">
      <c r="A196" s="91" t="s">
        <v>1109</v>
      </c>
      <c r="B196" s="194" t="s">
        <v>964</v>
      </c>
      <c r="C196" s="210"/>
      <c r="D196" s="146"/>
      <c r="E196" s="210"/>
      <c r="F196" s="146"/>
      <c r="G196" s="210"/>
      <c r="H196" s="146"/>
      <c r="I196" s="210"/>
      <c r="J196" s="146"/>
      <c r="K196" s="210"/>
      <c r="L196" s="146"/>
      <c r="M196" s="210"/>
      <c r="N196" s="146"/>
      <c r="O196" s="210"/>
      <c r="P196" s="146"/>
      <c r="Q196" s="210"/>
      <c r="R196" s="146"/>
      <c r="S196" s="210"/>
      <c r="T196" s="371"/>
      <c r="U196" s="210"/>
      <c r="V196" s="146"/>
      <c r="W196" s="210"/>
      <c r="X196" s="146"/>
      <c r="Y196" s="28"/>
      <c r="Z196" s="28"/>
    </row>
    <row r="197" spans="1:26" x14ac:dyDescent="0.25">
      <c r="A197" s="84" t="s">
        <v>1112</v>
      </c>
      <c r="B197" s="193" t="s">
        <v>861</v>
      </c>
      <c r="C197" s="150"/>
      <c r="D197" s="145"/>
      <c r="E197" s="150"/>
      <c r="F197" s="145"/>
      <c r="G197" s="150"/>
      <c r="H197" s="145"/>
      <c r="I197" s="150"/>
      <c r="J197" s="145"/>
      <c r="K197" s="150"/>
      <c r="L197" s="145"/>
      <c r="M197" s="150"/>
      <c r="N197" s="145"/>
      <c r="O197" s="150"/>
      <c r="P197" s="145"/>
      <c r="Q197" s="150"/>
      <c r="R197" s="145"/>
      <c r="S197" s="150"/>
      <c r="T197" s="370"/>
      <c r="U197" s="150"/>
      <c r="V197" s="145"/>
      <c r="W197" s="150"/>
      <c r="X197" s="145"/>
      <c r="Y197" s="28"/>
      <c r="Z197" s="28"/>
    </row>
    <row r="198" spans="1:26" ht="45" x14ac:dyDescent="0.25">
      <c r="A198" s="84" t="s">
        <v>1112</v>
      </c>
      <c r="B198" s="193" t="s">
        <v>1170</v>
      </c>
      <c r="C198" s="150"/>
      <c r="D198" s="145"/>
      <c r="E198" s="150"/>
      <c r="F198" s="145"/>
      <c r="G198" s="150"/>
      <c r="H198" s="145"/>
      <c r="I198" s="150"/>
      <c r="J198" s="145"/>
      <c r="K198" s="150"/>
      <c r="L198" s="145"/>
      <c r="M198" s="150"/>
      <c r="N198" s="145"/>
      <c r="O198" s="150"/>
      <c r="P198" s="145"/>
      <c r="Q198" s="150"/>
      <c r="R198" s="145"/>
      <c r="S198" s="150"/>
      <c r="T198" s="370"/>
      <c r="U198" s="150"/>
      <c r="V198" s="145"/>
      <c r="W198" s="150"/>
      <c r="X198" s="145"/>
      <c r="Y198" s="28"/>
      <c r="Z198" s="28"/>
    </row>
    <row r="199" spans="1:26" ht="42.75" x14ac:dyDescent="0.25">
      <c r="A199" s="91" t="s">
        <v>1112</v>
      </c>
      <c r="B199" s="194" t="s">
        <v>1171</v>
      </c>
      <c r="C199" s="210"/>
      <c r="D199" s="146"/>
      <c r="E199" s="210"/>
      <c r="F199" s="146"/>
      <c r="G199" s="210"/>
      <c r="H199" s="146"/>
      <c r="I199" s="210"/>
      <c r="J199" s="146"/>
      <c r="K199" s="210"/>
      <c r="L199" s="146"/>
      <c r="M199" s="210"/>
      <c r="N199" s="146"/>
      <c r="O199" s="210"/>
      <c r="P199" s="146"/>
      <c r="Q199" s="210"/>
      <c r="R199" s="146"/>
      <c r="S199" s="210"/>
      <c r="T199" s="371"/>
      <c r="U199" s="210"/>
      <c r="V199" s="146"/>
      <c r="W199" s="210"/>
      <c r="X199" s="146"/>
      <c r="Y199" s="28"/>
      <c r="Z199" s="28"/>
    </row>
    <row r="200" spans="1:26" ht="28.5" x14ac:dyDescent="0.25">
      <c r="A200" s="91" t="s">
        <v>1112</v>
      </c>
      <c r="B200" s="194" t="s">
        <v>1172</v>
      </c>
      <c r="C200" s="210"/>
      <c r="D200" s="146"/>
      <c r="E200" s="210"/>
      <c r="F200" s="146"/>
      <c r="G200" s="210"/>
      <c r="H200" s="146"/>
      <c r="I200" s="210"/>
      <c r="J200" s="146"/>
      <c r="K200" s="210"/>
      <c r="L200" s="146"/>
      <c r="M200" s="210"/>
      <c r="N200" s="146"/>
      <c r="O200" s="210"/>
      <c r="P200" s="146"/>
      <c r="Q200" s="210"/>
      <c r="R200" s="146"/>
      <c r="S200" s="210"/>
      <c r="T200" s="371"/>
      <c r="U200" s="210"/>
      <c r="V200" s="146"/>
      <c r="W200" s="210"/>
      <c r="X200" s="146"/>
      <c r="Y200" s="28"/>
      <c r="Z200" s="28"/>
    </row>
    <row r="201" spans="1:26" ht="28.5" x14ac:dyDescent="0.25">
      <c r="A201" s="91" t="s">
        <v>1112</v>
      </c>
      <c r="B201" s="194" t="s">
        <v>1173</v>
      </c>
      <c r="C201" s="210"/>
      <c r="D201" s="146"/>
      <c r="E201" s="210"/>
      <c r="F201" s="146"/>
      <c r="G201" s="210"/>
      <c r="H201" s="146"/>
      <c r="I201" s="210"/>
      <c r="J201" s="146"/>
      <c r="K201" s="210"/>
      <c r="L201" s="146"/>
      <c r="M201" s="210"/>
      <c r="N201" s="146"/>
      <c r="O201" s="210"/>
      <c r="P201" s="146"/>
      <c r="Q201" s="210"/>
      <c r="R201" s="146"/>
      <c r="S201" s="210"/>
      <c r="T201" s="371"/>
      <c r="U201" s="210"/>
      <c r="V201" s="146"/>
      <c r="W201" s="210"/>
      <c r="X201" s="146"/>
      <c r="Y201" s="28"/>
      <c r="Z201" s="28"/>
    </row>
    <row r="202" spans="1:26" ht="28.5" x14ac:dyDescent="0.25">
      <c r="A202" s="91" t="s">
        <v>1112</v>
      </c>
      <c r="B202" s="194" t="s">
        <v>1174</v>
      </c>
      <c r="C202" s="210"/>
      <c r="D202" s="146"/>
      <c r="E202" s="210"/>
      <c r="F202" s="146"/>
      <c r="G202" s="210"/>
      <c r="H202" s="146"/>
      <c r="I202" s="210"/>
      <c r="J202" s="146"/>
      <c r="K202" s="210"/>
      <c r="L202" s="146"/>
      <c r="M202" s="210"/>
      <c r="N202" s="146"/>
      <c r="O202" s="210"/>
      <c r="P202" s="146"/>
      <c r="Q202" s="210"/>
      <c r="R202" s="146"/>
      <c r="S202" s="210"/>
      <c r="T202" s="371"/>
      <c r="U202" s="210"/>
      <c r="V202" s="146"/>
      <c r="W202" s="210"/>
      <c r="X202" s="146"/>
      <c r="Y202" s="28"/>
      <c r="Z202" s="28"/>
    </row>
    <row r="203" spans="1:26" ht="28.5" x14ac:dyDescent="0.25">
      <c r="A203" s="91" t="s">
        <v>1112</v>
      </c>
      <c r="B203" s="194" t="s">
        <v>1175</v>
      </c>
      <c r="C203" s="210"/>
      <c r="D203" s="146"/>
      <c r="E203" s="210"/>
      <c r="F203" s="146"/>
      <c r="G203" s="210"/>
      <c r="H203" s="146"/>
      <c r="I203" s="210"/>
      <c r="J203" s="146"/>
      <c r="K203" s="210"/>
      <c r="L203" s="146"/>
      <c r="M203" s="210"/>
      <c r="N203" s="146"/>
      <c r="O203" s="210"/>
      <c r="P203" s="146"/>
      <c r="Q203" s="210"/>
      <c r="R203" s="146"/>
      <c r="S203" s="210"/>
      <c r="T203" s="371"/>
      <c r="U203" s="210"/>
      <c r="V203" s="146"/>
      <c r="W203" s="210"/>
      <c r="X203" s="146"/>
      <c r="Y203" s="28"/>
      <c r="Z203" s="28"/>
    </row>
    <row r="204" spans="1:26" x14ac:dyDescent="0.25">
      <c r="A204" s="84" t="s">
        <v>1112</v>
      </c>
      <c r="B204" s="193" t="s">
        <v>1004</v>
      </c>
      <c r="C204" s="150"/>
      <c r="D204" s="145"/>
      <c r="E204" s="150"/>
      <c r="F204" s="145"/>
      <c r="G204" s="150"/>
      <c r="H204" s="145"/>
      <c r="I204" s="150"/>
      <c r="J204" s="145"/>
      <c r="K204" s="150"/>
      <c r="L204" s="145"/>
      <c r="M204" s="150"/>
      <c r="N204" s="145"/>
      <c r="O204" s="150"/>
      <c r="P204" s="145"/>
      <c r="Q204" s="150"/>
      <c r="R204" s="145"/>
      <c r="S204" s="150"/>
      <c r="T204" s="370"/>
      <c r="U204" s="150"/>
      <c r="V204" s="145"/>
      <c r="W204" s="150"/>
      <c r="X204" s="145"/>
      <c r="Y204" s="28"/>
      <c r="Z204" s="28"/>
    </row>
    <row r="205" spans="1:26" ht="28.5" x14ac:dyDescent="0.25">
      <c r="A205" s="91" t="s">
        <v>1112</v>
      </c>
      <c r="B205" s="194" t="s">
        <v>902</v>
      </c>
      <c r="C205" s="210"/>
      <c r="D205" s="146"/>
      <c r="E205" s="210"/>
      <c r="F205" s="146"/>
      <c r="G205" s="210"/>
      <c r="H205" s="146"/>
      <c r="I205" s="210"/>
      <c r="J205" s="146"/>
      <c r="K205" s="210"/>
      <c r="L205" s="146"/>
      <c r="M205" s="210"/>
      <c r="N205" s="146"/>
      <c r="O205" s="210"/>
      <c r="P205" s="146"/>
      <c r="Q205" s="210"/>
      <c r="R205" s="146"/>
      <c r="S205" s="210"/>
      <c r="T205" s="371"/>
      <c r="U205" s="210"/>
      <c r="V205" s="146"/>
      <c r="W205" s="210"/>
      <c r="X205" s="146"/>
      <c r="Y205" s="28"/>
      <c r="Z205" s="28"/>
    </row>
    <row r="206" spans="1:26" x14ac:dyDescent="0.25">
      <c r="A206" s="84" t="s">
        <v>1126</v>
      </c>
      <c r="B206" s="193" t="s">
        <v>861</v>
      </c>
      <c r="C206" s="150"/>
      <c r="D206" s="145"/>
      <c r="E206" s="150"/>
      <c r="F206" s="145"/>
      <c r="G206" s="150"/>
      <c r="H206" s="145"/>
      <c r="I206" s="150"/>
      <c r="J206" s="145"/>
      <c r="K206" s="150"/>
      <c r="L206" s="145"/>
      <c r="M206" s="150"/>
      <c r="N206" s="145"/>
      <c r="O206" s="150"/>
      <c r="P206" s="145"/>
      <c r="Q206" s="150"/>
      <c r="R206" s="145"/>
      <c r="S206" s="150"/>
      <c r="T206" s="370"/>
      <c r="U206" s="150"/>
      <c r="V206" s="145"/>
      <c r="W206" s="150"/>
      <c r="X206" s="145"/>
      <c r="Y206" s="28"/>
      <c r="Z206" s="28"/>
    </row>
    <row r="207" spans="1:26" ht="45" x14ac:dyDescent="0.25">
      <c r="A207" s="84" t="s">
        <v>1126</v>
      </c>
      <c r="B207" s="193" t="s">
        <v>1170</v>
      </c>
      <c r="C207" s="150"/>
      <c r="D207" s="145"/>
      <c r="E207" s="150"/>
      <c r="F207" s="145"/>
      <c r="G207" s="150"/>
      <c r="H207" s="145"/>
      <c r="I207" s="150"/>
      <c r="J207" s="145"/>
      <c r="K207" s="150"/>
      <c r="L207" s="145"/>
      <c r="M207" s="150"/>
      <c r="N207" s="145"/>
      <c r="O207" s="150"/>
      <c r="P207" s="145"/>
      <c r="Q207" s="150"/>
      <c r="R207" s="145"/>
      <c r="S207" s="150"/>
      <c r="T207" s="370"/>
      <c r="U207" s="150"/>
      <c r="V207" s="145"/>
      <c r="W207" s="150"/>
      <c r="X207" s="145"/>
      <c r="Y207" s="28"/>
      <c r="Z207" s="28"/>
    </row>
    <row r="208" spans="1:26" ht="42.75" x14ac:dyDescent="0.25">
      <c r="A208" s="91" t="s">
        <v>1126</v>
      </c>
      <c r="B208" s="194" t="s">
        <v>1176</v>
      </c>
      <c r="C208" s="210"/>
      <c r="D208" s="146"/>
      <c r="E208" s="210"/>
      <c r="F208" s="146"/>
      <c r="G208" s="210"/>
      <c r="H208" s="146"/>
      <c r="I208" s="210"/>
      <c r="J208" s="146"/>
      <c r="K208" s="210"/>
      <c r="L208" s="146"/>
      <c r="M208" s="210"/>
      <c r="N208" s="146"/>
      <c r="O208" s="210"/>
      <c r="P208" s="146"/>
      <c r="Q208" s="210"/>
      <c r="R208" s="146"/>
      <c r="S208" s="210"/>
      <c r="T208" s="371"/>
      <c r="U208" s="210"/>
      <c r="V208" s="146"/>
      <c r="W208" s="210"/>
      <c r="X208" s="146"/>
      <c r="Y208" s="28"/>
      <c r="Z208" s="28"/>
    </row>
    <row r="209" spans="1:26" x14ac:dyDescent="0.25">
      <c r="A209" s="84" t="s">
        <v>1126</v>
      </c>
      <c r="B209" s="193" t="s">
        <v>1004</v>
      </c>
      <c r="C209" s="150"/>
      <c r="D209" s="145"/>
      <c r="E209" s="150"/>
      <c r="F209" s="145"/>
      <c r="G209" s="150"/>
      <c r="H209" s="145"/>
      <c r="I209" s="150"/>
      <c r="J209" s="145"/>
      <c r="K209" s="150"/>
      <c r="L209" s="145"/>
      <c r="M209" s="150"/>
      <c r="N209" s="145"/>
      <c r="O209" s="150"/>
      <c r="P209" s="145"/>
      <c r="Q209" s="150"/>
      <c r="R209" s="145"/>
      <c r="S209" s="150"/>
      <c r="T209" s="370"/>
      <c r="U209" s="150"/>
      <c r="V209" s="145"/>
      <c r="W209" s="150"/>
      <c r="X209" s="145"/>
      <c r="Y209" s="28"/>
      <c r="Z209" s="28"/>
    </row>
    <row r="210" spans="1:26" ht="28.5" x14ac:dyDescent="0.25">
      <c r="A210" s="91" t="s">
        <v>1126</v>
      </c>
      <c r="B210" s="194" t="s">
        <v>907</v>
      </c>
      <c r="C210" s="210"/>
      <c r="D210" s="146"/>
      <c r="E210" s="210"/>
      <c r="F210" s="146"/>
      <c r="G210" s="210"/>
      <c r="H210" s="146"/>
      <c r="I210" s="210"/>
      <c r="J210" s="146"/>
      <c r="K210" s="210"/>
      <c r="L210" s="146"/>
      <c r="M210" s="210"/>
      <c r="N210" s="146"/>
      <c r="O210" s="210"/>
      <c r="P210" s="146"/>
      <c r="Q210" s="210"/>
      <c r="R210" s="146"/>
      <c r="S210" s="210"/>
      <c r="T210" s="371"/>
      <c r="U210" s="210"/>
      <c r="V210" s="146"/>
      <c r="W210" s="210"/>
      <c r="X210" s="146"/>
      <c r="Y210" s="28"/>
      <c r="Z210" s="28"/>
    </row>
    <row r="211" spans="1:26" ht="25.5" customHeight="1" x14ac:dyDescent="0.25">
      <c r="A211" s="84" t="s">
        <v>1135</v>
      </c>
      <c r="B211" s="193" t="s">
        <v>861</v>
      </c>
      <c r="C211" s="150"/>
      <c r="D211" s="145"/>
      <c r="E211" s="150"/>
      <c r="F211" s="145"/>
      <c r="G211" s="150"/>
      <c r="H211" s="145"/>
      <c r="I211" s="150"/>
      <c r="J211" s="145"/>
      <c r="K211" s="150"/>
      <c r="L211" s="145"/>
      <c r="M211" s="150"/>
      <c r="N211" s="145"/>
      <c r="O211" s="150"/>
      <c r="P211" s="145"/>
      <c r="Q211" s="150"/>
      <c r="R211" s="145"/>
      <c r="S211" s="150"/>
      <c r="T211" s="370"/>
      <c r="U211" s="150"/>
      <c r="V211" s="145"/>
      <c r="W211" s="150"/>
      <c r="X211" s="145"/>
      <c r="Y211" s="28"/>
      <c r="Z211" s="28"/>
    </row>
    <row r="212" spans="1:26" ht="25.5" customHeight="1" x14ac:dyDescent="0.25">
      <c r="A212" s="84" t="s">
        <v>1135</v>
      </c>
      <c r="B212" s="193" t="s">
        <v>1177</v>
      </c>
      <c r="C212" s="150"/>
      <c r="D212" s="145"/>
      <c r="E212" s="150"/>
      <c r="F212" s="145"/>
      <c r="G212" s="150"/>
      <c r="H212" s="145"/>
      <c r="I212" s="150"/>
      <c r="J212" s="145"/>
      <c r="K212" s="150"/>
      <c r="L212" s="145"/>
      <c r="M212" s="150"/>
      <c r="N212" s="145"/>
      <c r="O212" s="150"/>
      <c r="P212" s="145"/>
      <c r="Q212" s="150"/>
      <c r="R212" s="145"/>
      <c r="S212" s="150"/>
      <c r="T212" s="370"/>
      <c r="U212" s="150"/>
      <c r="V212" s="145"/>
      <c r="W212" s="150"/>
      <c r="X212" s="145"/>
      <c r="Y212" s="28"/>
      <c r="Z212" s="28"/>
    </row>
    <row r="213" spans="1:26" x14ac:dyDescent="0.25">
      <c r="A213" s="36" t="s">
        <v>1135</v>
      </c>
      <c r="B213" s="194" t="s">
        <v>1178</v>
      </c>
      <c r="C213" s="221"/>
      <c r="D213" s="239"/>
      <c r="E213" s="221"/>
      <c r="F213" s="239"/>
      <c r="G213" s="221"/>
      <c r="H213" s="239"/>
      <c r="I213" s="221"/>
      <c r="J213" s="239"/>
      <c r="K213" s="221"/>
      <c r="L213" s="239"/>
      <c r="M213" s="221"/>
      <c r="N213" s="239"/>
      <c r="O213" s="221"/>
      <c r="P213" s="239"/>
      <c r="Q213" s="221"/>
      <c r="R213" s="239"/>
      <c r="S213" s="230"/>
      <c r="T213" s="405"/>
      <c r="U213" s="230"/>
      <c r="V213" s="239"/>
      <c r="W213" s="221"/>
      <c r="X213" s="239"/>
      <c r="Y213" s="28"/>
      <c r="Z213" s="28"/>
    </row>
    <row r="214" spans="1:26" ht="15.75" customHeight="1" x14ac:dyDescent="0.25">
      <c r="E214" s="28"/>
      <c r="J214" s="28"/>
      <c r="K214" s="28"/>
      <c r="L214" s="28"/>
      <c r="M214" s="28"/>
      <c r="N214" s="28"/>
      <c r="O214" s="28"/>
      <c r="P214" s="28"/>
      <c r="Q214" s="28"/>
      <c r="R214" s="28"/>
      <c r="S214" s="350"/>
      <c r="T214" s="350"/>
      <c r="U214" s="28"/>
      <c r="V214" s="28"/>
      <c r="W214" s="28"/>
      <c r="X214" s="28"/>
      <c r="Y214" s="28"/>
      <c r="Z214" s="28"/>
    </row>
    <row r="215" spans="1:26" ht="15.75" customHeight="1" x14ac:dyDescent="0.25">
      <c r="A215" s="28"/>
      <c r="B215" s="124"/>
      <c r="C215" s="558" t="s">
        <v>2421</v>
      </c>
      <c r="D215" s="558"/>
      <c r="E215" s="558" t="s">
        <v>2422</v>
      </c>
      <c r="F215" s="558"/>
      <c r="G215" s="558" t="s">
        <v>2423</v>
      </c>
      <c r="H215" s="558"/>
      <c r="I215" s="559" t="s">
        <v>2424</v>
      </c>
      <c r="J215" s="559"/>
      <c r="K215" s="559" t="s">
        <v>2425</v>
      </c>
      <c r="L215" s="559"/>
      <c r="M215" s="559" t="s">
        <v>2426</v>
      </c>
      <c r="N215" s="559"/>
      <c r="O215" s="553" t="s">
        <v>2427</v>
      </c>
      <c r="P215" s="553"/>
      <c r="Q215" s="553" t="s">
        <v>2428</v>
      </c>
      <c r="R215" s="553"/>
      <c r="S215" s="553" t="s">
        <v>2429</v>
      </c>
      <c r="T215" s="553"/>
      <c r="U215" s="553" t="s">
        <v>2450</v>
      </c>
      <c r="V215" s="553"/>
      <c r="W215" s="553" t="s">
        <v>2430</v>
      </c>
      <c r="X215" s="553"/>
      <c r="Y215" s="28"/>
      <c r="Z215" s="28"/>
    </row>
    <row r="216" spans="1:26" ht="15.75" customHeight="1" x14ac:dyDescent="0.25">
      <c r="A216" s="28"/>
      <c r="B216" s="125"/>
      <c r="C216" s="133" t="s">
        <v>96</v>
      </c>
      <c r="D216" s="132">
        <f>COUNTIF(C$8:C$213,"C")</f>
        <v>0</v>
      </c>
      <c r="E216" s="133" t="s">
        <v>96</v>
      </c>
      <c r="F216" s="132">
        <f>COUNTIF(E$8:E$213,"C")</f>
        <v>0</v>
      </c>
      <c r="G216" s="133" t="s">
        <v>96</v>
      </c>
      <c r="H216" s="132">
        <f>COUNTIF(G$8:G$213,"C")</f>
        <v>0</v>
      </c>
      <c r="I216" s="133" t="s">
        <v>96</v>
      </c>
      <c r="J216" s="132">
        <f>COUNTIF(I$8:I$213,"C")</f>
        <v>0</v>
      </c>
      <c r="K216" s="133" t="s">
        <v>96</v>
      </c>
      <c r="L216" s="132">
        <f>COUNTIF(K$8:K$213,"C")</f>
        <v>0</v>
      </c>
      <c r="M216" s="133" t="s">
        <v>96</v>
      </c>
      <c r="N216" s="132">
        <f>COUNTIF(M$8:M$213,"C")</f>
        <v>0</v>
      </c>
      <c r="O216" s="133" t="s">
        <v>96</v>
      </c>
      <c r="P216" s="132">
        <f>COUNTIF(O$8:O$213,"C")</f>
        <v>0</v>
      </c>
      <c r="Q216" s="133" t="s">
        <v>96</v>
      </c>
      <c r="R216" s="132">
        <f>COUNTIF(Q$8:Q$213,"C")</f>
        <v>0</v>
      </c>
      <c r="S216" s="133" t="s">
        <v>96</v>
      </c>
      <c r="T216" s="375">
        <f>COUNTIF(S$8:S$213,"C")</f>
        <v>0</v>
      </c>
      <c r="U216" s="133" t="s">
        <v>96</v>
      </c>
      <c r="V216" s="132">
        <f>COUNTIF(U$8:U$213,"C")</f>
        <v>0</v>
      </c>
      <c r="W216" s="133" t="s">
        <v>96</v>
      </c>
      <c r="X216" s="132">
        <f>COUNTIF(W$8:W$213,"C")</f>
        <v>0</v>
      </c>
      <c r="Y216" s="28"/>
      <c r="Z216" s="28"/>
    </row>
    <row r="217" spans="1:26" ht="15.75" customHeight="1" x14ac:dyDescent="0.25">
      <c r="A217" s="28"/>
      <c r="B217" s="125"/>
      <c r="C217" s="133" t="s">
        <v>97</v>
      </c>
      <c r="D217" s="132">
        <f>COUNTIF(C$8:C$213,"NC")</f>
        <v>0</v>
      </c>
      <c r="E217" s="133" t="s">
        <v>97</v>
      </c>
      <c r="F217" s="132">
        <f>COUNTIF(E$8:E$213,"NC")</f>
        <v>0</v>
      </c>
      <c r="G217" s="133" t="s">
        <v>97</v>
      </c>
      <c r="H217" s="132">
        <f>COUNTIF(G$8:G$213,"NC")</f>
        <v>0</v>
      </c>
      <c r="I217" s="133" t="s">
        <v>97</v>
      </c>
      <c r="J217" s="132">
        <f>COUNTIF(I$8:I$213,"NC")</f>
        <v>0</v>
      </c>
      <c r="K217" s="133" t="s">
        <v>97</v>
      </c>
      <c r="L217" s="132">
        <f>COUNTIF(K$8:K$213,"NC")</f>
        <v>0</v>
      </c>
      <c r="M217" s="133" t="s">
        <v>97</v>
      </c>
      <c r="N217" s="132">
        <f>COUNTIF(M$8:M$213,"NC")</f>
        <v>0</v>
      </c>
      <c r="O217" s="133" t="s">
        <v>97</v>
      </c>
      <c r="P217" s="132">
        <f>COUNTIF(O$8:O$213,"NC")</f>
        <v>0</v>
      </c>
      <c r="Q217" s="133" t="s">
        <v>97</v>
      </c>
      <c r="R217" s="132">
        <f>COUNTIF(Q$8:Q$213,"NC")</f>
        <v>0</v>
      </c>
      <c r="S217" s="133" t="s">
        <v>97</v>
      </c>
      <c r="T217" s="375">
        <f>COUNTIF(S$8:S$213,"NC")</f>
        <v>0</v>
      </c>
      <c r="U217" s="133" t="s">
        <v>97</v>
      </c>
      <c r="V217" s="132">
        <f>COUNTIF(U$8:U$213,"NC")</f>
        <v>0</v>
      </c>
      <c r="W217" s="133" t="s">
        <v>97</v>
      </c>
      <c r="X217" s="132">
        <f>COUNTIF(W$8:W$213,"NC")</f>
        <v>0</v>
      </c>
      <c r="Y217" s="28"/>
      <c r="Z217" s="28"/>
    </row>
    <row r="218" spans="1:26" ht="15.75" customHeight="1" x14ac:dyDescent="0.25">
      <c r="A218" s="28"/>
      <c r="B218" s="125"/>
      <c r="C218" s="133" t="s">
        <v>98</v>
      </c>
      <c r="D218" s="132">
        <f>COUNTIF(C$8:C$213,"NA")</f>
        <v>0</v>
      </c>
      <c r="E218" s="133" t="s">
        <v>98</v>
      </c>
      <c r="F218" s="132">
        <f>COUNTIF(E$8:E$213,"NA")</f>
        <v>0</v>
      </c>
      <c r="G218" s="133" t="s">
        <v>98</v>
      </c>
      <c r="H218" s="132">
        <f>COUNTIF(G$8:G$213,"NA")</f>
        <v>0</v>
      </c>
      <c r="I218" s="133" t="s">
        <v>98</v>
      </c>
      <c r="J218" s="132">
        <f>COUNTIF(I$8:I$213,"NA")</f>
        <v>0</v>
      </c>
      <c r="K218" s="133" t="s">
        <v>98</v>
      </c>
      <c r="L218" s="132">
        <f>COUNTIF(K$8:K$213,"NA")</f>
        <v>0</v>
      </c>
      <c r="M218" s="133" t="s">
        <v>98</v>
      </c>
      <c r="N218" s="132">
        <f>COUNTIF(M$8:M$213,"NA")</f>
        <v>0</v>
      </c>
      <c r="O218" s="133" t="s">
        <v>98</v>
      </c>
      <c r="P218" s="132">
        <f>COUNTIF(O$8:O$213,"NA")</f>
        <v>0</v>
      </c>
      <c r="Q218" s="133" t="s">
        <v>98</v>
      </c>
      <c r="R218" s="132">
        <f>COUNTIF(Q$8:Q$213,"NA")</f>
        <v>0</v>
      </c>
      <c r="S218" s="133" t="s">
        <v>98</v>
      </c>
      <c r="T218" s="375">
        <f>COUNTIF(S$8:S$213,"NA")</f>
        <v>0</v>
      </c>
      <c r="U218" s="133" t="s">
        <v>98</v>
      </c>
      <c r="V218" s="132">
        <f>COUNTIF(U$8:U$213,"NA")</f>
        <v>0</v>
      </c>
      <c r="W218" s="133" t="s">
        <v>98</v>
      </c>
      <c r="X218" s="132">
        <f>COUNTIF(W$8:W$213,"NA")</f>
        <v>0</v>
      </c>
      <c r="Y218" s="28"/>
      <c r="Z218" s="28"/>
    </row>
    <row r="219" spans="1:26" ht="18.75" customHeight="1" x14ac:dyDescent="0.25">
      <c r="A219" s="28"/>
      <c r="B219" s="124"/>
      <c r="C219" s="134" t="s">
        <v>2431</v>
      </c>
      <c r="D219" s="305">
        <f>SUM(D216:D218)</f>
        <v>0</v>
      </c>
      <c r="E219" s="134" t="s">
        <v>2431</v>
      </c>
      <c r="F219" s="305">
        <f>SUM(F216:F218)</f>
        <v>0</v>
      </c>
      <c r="G219" s="134" t="s">
        <v>2431</v>
      </c>
      <c r="H219" s="305">
        <f>SUM(H216:H218)</f>
        <v>0</v>
      </c>
      <c r="I219" s="134" t="s">
        <v>2431</v>
      </c>
      <c r="J219" s="305">
        <f>SUM(J216:J218)</f>
        <v>0</v>
      </c>
      <c r="K219" s="134" t="s">
        <v>2431</v>
      </c>
      <c r="L219" s="305">
        <f>SUM(L216:L218)</f>
        <v>0</v>
      </c>
      <c r="M219" s="134" t="s">
        <v>2431</v>
      </c>
      <c r="N219" s="305">
        <f>SUM(N216:N218)</f>
        <v>0</v>
      </c>
      <c r="O219" s="134" t="s">
        <v>2431</v>
      </c>
      <c r="P219" s="305">
        <f>SUM(P216:P218)</f>
        <v>0</v>
      </c>
      <c r="Q219" s="134" t="s">
        <v>2431</v>
      </c>
      <c r="R219" s="305">
        <f>SUM(R216:R218)</f>
        <v>0</v>
      </c>
      <c r="S219" s="134" t="s">
        <v>2431</v>
      </c>
      <c r="T219" s="375">
        <f>SUM(T216:T218)</f>
        <v>0</v>
      </c>
      <c r="U219" s="134" t="s">
        <v>2431</v>
      </c>
      <c r="V219" s="305">
        <f>SUM(V216:V218)</f>
        <v>0</v>
      </c>
      <c r="W219" s="134" t="s">
        <v>2431</v>
      </c>
      <c r="X219" s="305">
        <f>SUM(X216:X218)</f>
        <v>0</v>
      </c>
      <c r="Y219" s="28"/>
      <c r="Z219" s="28"/>
    </row>
    <row r="220" spans="1:26" ht="18.75" customHeight="1" x14ac:dyDescent="0.25">
      <c r="A220" s="28"/>
      <c r="B220" s="124"/>
      <c r="C220" s="141" t="s">
        <v>2432</v>
      </c>
      <c r="D220" s="144" t="e">
        <f>D216/(D219-D218)</f>
        <v>#DIV/0!</v>
      </c>
      <c r="E220" s="141" t="s">
        <v>2432</v>
      </c>
      <c r="F220" s="144" t="e">
        <f>F216/(F219-F218)</f>
        <v>#DIV/0!</v>
      </c>
      <c r="G220" s="141" t="s">
        <v>2432</v>
      </c>
      <c r="H220" s="144" t="e">
        <f>H216/(H219-H218)</f>
        <v>#DIV/0!</v>
      </c>
      <c r="I220" s="141" t="s">
        <v>2432</v>
      </c>
      <c r="J220" s="144" t="e">
        <f>J216/(J219-J218)</f>
        <v>#DIV/0!</v>
      </c>
      <c r="K220" s="141" t="s">
        <v>2432</v>
      </c>
      <c r="L220" s="144" t="e">
        <f>L216/(L219-L218)</f>
        <v>#DIV/0!</v>
      </c>
      <c r="M220" s="141" t="s">
        <v>2432</v>
      </c>
      <c r="N220" s="144" t="e">
        <f>N216/(N219-N218)</f>
        <v>#DIV/0!</v>
      </c>
      <c r="O220" s="141" t="s">
        <v>2432</v>
      </c>
      <c r="P220" s="144" t="e">
        <f>P216/(P219-P218)</f>
        <v>#DIV/0!</v>
      </c>
      <c r="Q220" s="141" t="s">
        <v>2432</v>
      </c>
      <c r="R220" s="144" t="e">
        <f>R216/(R219-R218)</f>
        <v>#DIV/0!</v>
      </c>
      <c r="S220" s="141" t="s">
        <v>2432</v>
      </c>
      <c r="T220" s="144" t="e">
        <f>T216/(T219-T218)</f>
        <v>#DIV/0!</v>
      </c>
      <c r="U220" s="141" t="s">
        <v>2432</v>
      </c>
      <c r="V220" s="144" t="e">
        <f>V216/(V219-V218)</f>
        <v>#DIV/0!</v>
      </c>
      <c r="W220" s="141" t="s">
        <v>2432</v>
      </c>
      <c r="X220" s="144" t="e">
        <f>X216/(X219-X218)</f>
        <v>#DIV/0!</v>
      </c>
      <c r="Y220" s="28"/>
      <c r="Z220" s="28"/>
    </row>
    <row r="221" spans="1:26" s="348" customFormat="1" ht="18.75" customHeight="1" x14ac:dyDescent="0.25">
      <c r="A221" s="350"/>
      <c r="B221" s="124"/>
      <c r="C221" s="362"/>
      <c r="D221" s="363"/>
      <c r="E221" s="362"/>
      <c r="F221" s="363"/>
      <c r="G221" s="362"/>
      <c r="H221" s="363"/>
      <c r="I221" s="362"/>
      <c r="J221" s="363"/>
      <c r="K221" s="362"/>
      <c r="L221" s="363"/>
      <c r="M221" s="362"/>
      <c r="N221" s="363"/>
      <c r="O221" s="362"/>
      <c r="P221" s="363"/>
      <c r="Q221" s="362"/>
      <c r="R221" s="363"/>
      <c r="S221" s="362"/>
      <c r="T221" s="363"/>
      <c r="U221" s="362"/>
      <c r="V221" s="363"/>
      <c r="W221" s="362"/>
      <c r="X221" s="363"/>
      <c r="Y221" s="350"/>
      <c r="Z221" s="350"/>
    </row>
    <row r="222" spans="1:26" ht="15.75" customHeight="1" x14ac:dyDescent="0.25">
      <c r="A222" s="28"/>
      <c r="B222" s="124"/>
      <c r="C222" s="126"/>
      <c r="D222" s="126"/>
      <c r="E222" s="126"/>
      <c r="F222" s="121"/>
      <c r="G222" s="121"/>
      <c r="H222" s="121"/>
      <c r="I222" s="121"/>
      <c r="J222" s="121"/>
      <c r="K222" s="121"/>
      <c r="L222" s="121"/>
      <c r="M222" s="121"/>
      <c r="N222" s="121"/>
      <c r="O222" s="121"/>
      <c r="P222" s="121"/>
      <c r="Q222" s="121"/>
      <c r="R222" s="121"/>
      <c r="U222" s="121"/>
      <c r="V222" s="121"/>
      <c r="W222" s="121"/>
      <c r="X222" s="121"/>
      <c r="Y222" s="28"/>
      <c r="Z222" s="28"/>
    </row>
    <row r="223" spans="1:26" ht="15.75" customHeight="1" x14ac:dyDescent="0.25">
      <c r="A223" s="28"/>
      <c r="B223" s="352" t="str">
        <f>B6</f>
        <v>Servicio de imágenes diagnósticas</v>
      </c>
      <c r="C223" s="352" t="s">
        <v>2442</v>
      </c>
      <c r="D223" s="126"/>
      <c r="E223" s="126"/>
      <c r="F223" s="121"/>
      <c r="G223" s="121"/>
      <c r="H223" s="121"/>
      <c r="I223" s="121"/>
      <c r="J223" s="121"/>
      <c r="K223" s="121"/>
      <c r="L223" s="121"/>
      <c r="M223" s="121"/>
      <c r="N223" s="121"/>
      <c r="O223" s="121"/>
      <c r="P223" s="121"/>
      <c r="Q223" s="121"/>
      <c r="R223" s="121"/>
      <c r="U223" s="121"/>
      <c r="V223" s="121"/>
      <c r="W223" s="121"/>
      <c r="X223" s="121"/>
      <c r="Y223" s="28"/>
      <c r="Z223" s="28"/>
    </row>
    <row r="224" spans="1:26" ht="15.75" customHeight="1" x14ac:dyDescent="0.25">
      <c r="A224" s="28"/>
      <c r="B224" s="142" t="s">
        <v>2433</v>
      </c>
      <c r="C224" s="317">
        <f>D219+F219+H219+J219+L219+N219+P219+R219+V219+X219</f>
        <v>0</v>
      </c>
      <c r="D224" s="321"/>
      <c r="E224" s="126"/>
      <c r="F224" s="121"/>
      <c r="G224" s="121"/>
      <c r="H224" s="121"/>
      <c r="I224" s="121"/>
      <c r="J224" s="121"/>
      <c r="K224" s="121"/>
      <c r="L224" s="121"/>
      <c r="M224" s="121"/>
      <c r="N224" s="121"/>
      <c r="O224" s="121"/>
      <c r="P224" s="121"/>
      <c r="Q224" s="121"/>
      <c r="R224" s="121"/>
      <c r="U224" s="121"/>
      <c r="V224" s="121"/>
      <c r="W224" s="121"/>
      <c r="X224" s="121"/>
      <c r="Y224" s="28"/>
      <c r="Z224" s="28"/>
    </row>
    <row r="225" spans="1:26" ht="15.75" customHeight="1" x14ac:dyDescent="0.25">
      <c r="A225" s="28"/>
      <c r="B225" s="143" t="s">
        <v>2449</v>
      </c>
      <c r="C225" s="317">
        <f>D216+F216+H216+J216+L216+N216+P216+R216+V216+X216</f>
        <v>0</v>
      </c>
      <c r="D225" s="321"/>
      <c r="E225" s="126"/>
      <c r="F225" s="121"/>
      <c r="G225" s="121"/>
      <c r="H225" s="121"/>
      <c r="I225" s="121"/>
      <c r="J225" s="121"/>
      <c r="K225" s="121"/>
      <c r="L225" s="121"/>
      <c r="M225" s="121"/>
      <c r="N225" s="121"/>
      <c r="O225" s="121"/>
      <c r="P225" s="121"/>
      <c r="Q225" s="121"/>
      <c r="R225" s="121"/>
      <c r="U225" s="121"/>
      <c r="V225" s="121"/>
      <c r="W225" s="121"/>
      <c r="X225" s="121"/>
      <c r="Y225" s="28"/>
      <c r="Z225" s="28"/>
    </row>
    <row r="226" spans="1:26" ht="15.75" customHeight="1" x14ac:dyDescent="0.25">
      <c r="A226" s="28"/>
      <c r="B226" s="143" t="s">
        <v>2444</v>
      </c>
      <c r="C226" s="317">
        <f>D217+F217+H217+J217+L217+N217+P217+R217+V217+X217</f>
        <v>0</v>
      </c>
      <c r="D226" s="322"/>
      <c r="E226" s="126"/>
      <c r="F226" s="121"/>
      <c r="G226" s="121"/>
      <c r="H226" s="121"/>
      <c r="I226" s="121"/>
      <c r="J226" s="121"/>
      <c r="K226" s="121"/>
      <c r="L226" s="121"/>
      <c r="M226" s="121"/>
      <c r="N226" s="121"/>
      <c r="O226" s="121"/>
      <c r="P226" s="121"/>
      <c r="Q226" s="121"/>
      <c r="R226" s="121"/>
      <c r="U226" s="121"/>
      <c r="V226" s="121"/>
      <c r="W226" s="121"/>
      <c r="X226" s="121"/>
      <c r="Y226" s="28"/>
      <c r="Z226" s="28"/>
    </row>
    <row r="227" spans="1:26" ht="15.75" customHeight="1" x14ac:dyDescent="0.25">
      <c r="A227" s="28"/>
      <c r="B227" s="143" t="s">
        <v>98</v>
      </c>
      <c r="C227" s="317">
        <f>D218+F218+H218+J218+L218+N218+P218+R218+V218+X218</f>
        <v>0</v>
      </c>
      <c r="D227" s="28"/>
      <c r="E227" s="28"/>
      <c r="J227" s="28"/>
      <c r="K227" s="28"/>
      <c r="L227" s="28"/>
      <c r="M227" s="28"/>
      <c r="N227" s="28"/>
      <c r="O227" s="28"/>
      <c r="P227" s="28"/>
      <c r="Q227" s="28"/>
      <c r="R227" s="28"/>
      <c r="S227" s="350"/>
      <c r="T227" s="350"/>
      <c r="U227" s="28"/>
      <c r="V227" s="28"/>
      <c r="W227" s="28"/>
      <c r="X227" s="28"/>
      <c r="Y227" s="28"/>
      <c r="Z227" s="28"/>
    </row>
    <row r="228" spans="1:26" ht="15.75" customHeight="1" x14ac:dyDescent="0.25">
      <c r="A228" s="28"/>
      <c r="B228" s="143" t="s">
        <v>2434</v>
      </c>
      <c r="C228" s="318" t="e">
        <f>C225/(C224-C227)</f>
        <v>#DIV/0!</v>
      </c>
      <c r="D228" s="28"/>
      <c r="E228" s="28"/>
      <c r="J228" s="28"/>
      <c r="K228" s="28"/>
      <c r="L228" s="28"/>
      <c r="M228" s="28"/>
      <c r="N228" s="28"/>
      <c r="O228" s="28"/>
      <c r="P228" s="28"/>
      <c r="Q228" s="28"/>
      <c r="R228" s="28"/>
      <c r="S228" s="350"/>
      <c r="T228" s="350"/>
      <c r="U228" s="28"/>
      <c r="V228" s="28"/>
      <c r="W228" s="28"/>
      <c r="X228" s="28"/>
      <c r="Y228" s="28"/>
      <c r="Z228" s="28"/>
    </row>
    <row r="229" spans="1:26" ht="15.75" customHeight="1" x14ac:dyDescent="0.25">
      <c r="A229" s="28"/>
      <c r="B229" s="28"/>
      <c r="C229" s="28"/>
      <c r="D229" s="28"/>
      <c r="E229" s="28"/>
      <c r="J229" s="28"/>
      <c r="K229" s="28"/>
      <c r="L229" s="28"/>
      <c r="M229" s="28"/>
      <c r="N229" s="28"/>
      <c r="O229" s="28"/>
      <c r="P229" s="28"/>
      <c r="Q229" s="28"/>
      <c r="R229" s="28"/>
      <c r="S229" s="350"/>
      <c r="T229" s="350"/>
      <c r="U229" s="28"/>
      <c r="V229" s="28"/>
      <c r="W229" s="28"/>
      <c r="X229" s="28"/>
      <c r="Y229" s="28"/>
      <c r="Z229" s="28"/>
    </row>
    <row r="230" spans="1:26" ht="15.75" customHeight="1" x14ac:dyDescent="0.25">
      <c r="A230" s="28"/>
      <c r="B230" s="28"/>
      <c r="C230" s="28"/>
      <c r="D230" s="28"/>
      <c r="E230" s="28"/>
      <c r="J230" s="28"/>
      <c r="K230" s="28"/>
      <c r="L230" s="28"/>
      <c r="M230" s="28"/>
      <c r="N230" s="28"/>
      <c r="O230" s="28"/>
      <c r="P230" s="28"/>
      <c r="Q230" s="28"/>
      <c r="R230" s="28"/>
      <c r="S230" s="350"/>
      <c r="T230" s="350"/>
      <c r="U230" s="28"/>
      <c r="V230" s="28"/>
      <c r="W230" s="28"/>
      <c r="X230" s="28"/>
      <c r="Y230" s="28"/>
      <c r="Z230" s="28"/>
    </row>
    <row r="231" spans="1:26" ht="15.75" customHeight="1" x14ac:dyDescent="0.25">
      <c r="A231" s="28"/>
      <c r="B231" s="28"/>
      <c r="C231" s="28"/>
      <c r="D231" s="28"/>
      <c r="E231" s="28"/>
      <c r="J231" s="28"/>
      <c r="K231" s="28"/>
      <c r="L231" s="28"/>
      <c r="M231" s="28"/>
      <c r="N231" s="28"/>
      <c r="O231" s="28"/>
      <c r="P231" s="28"/>
      <c r="Q231" s="28"/>
      <c r="R231" s="28"/>
      <c r="S231" s="350"/>
      <c r="T231" s="350"/>
      <c r="U231" s="28"/>
      <c r="V231" s="28"/>
      <c r="W231" s="28"/>
      <c r="X231" s="28"/>
      <c r="Y231" s="28"/>
      <c r="Z231" s="28"/>
    </row>
    <row r="232" spans="1:26" ht="15.75" customHeight="1" x14ac:dyDescent="0.25">
      <c r="A232" s="28"/>
      <c r="B232" s="28"/>
      <c r="C232" s="28"/>
      <c r="D232" s="28"/>
      <c r="E232" s="28"/>
      <c r="J232" s="28"/>
      <c r="K232" s="28"/>
      <c r="L232" s="28"/>
      <c r="M232" s="28"/>
      <c r="N232" s="28"/>
      <c r="O232" s="28"/>
      <c r="P232" s="28"/>
      <c r="Q232" s="28"/>
      <c r="R232" s="28"/>
      <c r="S232" s="350"/>
      <c r="T232" s="350"/>
      <c r="U232" s="28"/>
      <c r="V232" s="28"/>
      <c r="W232" s="28"/>
      <c r="X232" s="28"/>
      <c r="Y232" s="28"/>
      <c r="Z232" s="28"/>
    </row>
    <row r="233" spans="1:26" ht="15.75" customHeight="1" x14ac:dyDescent="0.25">
      <c r="A233" s="28"/>
      <c r="B233" s="556" t="s">
        <v>2447</v>
      </c>
      <c r="C233" s="557"/>
      <c r="D233" s="28"/>
      <c r="E233" s="28"/>
      <c r="J233" s="28"/>
      <c r="K233" s="28"/>
      <c r="L233" s="28"/>
      <c r="M233" s="28"/>
      <c r="N233" s="28"/>
      <c r="O233" s="28"/>
      <c r="P233" s="28"/>
      <c r="Q233" s="28"/>
      <c r="R233" s="28"/>
      <c r="S233" s="350"/>
      <c r="T233" s="350"/>
      <c r="U233" s="28"/>
      <c r="V233" s="28"/>
      <c r="W233" s="28"/>
      <c r="X233" s="28"/>
      <c r="Y233" s="28"/>
      <c r="Z233" s="28"/>
    </row>
    <row r="234" spans="1:26" ht="15.75" customHeight="1" x14ac:dyDescent="0.25">
      <c r="A234" s="28"/>
      <c r="B234" s="396" t="s">
        <v>2445</v>
      </c>
      <c r="C234" s="396" t="s">
        <v>2446</v>
      </c>
      <c r="D234" s="28"/>
      <c r="E234" s="28"/>
      <c r="J234" s="28"/>
      <c r="K234" s="28"/>
      <c r="L234" s="28"/>
      <c r="M234" s="28"/>
      <c r="N234" s="28"/>
      <c r="O234" s="28"/>
      <c r="P234" s="28"/>
      <c r="Q234" s="28"/>
      <c r="R234" s="28"/>
      <c r="S234" s="350"/>
      <c r="T234" s="350"/>
      <c r="U234" s="28"/>
      <c r="V234" s="28"/>
      <c r="W234" s="28"/>
      <c r="X234" s="28"/>
      <c r="Y234" s="28"/>
      <c r="Z234" s="28"/>
    </row>
    <row r="235" spans="1:26" ht="15.75" customHeight="1" x14ac:dyDescent="0.25">
      <c r="A235" s="28"/>
      <c r="B235" s="397" t="s">
        <v>2421</v>
      </c>
      <c r="C235" s="398" t="e">
        <f>D220</f>
        <v>#DIV/0!</v>
      </c>
      <c r="D235" s="28"/>
      <c r="E235" s="28"/>
      <c r="J235" s="28"/>
      <c r="K235" s="28"/>
      <c r="L235" s="28"/>
      <c r="M235" s="28"/>
      <c r="N235" s="28"/>
      <c r="O235" s="28"/>
      <c r="P235" s="28"/>
      <c r="Q235" s="28"/>
      <c r="R235" s="28"/>
      <c r="S235" s="350"/>
      <c r="T235" s="350"/>
      <c r="U235" s="28"/>
      <c r="V235" s="28"/>
      <c r="W235" s="28"/>
      <c r="X235" s="28"/>
      <c r="Y235" s="28"/>
      <c r="Z235" s="28"/>
    </row>
    <row r="236" spans="1:26" ht="15.75" customHeight="1" x14ac:dyDescent="0.25">
      <c r="A236" s="28"/>
      <c r="B236" s="397" t="s">
        <v>2422</v>
      </c>
      <c r="C236" s="398" t="e">
        <f>F220</f>
        <v>#DIV/0!</v>
      </c>
      <c r="D236" s="28"/>
      <c r="E236" s="28"/>
      <c r="J236" s="28"/>
      <c r="K236" s="28"/>
      <c r="L236" s="28"/>
      <c r="M236" s="28"/>
      <c r="N236" s="28"/>
      <c r="O236" s="28"/>
      <c r="P236" s="28"/>
      <c r="Q236" s="28"/>
      <c r="R236" s="28"/>
      <c r="S236" s="350"/>
      <c r="T236" s="350"/>
      <c r="U236" s="28"/>
      <c r="V236" s="28"/>
      <c r="W236" s="28"/>
      <c r="X236" s="28"/>
      <c r="Y236" s="28"/>
      <c r="Z236" s="28"/>
    </row>
    <row r="237" spans="1:26" ht="15.75" customHeight="1" x14ac:dyDescent="0.25">
      <c r="A237" s="28"/>
      <c r="B237" s="397" t="s">
        <v>2423</v>
      </c>
      <c r="C237" s="399" t="e">
        <f>H220</f>
        <v>#DIV/0!</v>
      </c>
      <c r="D237" s="28"/>
      <c r="E237" s="28"/>
      <c r="J237" s="28"/>
      <c r="K237" s="28"/>
      <c r="L237" s="28"/>
      <c r="M237" s="28"/>
      <c r="N237" s="28"/>
      <c r="O237" s="28"/>
      <c r="P237" s="28"/>
      <c r="Q237" s="28"/>
      <c r="R237" s="28"/>
      <c r="S237" s="350"/>
      <c r="T237" s="350"/>
      <c r="U237" s="28"/>
      <c r="V237" s="28"/>
      <c r="W237" s="28"/>
      <c r="X237" s="28"/>
      <c r="Y237" s="28"/>
      <c r="Z237" s="28"/>
    </row>
    <row r="238" spans="1:26" ht="15.75" customHeight="1" x14ac:dyDescent="0.25">
      <c r="A238" s="28"/>
      <c r="B238" s="397" t="s">
        <v>2424</v>
      </c>
      <c r="C238" s="400" t="e">
        <f>J220</f>
        <v>#DIV/0!</v>
      </c>
      <c r="D238" s="28"/>
      <c r="E238" s="28"/>
      <c r="J238" s="28"/>
      <c r="K238" s="28"/>
      <c r="L238" s="28"/>
      <c r="M238" s="28"/>
      <c r="N238" s="28"/>
      <c r="O238" s="28"/>
      <c r="P238" s="28"/>
      <c r="Q238" s="28"/>
      <c r="R238" s="28"/>
      <c r="S238" s="350"/>
      <c r="T238" s="350"/>
      <c r="U238" s="28"/>
      <c r="V238" s="28"/>
      <c r="W238" s="28"/>
      <c r="X238" s="28"/>
      <c r="Y238" s="28"/>
      <c r="Z238" s="28"/>
    </row>
    <row r="239" spans="1:26" ht="15.75" customHeight="1" x14ac:dyDescent="0.25">
      <c r="A239" s="28"/>
      <c r="B239" s="401" t="s">
        <v>2425</v>
      </c>
      <c r="C239" s="400" t="e">
        <f>L220</f>
        <v>#DIV/0!</v>
      </c>
      <c r="D239" s="28"/>
      <c r="E239" s="28"/>
      <c r="J239" s="28"/>
      <c r="K239" s="28"/>
      <c r="L239" s="28"/>
      <c r="M239" s="28"/>
      <c r="N239" s="28"/>
      <c r="O239" s="28"/>
      <c r="P239" s="28"/>
      <c r="Q239" s="28"/>
      <c r="R239" s="28"/>
      <c r="S239" s="350"/>
      <c r="T239" s="350"/>
      <c r="U239" s="28"/>
      <c r="V239" s="28"/>
      <c r="W239" s="28"/>
      <c r="X239" s="28"/>
      <c r="Y239" s="28"/>
      <c r="Z239" s="28"/>
    </row>
    <row r="240" spans="1:26" ht="15.75" customHeight="1" x14ac:dyDescent="0.25">
      <c r="A240" s="28"/>
      <c r="B240" s="401" t="s">
        <v>2426</v>
      </c>
      <c r="C240" s="400" t="e">
        <f>N220</f>
        <v>#DIV/0!</v>
      </c>
      <c r="D240" s="28"/>
      <c r="E240" s="28"/>
      <c r="J240" s="28"/>
      <c r="K240" s="28"/>
      <c r="L240" s="28"/>
      <c r="M240" s="28"/>
      <c r="N240" s="28"/>
      <c r="O240" s="28"/>
      <c r="P240" s="28"/>
      <c r="Q240" s="28"/>
      <c r="R240" s="28"/>
      <c r="S240" s="350"/>
      <c r="T240" s="350"/>
      <c r="U240" s="28"/>
      <c r="V240" s="28"/>
      <c r="W240" s="28"/>
      <c r="X240" s="28"/>
      <c r="Y240" s="28"/>
      <c r="Z240" s="28"/>
    </row>
    <row r="241" spans="1:26" ht="15.75" customHeight="1" x14ac:dyDescent="0.25">
      <c r="A241" s="28"/>
      <c r="B241" s="401" t="s">
        <v>2427</v>
      </c>
      <c r="C241" s="398" t="e">
        <f>P220</f>
        <v>#DIV/0!</v>
      </c>
      <c r="D241" s="28"/>
      <c r="E241" s="28"/>
      <c r="J241" s="28"/>
      <c r="K241" s="28"/>
      <c r="L241" s="28"/>
      <c r="M241" s="28"/>
      <c r="N241" s="28"/>
      <c r="O241" s="28"/>
      <c r="P241" s="28"/>
      <c r="Q241" s="28"/>
      <c r="R241" s="28"/>
      <c r="S241" s="350"/>
      <c r="T241" s="350"/>
      <c r="U241" s="28"/>
      <c r="V241" s="28"/>
      <c r="W241" s="28"/>
      <c r="X241" s="28"/>
      <c r="Y241" s="28"/>
      <c r="Z241" s="28"/>
    </row>
    <row r="242" spans="1:26" ht="15.75" customHeight="1" x14ac:dyDescent="0.25">
      <c r="A242" s="28"/>
      <c r="B242" s="401" t="s">
        <v>2428</v>
      </c>
      <c r="C242" s="398" t="e">
        <f>R220</f>
        <v>#DIV/0!</v>
      </c>
      <c r="D242" s="28"/>
      <c r="E242" s="28"/>
      <c r="J242" s="28"/>
      <c r="K242" s="28"/>
      <c r="L242" s="28"/>
      <c r="M242" s="28"/>
      <c r="N242" s="28"/>
      <c r="O242" s="28"/>
      <c r="P242" s="28"/>
      <c r="Q242" s="28"/>
      <c r="R242" s="28"/>
      <c r="S242" s="350"/>
      <c r="T242" s="350"/>
      <c r="U242" s="28"/>
      <c r="V242" s="28"/>
      <c r="W242" s="28"/>
      <c r="X242" s="28"/>
      <c r="Y242" s="28"/>
      <c r="Z242" s="28"/>
    </row>
    <row r="243" spans="1:26" ht="15.75" customHeight="1" x14ac:dyDescent="0.25">
      <c r="A243" s="28"/>
      <c r="B243" s="401" t="s">
        <v>2429</v>
      </c>
      <c r="C243" s="398" t="e">
        <f>T220</f>
        <v>#DIV/0!</v>
      </c>
      <c r="D243" s="28"/>
      <c r="E243" s="28"/>
      <c r="J243" s="28"/>
      <c r="K243" s="28"/>
      <c r="L243" s="28"/>
      <c r="M243" s="28"/>
      <c r="N243" s="28"/>
      <c r="O243" s="28"/>
      <c r="P243" s="28"/>
      <c r="Q243" s="28"/>
      <c r="R243" s="28"/>
      <c r="S243" s="350"/>
      <c r="T243" s="350"/>
      <c r="U243" s="28"/>
      <c r="V243" s="28"/>
      <c r="W243" s="28"/>
      <c r="X243" s="28"/>
      <c r="Y243" s="28"/>
      <c r="Z243" s="28"/>
    </row>
    <row r="244" spans="1:26" ht="15.75" customHeight="1" x14ac:dyDescent="0.25">
      <c r="A244" s="28"/>
      <c r="B244" s="401" t="s">
        <v>2450</v>
      </c>
      <c r="C244" s="398" t="e">
        <f>V220</f>
        <v>#DIV/0!</v>
      </c>
      <c r="D244" s="28"/>
      <c r="E244" s="28"/>
      <c r="J244" s="28"/>
      <c r="K244" s="28"/>
      <c r="L244" s="28"/>
      <c r="M244" s="28"/>
      <c r="N244" s="28"/>
      <c r="O244" s="28"/>
      <c r="P244" s="28"/>
      <c r="Q244" s="28"/>
      <c r="R244" s="28"/>
      <c r="S244" s="350"/>
      <c r="T244" s="350"/>
      <c r="U244" s="28"/>
      <c r="V244" s="28"/>
      <c r="W244" s="28"/>
      <c r="X244" s="28"/>
      <c r="Y244" s="28"/>
      <c r="Z244" s="28"/>
    </row>
    <row r="245" spans="1:26" ht="15.75" customHeight="1" x14ac:dyDescent="0.25">
      <c r="A245" s="28"/>
      <c r="B245" s="401" t="s">
        <v>2430</v>
      </c>
      <c r="C245" s="398" t="e">
        <f>X220</f>
        <v>#DIV/0!</v>
      </c>
      <c r="D245" s="28"/>
      <c r="E245" s="28"/>
      <c r="J245" s="28"/>
      <c r="K245" s="28"/>
      <c r="L245" s="28"/>
      <c r="M245" s="28"/>
      <c r="N245" s="28"/>
      <c r="O245" s="28"/>
      <c r="P245" s="28"/>
      <c r="Q245" s="28"/>
      <c r="R245" s="28"/>
      <c r="S245" s="350"/>
      <c r="T245" s="350"/>
      <c r="U245" s="28"/>
      <c r="V245" s="28"/>
      <c r="W245" s="28"/>
      <c r="X245" s="28"/>
      <c r="Y245" s="28"/>
      <c r="Z245" s="28"/>
    </row>
    <row r="246" spans="1:26" ht="15.75" customHeight="1" x14ac:dyDescent="0.25">
      <c r="A246" s="28"/>
      <c r="B246" s="28"/>
      <c r="C246" s="28"/>
      <c r="D246" s="28"/>
      <c r="E246" s="28"/>
      <c r="J246" s="28"/>
      <c r="K246" s="28"/>
      <c r="L246" s="28"/>
      <c r="M246" s="28"/>
      <c r="N246" s="28"/>
      <c r="O246" s="28"/>
      <c r="P246" s="28"/>
      <c r="Q246" s="28"/>
      <c r="R246" s="28"/>
      <c r="S246" s="350"/>
      <c r="T246" s="350"/>
      <c r="U246" s="28"/>
      <c r="V246" s="28"/>
      <c r="W246" s="28"/>
      <c r="X246" s="28"/>
      <c r="Y246" s="28"/>
      <c r="Z246" s="28"/>
    </row>
    <row r="247" spans="1:26" ht="15.75" customHeight="1" x14ac:dyDescent="0.25">
      <c r="A247" s="28"/>
      <c r="B247" s="28"/>
      <c r="C247" s="28"/>
      <c r="D247" s="28"/>
      <c r="E247" s="28"/>
      <c r="J247" s="28"/>
      <c r="K247" s="28"/>
      <c r="L247" s="28"/>
      <c r="M247" s="28"/>
      <c r="N247" s="28"/>
      <c r="O247" s="28"/>
      <c r="P247" s="28"/>
      <c r="Q247" s="28"/>
      <c r="R247" s="28"/>
      <c r="S247" s="350"/>
      <c r="T247" s="350"/>
      <c r="U247" s="28"/>
      <c r="V247" s="28"/>
      <c r="W247" s="28"/>
      <c r="X247" s="28"/>
      <c r="Y247" s="28"/>
      <c r="Z247" s="28"/>
    </row>
    <row r="248" spans="1:26" ht="86.25" customHeight="1" x14ac:dyDescent="0.25">
      <c r="A248" s="617"/>
      <c r="B248" s="617"/>
      <c r="C248" s="617"/>
      <c r="D248" s="617"/>
      <c r="E248" s="617"/>
      <c r="F248" s="617"/>
      <c r="G248" s="617"/>
      <c r="H248" s="617"/>
      <c r="I248" s="617"/>
      <c r="J248" s="617"/>
      <c r="K248" s="617"/>
      <c r="L248" s="617"/>
      <c r="M248" s="617"/>
      <c r="N248" s="617"/>
      <c r="O248" s="617"/>
      <c r="P248" s="617"/>
      <c r="Q248" s="617"/>
      <c r="R248" s="617"/>
      <c r="S248" s="617"/>
      <c r="T248" s="617"/>
      <c r="U248" s="617"/>
      <c r="V248" s="617"/>
      <c r="W248" s="617"/>
      <c r="X248" s="617"/>
      <c r="Y248" s="28"/>
      <c r="Z248" s="28"/>
    </row>
    <row r="249" spans="1:26" ht="15.75" customHeight="1" x14ac:dyDescent="0.25">
      <c r="A249" s="28"/>
      <c r="B249" s="28"/>
      <c r="C249" s="28"/>
      <c r="D249" s="28"/>
      <c r="E249" s="28"/>
      <c r="J249" s="28"/>
      <c r="K249" s="28"/>
      <c r="L249" s="28"/>
      <c r="M249" s="28"/>
      <c r="N249" s="28"/>
      <c r="O249" s="28"/>
      <c r="P249" s="28"/>
      <c r="Q249" s="28"/>
      <c r="R249" s="28"/>
      <c r="S249" s="350"/>
      <c r="T249" s="350"/>
      <c r="U249" s="28"/>
      <c r="V249" s="28"/>
      <c r="W249" s="28"/>
      <c r="X249" s="28"/>
      <c r="Y249" s="28"/>
      <c r="Z249" s="28"/>
    </row>
    <row r="250" spans="1:26" ht="15.75" customHeight="1" x14ac:dyDescent="0.25">
      <c r="A250" s="28"/>
      <c r="B250" s="28"/>
      <c r="C250" s="28"/>
      <c r="D250" s="28"/>
      <c r="E250" s="28"/>
      <c r="J250" s="28"/>
      <c r="K250" s="28"/>
      <c r="L250" s="28"/>
      <c r="M250" s="28"/>
      <c r="N250" s="28"/>
      <c r="O250" s="28"/>
      <c r="P250" s="28"/>
      <c r="Q250" s="28"/>
      <c r="R250" s="28"/>
      <c r="S250" s="350"/>
      <c r="T250" s="350"/>
      <c r="U250" s="28"/>
      <c r="V250" s="28"/>
      <c r="W250" s="28"/>
      <c r="X250" s="28"/>
      <c r="Y250" s="28"/>
      <c r="Z250" s="28"/>
    </row>
    <row r="251" spans="1:26" ht="15.75" customHeight="1" x14ac:dyDescent="0.25">
      <c r="A251" s="28"/>
      <c r="B251" s="28"/>
      <c r="C251" s="28"/>
      <c r="D251" s="28"/>
      <c r="E251" s="28"/>
      <c r="J251" s="28"/>
      <c r="K251" s="28"/>
      <c r="L251" s="28"/>
      <c r="M251" s="28"/>
      <c r="N251" s="28"/>
      <c r="O251" s="28"/>
      <c r="P251" s="28"/>
      <c r="Q251" s="28"/>
      <c r="R251" s="28"/>
      <c r="S251" s="350"/>
      <c r="T251" s="350"/>
      <c r="U251" s="28"/>
      <c r="V251" s="28"/>
      <c r="W251" s="28"/>
      <c r="X251" s="28"/>
      <c r="Y251" s="28"/>
      <c r="Z251" s="28"/>
    </row>
    <row r="252" spans="1:26" ht="15.75" customHeight="1" x14ac:dyDescent="0.25">
      <c r="A252" s="28"/>
      <c r="B252" s="28"/>
      <c r="C252" s="28"/>
      <c r="D252" s="28"/>
      <c r="E252" s="28"/>
      <c r="J252" s="28"/>
      <c r="K252" s="28"/>
      <c r="L252" s="28"/>
      <c r="M252" s="28"/>
      <c r="N252" s="28"/>
      <c r="O252" s="28"/>
      <c r="P252" s="28"/>
      <c r="Q252" s="28"/>
      <c r="R252" s="28"/>
      <c r="S252" s="350"/>
      <c r="T252" s="350"/>
      <c r="U252" s="28"/>
      <c r="V252" s="28"/>
      <c r="W252" s="28"/>
      <c r="X252" s="28"/>
      <c r="Y252" s="28"/>
      <c r="Z252" s="28"/>
    </row>
    <row r="253" spans="1:26" ht="15.75" customHeight="1" x14ac:dyDescent="0.25">
      <c r="A253" s="28"/>
      <c r="B253" s="28"/>
      <c r="C253" s="28"/>
      <c r="D253" s="28"/>
      <c r="E253" s="28"/>
      <c r="J253" s="28"/>
      <c r="K253" s="28"/>
      <c r="L253" s="28"/>
      <c r="M253" s="28"/>
      <c r="N253" s="28"/>
      <c r="O253" s="28"/>
      <c r="P253" s="28"/>
      <c r="Q253" s="28"/>
      <c r="R253" s="28"/>
      <c r="S253" s="350"/>
      <c r="T253" s="350"/>
      <c r="U253" s="28"/>
      <c r="V253" s="28"/>
      <c r="W253" s="28"/>
      <c r="X253" s="28"/>
      <c r="Y253" s="28"/>
      <c r="Z253" s="28"/>
    </row>
    <row r="254" spans="1:26" ht="15.75" customHeight="1" x14ac:dyDescent="0.25">
      <c r="A254" s="28"/>
      <c r="B254" s="28"/>
      <c r="C254" s="28"/>
      <c r="D254" s="28"/>
      <c r="E254" s="28"/>
      <c r="J254" s="28"/>
      <c r="K254" s="28"/>
      <c r="L254" s="28"/>
      <c r="M254" s="28"/>
      <c r="N254" s="28"/>
      <c r="O254" s="28"/>
      <c r="P254" s="28"/>
      <c r="Q254" s="28"/>
      <c r="R254" s="28"/>
      <c r="S254" s="350"/>
      <c r="T254" s="350"/>
      <c r="U254" s="28"/>
      <c r="V254" s="28"/>
      <c r="W254" s="28"/>
      <c r="X254" s="28"/>
      <c r="Y254" s="28"/>
      <c r="Z254" s="28"/>
    </row>
    <row r="255" spans="1:26" ht="15.75" customHeight="1" x14ac:dyDescent="0.25">
      <c r="A255" s="28"/>
      <c r="B255" s="28"/>
      <c r="C255" s="28"/>
      <c r="D255" s="28"/>
      <c r="E255" s="28"/>
      <c r="J255" s="28"/>
      <c r="K255" s="28"/>
      <c r="L255" s="28"/>
      <c r="M255" s="28"/>
      <c r="N255" s="28"/>
      <c r="O255" s="28"/>
      <c r="P255" s="28"/>
      <c r="Q255" s="28"/>
      <c r="R255" s="28"/>
      <c r="S255" s="350"/>
      <c r="T255" s="350"/>
      <c r="U255" s="28"/>
      <c r="V255" s="28"/>
      <c r="W255" s="28"/>
      <c r="X255" s="28"/>
      <c r="Y255" s="28"/>
      <c r="Z255" s="28"/>
    </row>
    <row r="256" spans="1:26" ht="15.75" customHeight="1" x14ac:dyDescent="0.25">
      <c r="A256" s="28"/>
      <c r="B256" s="28"/>
      <c r="C256" s="28"/>
      <c r="D256" s="28"/>
      <c r="E256" s="28"/>
      <c r="J256" s="28"/>
      <c r="K256" s="28"/>
      <c r="L256" s="28"/>
      <c r="M256" s="28"/>
      <c r="N256" s="28"/>
      <c r="O256" s="28"/>
      <c r="P256" s="28"/>
      <c r="Q256" s="28"/>
      <c r="R256" s="28"/>
      <c r="S256" s="350"/>
      <c r="T256" s="350"/>
      <c r="U256" s="28"/>
      <c r="V256" s="28"/>
      <c r="W256" s="28"/>
      <c r="X256" s="28"/>
      <c r="Y256" s="28"/>
      <c r="Z256" s="28"/>
    </row>
    <row r="257" spans="1:26" ht="15.75" customHeight="1" x14ac:dyDescent="0.25">
      <c r="A257" s="28"/>
      <c r="B257" s="28"/>
      <c r="C257" s="28"/>
      <c r="D257" s="28"/>
      <c r="E257" s="28"/>
      <c r="J257" s="28"/>
      <c r="K257" s="28"/>
      <c r="L257" s="28"/>
      <c r="M257" s="28"/>
      <c r="N257" s="28"/>
      <c r="O257" s="28"/>
      <c r="P257" s="28"/>
      <c r="Q257" s="28"/>
      <c r="R257" s="28"/>
      <c r="S257" s="350"/>
      <c r="T257" s="350"/>
      <c r="U257" s="28"/>
      <c r="V257" s="28"/>
      <c r="W257" s="28"/>
      <c r="X257" s="28"/>
      <c r="Y257" s="28"/>
      <c r="Z257" s="28"/>
    </row>
    <row r="258" spans="1:26" ht="15.75" customHeight="1" x14ac:dyDescent="0.25">
      <c r="A258" s="28"/>
      <c r="B258" s="28"/>
      <c r="C258" s="28"/>
      <c r="D258" s="28"/>
      <c r="E258" s="28"/>
      <c r="J258" s="28"/>
      <c r="K258" s="28"/>
      <c r="L258" s="28"/>
      <c r="M258" s="28"/>
      <c r="N258" s="28"/>
      <c r="O258" s="28"/>
      <c r="P258" s="28"/>
      <c r="Q258" s="28"/>
      <c r="R258" s="28"/>
      <c r="S258" s="350"/>
      <c r="T258" s="350"/>
      <c r="U258" s="28"/>
      <c r="V258" s="28"/>
      <c r="W258" s="28"/>
      <c r="X258" s="28"/>
      <c r="Y258" s="28"/>
      <c r="Z258" s="28"/>
    </row>
    <row r="259" spans="1:26" ht="15.75" customHeight="1" x14ac:dyDescent="0.25">
      <c r="A259" s="28"/>
      <c r="B259" s="28"/>
      <c r="C259" s="28"/>
      <c r="D259" s="28"/>
      <c r="E259" s="28"/>
      <c r="J259" s="28"/>
      <c r="K259" s="28"/>
      <c r="L259" s="28"/>
      <c r="M259" s="28"/>
      <c r="N259" s="28"/>
      <c r="O259" s="28"/>
      <c r="P259" s="28"/>
      <c r="Q259" s="28"/>
      <c r="R259" s="28"/>
      <c r="S259" s="350"/>
      <c r="T259" s="350"/>
      <c r="U259" s="28"/>
      <c r="V259" s="28"/>
      <c r="W259" s="28"/>
      <c r="X259" s="28"/>
      <c r="Y259" s="28"/>
      <c r="Z259" s="28"/>
    </row>
    <row r="260" spans="1:26" ht="15.75" customHeight="1" x14ac:dyDescent="0.25">
      <c r="A260" s="28"/>
      <c r="B260" s="28"/>
      <c r="C260" s="28"/>
      <c r="D260" s="28"/>
      <c r="E260" s="28"/>
      <c r="J260" s="28"/>
      <c r="K260" s="28"/>
      <c r="L260" s="28"/>
      <c r="M260" s="28"/>
      <c r="N260" s="28"/>
      <c r="O260" s="28"/>
      <c r="P260" s="28"/>
      <c r="Q260" s="28"/>
      <c r="R260" s="28"/>
      <c r="S260" s="350"/>
      <c r="T260" s="350"/>
      <c r="U260" s="28"/>
      <c r="V260" s="28"/>
      <c r="W260" s="28"/>
      <c r="X260" s="28"/>
      <c r="Y260" s="28"/>
      <c r="Z260" s="28"/>
    </row>
    <row r="261" spans="1:26" ht="15.75" customHeight="1" x14ac:dyDescent="0.25">
      <c r="A261" s="28"/>
      <c r="B261" s="28"/>
      <c r="C261" s="28"/>
      <c r="D261" s="28"/>
      <c r="E261" s="28"/>
      <c r="J261" s="28"/>
      <c r="K261" s="28"/>
      <c r="L261" s="28"/>
      <c r="M261" s="28"/>
      <c r="N261" s="28"/>
      <c r="O261" s="28"/>
      <c r="P261" s="28"/>
      <c r="Q261" s="28"/>
      <c r="R261" s="28"/>
      <c r="S261" s="350"/>
      <c r="T261" s="350"/>
      <c r="U261" s="28"/>
      <c r="V261" s="28"/>
      <c r="W261" s="28"/>
      <c r="X261" s="28"/>
      <c r="Y261" s="28"/>
      <c r="Z261" s="28"/>
    </row>
    <row r="262" spans="1:26" ht="15.75" customHeight="1" x14ac:dyDescent="0.25">
      <c r="A262" s="28"/>
      <c r="B262" s="28"/>
      <c r="C262" s="28"/>
      <c r="D262" s="28"/>
      <c r="E262" s="28"/>
      <c r="J262" s="28"/>
      <c r="K262" s="28"/>
      <c r="L262" s="28"/>
      <c r="M262" s="28"/>
      <c r="N262" s="28"/>
      <c r="O262" s="28"/>
      <c r="P262" s="28"/>
      <c r="Q262" s="28"/>
      <c r="R262" s="28"/>
      <c r="S262" s="350"/>
      <c r="T262" s="350"/>
      <c r="U262" s="28"/>
      <c r="V262" s="28"/>
      <c r="W262" s="28"/>
      <c r="X262" s="28"/>
      <c r="Y262" s="28"/>
      <c r="Z262" s="28"/>
    </row>
    <row r="263" spans="1:26" ht="15.75" customHeight="1" x14ac:dyDescent="0.25">
      <c r="A263" s="28"/>
      <c r="B263" s="28"/>
      <c r="C263" s="28"/>
      <c r="D263" s="28"/>
      <c r="E263" s="28"/>
      <c r="J263" s="28"/>
      <c r="K263" s="28"/>
      <c r="L263" s="28"/>
      <c r="M263" s="28"/>
      <c r="N263" s="28"/>
      <c r="O263" s="28"/>
      <c r="P263" s="28"/>
      <c r="Q263" s="28"/>
      <c r="R263" s="28"/>
      <c r="S263" s="350"/>
      <c r="T263" s="350"/>
      <c r="U263" s="28"/>
      <c r="V263" s="28"/>
      <c r="W263" s="28"/>
      <c r="X263" s="28"/>
      <c r="Y263" s="28"/>
      <c r="Z263" s="28"/>
    </row>
    <row r="264" spans="1:26" ht="15.75" customHeight="1" x14ac:dyDescent="0.25">
      <c r="A264" s="28"/>
      <c r="B264" s="28"/>
      <c r="C264" s="28"/>
      <c r="D264" s="28"/>
      <c r="E264" s="28"/>
      <c r="J264" s="28"/>
      <c r="K264" s="28"/>
      <c r="L264" s="28"/>
      <c r="M264" s="28"/>
      <c r="N264" s="28"/>
      <c r="O264" s="28"/>
      <c r="P264" s="28"/>
      <c r="Q264" s="28"/>
      <c r="R264" s="28"/>
      <c r="S264" s="350"/>
      <c r="T264" s="350"/>
      <c r="U264" s="28"/>
      <c r="V264" s="28"/>
      <c r="W264" s="28"/>
      <c r="X264" s="28"/>
      <c r="Y264" s="28"/>
      <c r="Z264" s="28"/>
    </row>
    <row r="265" spans="1:26" ht="15.75" customHeight="1" x14ac:dyDescent="0.25">
      <c r="A265" s="28"/>
      <c r="B265" s="28"/>
      <c r="C265" s="28"/>
      <c r="D265" s="28"/>
      <c r="E265" s="28"/>
      <c r="J265" s="28"/>
      <c r="K265" s="28"/>
      <c r="L265" s="28"/>
      <c r="M265" s="28"/>
      <c r="N265" s="28"/>
      <c r="O265" s="28"/>
      <c r="P265" s="28"/>
      <c r="Q265" s="28"/>
      <c r="R265" s="28"/>
      <c r="S265" s="350"/>
      <c r="T265" s="350"/>
      <c r="U265" s="28"/>
      <c r="V265" s="28"/>
      <c r="W265" s="28"/>
      <c r="X265" s="28"/>
      <c r="Y265" s="28"/>
      <c r="Z265" s="28"/>
    </row>
    <row r="266" spans="1:26" ht="15.75" customHeight="1" x14ac:dyDescent="0.25">
      <c r="A266" s="28"/>
      <c r="B266" s="28"/>
      <c r="C266" s="28"/>
      <c r="D266" s="28"/>
      <c r="E266" s="28"/>
      <c r="J266" s="28"/>
      <c r="K266" s="28"/>
      <c r="L266" s="28"/>
      <c r="M266" s="28"/>
      <c r="N266" s="28"/>
      <c r="O266" s="28"/>
      <c r="P266" s="28"/>
      <c r="Q266" s="28"/>
      <c r="R266" s="28"/>
      <c r="S266" s="350"/>
      <c r="T266" s="350"/>
      <c r="U266" s="28"/>
      <c r="V266" s="28"/>
      <c r="W266" s="28"/>
      <c r="X266" s="28"/>
      <c r="Y266" s="28"/>
      <c r="Z266" s="28"/>
    </row>
    <row r="267" spans="1:26" ht="15.75" customHeight="1" x14ac:dyDescent="0.25">
      <c r="A267" s="28"/>
      <c r="B267" s="28"/>
      <c r="C267" s="28"/>
      <c r="D267" s="28"/>
      <c r="E267" s="28"/>
      <c r="J267" s="28"/>
      <c r="K267" s="28"/>
      <c r="L267" s="28"/>
      <c r="M267" s="28"/>
      <c r="N267" s="28"/>
      <c r="O267" s="28"/>
      <c r="P267" s="28"/>
      <c r="Q267" s="28"/>
      <c r="R267" s="28"/>
      <c r="S267" s="350"/>
      <c r="T267" s="350"/>
      <c r="U267" s="28"/>
      <c r="V267" s="28"/>
      <c r="W267" s="28"/>
      <c r="X267" s="28"/>
      <c r="Y267" s="28"/>
      <c r="Z267" s="28"/>
    </row>
    <row r="268" spans="1:26" ht="15.75" customHeight="1" x14ac:dyDescent="0.25">
      <c r="A268" s="28"/>
      <c r="B268" s="28"/>
      <c r="C268" s="28"/>
      <c r="D268" s="28"/>
      <c r="E268" s="28"/>
      <c r="J268" s="28"/>
      <c r="K268" s="28"/>
      <c r="L268" s="28"/>
      <c r="M268" s="28"/>
      <c r="N268" s="28"/>
      <c r="O268" s="28"/>
      <c r="P268" s="28"/>
      <c r="Q268" s="28"/>
      <c r="R268" s="28"/>
      <c r="S268" s="350"/>
      <c r="T268" s="350"/>
      <c r="U268" s="28"/>
      <c r="V268" s="28"/>
      <c r="W268" s="28"/>
      <c r="X268" s="28"/>
      <c r="Y268" s="28"/>
      <c r="Z268" s="28"/>
    </row>
    <row r="269" spans="1:26" ht="15.75" customHeight="1" x14ac:dyDescent="0.25">
      <c r="A269" s="28"/>
      <c r="B269" s="28"/>
      <c r="C269" s="28"/>
      <c r="D269" s="28"/>
      <c r="E269" s="28"/>
      <c r="J269" s="28"/>
      <c r="K269" s="28"/>
      <c r="L269" s="28"/>
      <c r="M269" s="28"/>
      <c r="N269" s="28"/>
      <c r="O269" s="28"/>
      <c r="P269" s="28"/>
      <c r="Q269" s="28"/>
      <c r="R269" s="28"/>
      <c r="S269" s="350"/>
      <c r="T269" s="350"/>
      <c r="U269" s="28"/>
      <c r="V269" s="28"/>
      <c r="W269" s="28"/>
      <c r="X269" s="28"/>
      <c r="Y269" s="28"/>
      <c r="Z269" s="28"/>
    </row>
    <row r="270" spans="1:26" ht="15.75" customHeight="1" x14ac:dyDescent="0.25">
      <c r="A270" s="28"/>
      <c r="B270" s="28"/>
      <c r="C270" s="28"/>
      <c r="D270" s="28"/>
      <c r="E270" s="28"/>
      <c r="J270" s="28"/>
      <c r="K270" s="28"/>
      <c r="L270" s="28"/>
      <c r="M270" s="28"/>
      <c r="N270" s="28"/>
      <c r="O270" s="28"/>
      <c r="P270" s="28"/>
      <c r="Q270" s="28"/>
      <c r="R270" s="28"/>
      <c r="S270" s="350"/>
      <c r="T270" s="350"/>
      <c r="U270" s="28"/>
      <c r="V270" s="28"/>
      <c r="W270" s="28"/>
      <c r="X270" s="28"/>
      <c r="Y270" s="28"/>
      <c r="Z270" s="28"/>
    </row>
    <row r="271" spans="1:26" ht="15.75" customHeight="1" x14ac:dyDescent="0.25">
      <c r="A271" s="28"/>
      <c r="B271" s="28"/>
      <c r="C271" s="28"/>
      <c r="D271" s="28"/>
      <c r="E271" s="28"/>
      <c r="J271" s="28"/>
      <c r="K271" s="28"/>
      <c r="L271" s="28"/>
      <c r="M271" s="28"/>
      <c r="N271" s="28"/>
      <c r="O271" s="28"/>
      <c r="P271" s="28"/>
      <c r="Q271" s="28"/>
      <c r="R271" s="28"/>
      <c r="S271" s="350"/>
      <c r="T271" s="350"/>
      <c r="U271" s="28"/>
      <c r="V271" s="28"/>
      <c r="W271" s="28"/>
      <c r="X271" s="28"/>
      <c r="Y271" s="28"/>
      <c r="Z271" s="28"/>
    </row>
    <row r="272" spans="1:26" ht="15.75" customHeight="1" x14ac:dyDescent="0.25">
      <c r="A272" s="28"/>
      <c r="B272" s="28"/>
      <c r="C272" s="28"/>
      <c r="D272" s="28"/>
      <c r="E272" s="28"/>
      <c r="J272" s="28"/>
      <c r="K272" s="28"/>
      <c r="L272" s="28"/>
      <c r="M272" s="28"/>
      <c r="N272" s="28"/>
      <c r="O272" s="28"/>
      <c r="P272" s="28"/>
      <c r="Q272" s="28"/>
      <c r="R272" s="28"/>
      <c r="S272" s="350"/>
      <c r="T272" s="350"/>
      <c r="U272" s="28"/>
      <c r="V272" s="28"/>
      <c r="W272" s="28"/>
      <c r="X272" s="28"/>
      <c r="Y272" s="28"/>
      <c r="Z272" s="28"/>
    </row>
    <row r="273" spans="1:26" ht="15.75" customHeight="1" x14ac:dyDescent="0.25">
      <c r="A273" s="28"/>
      <c r="B273" s="28"/>
      <c r="C273" s="28"/>
      <c r="D273" s="28"/>
      <c r="E273" s="28"/>
      <c r="J273" s="28"/>
      <c r="K273" s="28"/>
      <c r="L273" s="28"/>
      <c r="M273" s="28"/>
      <c r="N273" s="28"/>
      <c r="O273" s="28"/>
      <c r="P273" s="28"/>
      <c r="Q273" s="28"/>
      <c r="R273" s="28"/>
      <c r="S273" s="350"/>
      <c r="T273" s="350"/>
      <c r="U273" s="28"/>
      <c r="V273" s="28"/>
      <c r="W273" s="28"/>
      <c r="X273" s="28"/>
      <c r="Y273" s="28"/>
      <c r="Z273" s="28"/>
    </row>
    <row r="274" spans="1:26" ht="15.75" customHeight="1" x14ac:dyDescent="0.25">
      <c r="A274" s="28"/>
      <c r="B274" s="28"/>
      <c r="C274" s="28"/>
      <c r="D274" s="28"/>
      <c r="E274" s="28"/>
      <c r="J274" s="28"/>
      <c r="K274" s="28"/>
      <c r="L274" s="28"/>
      <c r="M274" s="28"/>
      <c r="N274" s="28"/>
      <c r="O274" s="28"/>
      <c r="P274" s="28"/>
      <c r="Q274" s="28"/>
      <c r="R274" s="28"/>
      <c r="S274" s="350"/>
      <c r="T274" s="350"/>
      <c r="U274" s="28"/>
      <c r="V274" s="28"/>
      <c r="W274" s="28"/>
      <c r="X274" s="28"/>
      <c r="Y274" s="28"/>
      <c r="Z274" s="28"/>
    </row>
    <row r="275" spans="1:26" ht="15.75" customHeight="1" x14ac:dyDescent="0.25">
      <c r="A275" s="28"/>
      <c r="B275" s="28"/>
      <c r="C275" s="28"/>
      <c r="D275" s="28"/>
      <c r="E275" s="28"/>
      <c r="J275" s="28"/>
      <c r="K275" s="28"/>
      <c r="L275" s="28"/>
      <c r="M275" s="28"/>
      <c r="N275" s="28"/>
      <c r="O275" s="28"/>
      <c r="P275" s="28"/>
      <c r="Q275" s="28"/>
      <c r="R275" s="28"/>
      <c r="S275" s="350"/>
      <c r="T275" s="350"/>
      <c r="U275" s="28"/>
      <c r="V275" s="28"/>
      <c r="W275" s="28"/>
      <c r="X275" s="28"/>
      <c r="Y275" s="28"/>
      <c r="Z275" s="28"/>
    </row>
    <row r="276" spans="1:26" ht="15.75" customHeight="1" x14ac:dyDescent="0.25">
      <c r="A276" s="28"/>
      <c r="B276" s="28"/>
      <c r="C276" s="28"/>
      <c r="D276" s="28"/>
      <c r="E276" s="28"/>
      <c r="J276" s="28"/>
      <c r="K276" s="28"/>
      <c r="L276" s="28"/>
      <c r="M276" s="28"/>
      <c r="N276" s="28"/>
      <c r="O276" s="28"/>
      <c r="P276" s="28"/>
      <c r="Q276" s="28"/>
      <c r="R276" s="28"/>
      <c r="S276" s="350"/>
      <c r="T276" s="350"/>
      <c r="U276" s="28"/>
      <c r="V276" s="28"/>
      <c r="W276" s="28"/>
      <c r="X276" s="28"/>
      <c r="Y276" s="28"/>
      <c r="Z276" s="28"/>
    </row>
    <row r="277" spans="1:26" ht="15.75" customHeight="1" x14ac:dyDescent="0.25">
      <c r="A277" s="28"/>
      <c r="B277" s="28"/>
      <c r="C277" s="28"/>
      <c r="D277" s="28"/>
      <c r="E277" s="28"/>
      <c r="J277" s="28"/>
      <c r="K277" s="28"/>
      <c r="L277" s="28"/>
      <c r="M277" s="28"/>
      <c r="N277" s="28"/>
      <c r="O277" s="28"/>
      <c r="P277" s="28"/>
      <c r="Q277" s="28"/>
      <c r="R277" s="28"/>
      <c r="S277" s="350"/>
      <c r="T277" s="350"/>
      <c r="U277" s="28"/>
      <c r="V277" s="28"/>
      <c r="W277" s="28"/>
      <c r="X277" s="28"/>
      <c r="Y277" s="28"/>
      <c r="Z277" s="28"/>
    </row>
    <row r="278" spans="1:26" ht="15.75" customHeight="1" x14ac:dyDescent="0.25">
      <c r="A278" s="28"/>
      <c r="B278" s="28"/>
      <c r="C278" s="28"/>
      <c r="D278" s="28"/>
      <c r="E278" s="28"/>
      <c r="J278" s="28"/>
      <c r="K278" s="28"/>
      <c r="L278" s="28"/>
      <c r="M278" s="28"/>
      <c r="N278" s="28"/>
      <c r="O278" s="28"/>
      <c r="P278" s="28"/>
      <c r="Q278" s="28"/>
      <c r="R278" s="28"/>
      <c r="S278" s="350"/>
      <c r="T278" s="350"/>
      <c r="U278" s="28"/>
      <c r="V278" s="28"/>
      <c r="W278" s="28"/>
      <c r="X278" s="28"/>
      <c r="Y278" s="28"/>
      <c r="Z278" s="28"/>
    </row>
    <row r="279" spans="1:26" ht="15.75" customHeight="1" x14ac:dyDescent="0.25">
      <c r="A279" s="28"/>
      <c r="B279" s="28"/>
      <c r="C279" s="28"/>
      <c r="D279" s="28"/>
      <c r="E279" s="28"/>
      <c r="J279" s="28"/>
      <c r="K279" s="28"/>
      <c r="L279" s="28"/>
      <c r="M279" s="28"/>
      <c r="N279" s="28"/>
      <c r="O279" s="28"/>
      <c r="P279" s="28"/>
      <c r="Q279" s="28"/>
      <c r="R279" s="28"/>
      <c r="S279" s="350"/>
      <c r="T279" s="350"/>
      <c r="U279" s="28"/>
      <c r="V279" s="28"/>
      <c r="W279" s="28"/>
      <c r="X279" s="28"/>
      <c r="Y279" s="28"/>
      <c r="Z279" s="28"/>
    </row>
    <row r="280" spans="1:26" ht="15.75" customHeight="1" x14ac:dyDescent="0.25">
      <c r="A280" s="28"/>
      <c r="B280" s="28"/>
      <c r="C280" s="28"/>
      <c r="D280" s="28"/>
      <c r="E280" s="28"/>
      <c r="J280" s="28"/>
      <c r="K280" s="28"/>
      <c r="L280" s="28"/>
      <c r="M280" s="28"/>
      <c r="N280" s="28"/>
      <c r="O280" s="28"/>
      <c r="P280" s="28"/>
      <c r="Q280" s="28"/>
      <c r="R280" s="28"/>
      <c r="S280" s="350"/>
      <c r="T280" s="350"/>
      <c r="U280" s="28"/>
      <c r="V280" s="28"/>
      <c r="W280" s="28"/>
      <c r="X280" s="28"/>
      <c r="Y280" s="28"/>
      <c r="Z280" s="28"/>
    </row>
    <row r="281" spans="1:26" ht="15.75" customHeight="1" x14ac:dyDescent="0.25">
      <c r="A281" s="28"/>
      <c r="B281" s="28"/>
      <c r="C281" s="28"/>
      <c r="D281" s="28"/>
      <c r="E281" s="28"/>
      <c r="J281" s="28"/>
      <c r="K281" s="28"/>
      <c r="L281" s="28"/>
      <c r="M281" s="28"/>
      <c r="N281" s="28"/>
      <c r="O281" s="28"/>
      <c r="P281" s="28"/>
      <c r="Q281" s="28"/>
      <c r="R281" s="28"/>
      <c r="S281" s="350"/>
      <c r="T281" s="350"/>
      <c r="U281" s="28"/>
      <c r="V281" s="28"/>
      <c r="W281" s="28"/>
      <c r="X281" s="28"/>
      <c r="Y281" s="28"/>
      <c r="Z281" s="28"/>
    </row>
    <row r="282" spans="1:26" ht="15.75" customHeight="1" x14ac:dyDescent="0.25">
      <c r="A282" s="28"/>
      <c r="B282" s="28"/>
      <c r="C282" s="28"/>
      <c r="D282" s="28"/>
      <c r="E282" s="28"/>
      <c r="J282" s="28"/>
      <c r="K282" s="28"/>
      <c r="L282" s="28"/>
      <c r="M282" s="28"/>
      <c r="N282" s="28"/>
      <c r="O282" s="28"/>
      <c r="P282" s="28"/>
      <c r="Q282" s="28"/>
      <c r="R282" s="28"/>
      <c r="S282" s="350"/>
      <c r="T282" s="350"/>
      <c r="U282" s="28"/>
      <c r="V282" s="28"/>
      <c r="W282" s="28"/>
      <c r="X282" s="28"/>
      <c r="Y282" s="28"/>
      <c r="Z282" s="28"/>
    </row>
    <row r="283" spans="1:26" ht="15.75" customHeight="1" x14ac:dyDescent="0.25">
      <c r="A283" s="28"/>
      <c r="B283" s="28"/>
      <c r="C283" s="28"/>
      <c r="D283" s="28"/>
      <c r="E283" s="28"/>
      <c r="J283" s="28"/>
      <c r="K283" s="28"/>
      <c r="L283" s="28"/>
      <c r="M283" s="28"/>
      <c r="N283" s="28"/>
      <c r="O283" s="28"/>
      <c r="P283" s="28"/>
      <c r="Q283" s="28"/>
      <c r="R283" s="28"/>
      <c r="S283" s="350"/>
      <c r="T283" s="350"/>
      <c r="U283" s="28"/>
      <c r="V283" s="28"/>
      <c r="W283" s="28"/>
      <c r="X283" s="28"/>
      <c r="Y283" s="28"/>
      <c r="Z283" s="28"/>
    </row>
    <row r="284" spans="1:26" ht="15.75" customHeight="1" x14ac:dyDescent="0.25">
      <c r="A284" s="28"/>
      <c r="B284" s="28"/>
      <c r="C284" s="28"/>
      <c r="D284" s="28"/>
      <c r="E284" s="28"/>
      <c r="J284" s="28"/>
      <c r="K284" s="28"/>
      <c r="L284" s="28"/>
      <c r="M284" s="28"/>
      <c r="N284" s="28"/>
      <c r="O284" s="28"/>
      <c r="P284" s="28"/>
      <c r="Q284" s="28"/>
      <c r="R284" s="28"/>
      <c r="S284" s="350"/>
      <c r="T284" s="350"/>
      <c r="U284" s="28"/>
      <c r="V284" s="28"/>
      <c r="W284" s="28"/>
      <c r="X284" s="28"/>
      <c r="Y284" s="28"/>
      <c r="Z284" s="28"/>
    </row>
    <row r="285" spans="1:26" ht="15.75" customHeight="1" x14ac:dyDescent="0.25">
      <c r="A285" s="28"/>
      <c r="B285" s="28"/>
      <c r="C285" s="28"/>
      <c r="D285" s="28"/>
      <c r="E285" s="28"/>
      <c r="J285" s="28"/>
      <c r="K285" s="28"/>
      <c r="L285" s="28"/>
      <c r="M285" s="28"/>
      <c r="N285" s="28"/>
      <c r="O285" s="28"/>
      <c r="P285" s="28"/>
      <c r="Q285" s="28"/>
      <c r="R285" s="28"/>
      <c r="S285" s="350"/>
      <c r="T285" s="350"/>
      <c r="U285" s="28"/>
      <c r="V285" s="28"/>
      <c r="W285" s="28"/>
      <c r="X285" s="28"/>
      <c r="Y285" s="28"/>
      <c r="Z285" s="28"/>
    </row>
    <row r="286" spans="1:26" ht="15.75" customHeight="1" x14ac:dyDescent="0.25">
      <c r="A286" s="28"/>
      <c r="B286" s="28"/>
      <c r="C286" s="28"/>
      <c r="D286" s="28"/>
      <c r="E286" s="28"/>
      <c r="J286" s="28"/>
      <c r="K286" s="28"/>
      <c r="L286" s="28"/>
      <c r="M286" s="28"/>
      <c r="N286" s="28"/>
      <c r="O286" s="28"/>
      <c r="P286" s="28"/>
      <c r="Q286" s="28"/>
      <c r="R286" s="28"/>
      <c r="S286" s="350"/>
      <c r="T286" s="350"/>
      <c r="U286" s="28"/>
      <c r="V286" s="28"/>
      <c r="W286" s="28"/>
      <c r="X286" s="28"/>
      <c r="Y286" s="28"/>
      <c r="Z286" s="28"/>
    </row>
    <row r="287" spans="1:26" ht="15.75" customHeight="1" x14ac:dyDescent="0.25">
      <c r="A287" s="28"/>
      <c r="B287" s="28"/>
      <c r="C287" s="28"/>
      <c r="D287" s="28"/>
      <c r="E287" s="28"/>
      <c r="J287" s="28"/>
      <c r="K287" s="28"/>
      <c r="L287" s="28"/>
      <c r="M287" s="28"/>
      <c r="N287" s="28"/>
      <c r="O287" s="28"/>
      <c r="P287" s="28"/>
      <c r="Q287" s="28"/>
      <c r="R287" s="28"/>
      <c r="S287" s="350"/>
      <c r="T287" s="350"/>
      <c r="U287" s="28"/>
      <c r="V287" s="28"/>
      <c r="W287" s="28"/>
      <c r="X287" s="28"/>
      <c r="Y287" s="28"/>
      <c r="Z287" s="28"/>
    </row>
    <row r="288" spans="1:26" ht="15.75" customHeight="1" x14ac:dyDescent="0.25">
      <c r="A288" s="28"/>
      <c r="B288" s="28"/>
      <c r="C288" s="28"/>
      <c r="D288" s="28"/>
      <c r="E288" s="28"/>
      <c r="J288" s="28"/>
      <c r="K288" s="28"/>
      <c r="L288" s="28"/>
      <c r="M288" s="28"/>
      <c r="N288" s="28"/>
      <c r="O288" s="28"/>
      <c r="P288" s="28"/>
      <c r="Q288" s="28"/>
      <c r="R288" s="28"/>
      <c r="S288" s="350"/>
      <c r="T288" s="350"/>
      <c r="U288" s="28"/>
      <c r="V288" s="28"/>
      <c r="W288" s="28"/>
      <c r="X288" s="28"/>
      <c r="Y288" s="28"/>
      <c r="Z288" s="28"/>
    </row>
    <row r="289" spans="1:26" ht="15.75" customHeight="1" x14ac:dyDescent="0.25">
      <c r="A289" s="28"/>
      <c r="B289" s="28"/>
      <c r="C289" s="28"/>
      <c r="D289" s="28"/>
      <c r="E289" s="28"/>
      <c r="J289" s="28"/>
      <c r="K289" s="28"/>
      <c r="L289" s="28"/>
      <c r="M289" s="28"/>
      <c r="N289" s="28"/>
      <c r="O289" s="28"/>
      <c r="P289" s="28"/>
      <c r="Q289" s="28"/>
      <c r="R289" s="28"/>
      <c r="S289" s="350"/>
      <c r="T289" s="350"/>
      <c r="U289" s="28"/>
      <c r="V289" s="28"/>
      <c r="W289" s="28"/>
      <c r="X289" s="28"/>
      <c r="Y289" s="28"/>
      <c r="Z289" s="28"/>
    </row>
    <row r="290" spans="1:26" ht="15.75" customHeight="1" x14ac:dyDescent="0.25">
      <c r="A290" s="28"/>
      <c r="B290" s="28"/>
      <c r="C290" s="28"/>
      <c r="D290" s="28"/>
      <c r="E290" s="28"/>
      <c r="J290" s="28"/>
      <c r="K290" s="28"/>
      <c r="L290" s="28"/>
      <c r="M290" s="28"/>
      <c r="N290" s="28"/>
      <c r="O290" s="28"/>
      <c r="P290" s="28"/>
      <c r="Q290" s="28"/>
      <c r="R290" s="28"/>
      <c r="S290" s="350"/>
      <c r="T290" s="350"/>
      <c r="U290" s="28"/>
      <c r="V290" s="28"/>
      <c r="W290" s="28"/>
      <c r="X290" s="28"/>
      <c r="Y290" s="28"/>
      <c r="Z290" s="28"/>
    </row>
    <row r="291" spans="1:26" ht="15.75" customHeight="1" x14ac:dyDescent="0.25">
      <c r="A291" s="28"/>
      <c r="B291" s="28"/>
      <c r="C291" s="28"/>
      <c r="D291" s="28"/>
      <c r="E291" s="28"/>
      <c r="J291" s="28"/>
      <c r="K291" s="28"/>
      <c r="L291" s="28"/>
      <c r="M291" s="28"/>
      <c r="N291" s="28"/>
      <c r="O291" s="28"/>
      <c r="P291" s="28"/>
      <c r="Q291" s="28"/>
      <c r="R291" s="28"/>
      <c r="S291" s="350"/>
      <c r="T291" s="350"/>
      <c r="U291" s="28"/>
      <c r="V291" s="28"/>
      <c r="W291" s="28"/>
      <c r="X291" s="28"/>
      <c r="Y291" s="28"/>
      <c r="Z291" s="28"/>
    </row>
    <row r="292" spans="1:26" ht="15.75" customHeight="1" x14ac:dyDescent="0.25">
      <c r="A292" s="28"/>
      <c r="B292" s="28"/>
      <c r="C292" s="28"/>
      <c r="D292" s="28"/>
      <c r="E292" s="28"/>
      <c r="J292" s="28"/>
      <c r="K292" s="28"/>
      <c r="L292" s="28"/>
      <c r="M292" s="28"/>
      <c r="N292" s="28"/>
      <c r="O292" s="28"/>
      <c r="P292" s="28"/>
      <c r="Q292" s="28"/>
      <c r="R292" s="28"/>
      <c r="S292" s="350"/>
      <c r="T292" s="350"/>
      <c r="U292" s="28"/>
      <c r="V292" s="28"/>
      <c r="W292" s="28"/>
      <c r="X292" s="28"/>
      <c r="Y292" s="28"/>
      <c r="Z292" s="28"/>
    </row>
    <row r="293" spans="1:26" ht="15.75" customHeight="1" x14ac:dyDescent="0.25">
      <c r="A293" s="28"/>
      <c r="B293" s="28"/>
      <c r="C293" s="28"/>
      <c r="D293" s="28"/>
      <c r="E293" s="28"/>
      <c r="J293" s="28"/>
      <c r="K293" s="28"/>
      <c r="L293" s="28"/>
      <c r="M293" s="28"/>
      <c r="N293" s="28"/>
      <c r="O293" s="28"/>
      <c r="P293" s="28"/>
      <c r="Q293" s="28"/>
      <c r="R293" s="28"/>
      <c r="S293" s="350"/>
      <c r="T293" s="350"/>
      <c r="U293" s="28"/>
      <c r="V293" s="28"/>
      <c r="W293" s="28"/>
      <c r="X293" s="28"/>
      <c r="Y293" s="28"/>
      <c r="Z293" s="28"/>
    </row>
    <row r="294" spans="1:26" ht="15.75" customHeight="1" x14ac:dyDescent="0.25">
      <c r="A294" s="28"/>
      <c r="B294" s="28"/>
      <c r="C294" s="28"/>
      <c r="D294" s="28"/>
      <c r="E294" s="28"/>
      <c r="J294" s="28"/>
      <c r="K294" s="28"/>
      <c r="L294" s="28"/>
      <c r="M294" s="28"/>
      <c r="N294" s="28"/>
      <c r="O294" s="28"/>
      <c r="P294" s="28"/>
      <c r="Q294" s="28"/>
      <c r="R294" s="28"/>
      <c r="S294" s="350"/>
      <c r="T294" s="350"/>
      <c r="U294" s="28"/>
      <c r="V294" s="28"/>
      <c r="W294" s="28"/>
      <c r="X294" s="28"/>
      <c r="Y294" s="28"/>
      <c r="Z294" s="28"/>
    </row>
    <row r="295" spans="1:26" ht="15.75" customHeight="1" x14ac:dyDescent="0.25">
      <c r="A295" s="28"/>
      <c r="B295" s="28"/>
      <c r="C295" s="28"/>
      <c r="D295" s="28"/>
      <c r="E295" s="28"/>
      <c r="J295" s="28"/>
      <c r="K295" s="28"/>
      <c r="L295" s="28"/>
      <c r="M295" s="28"/>
      <c r="N295" s="28"/>
      <c r="O295" s="28"/>
      <c r="P295" s="28"/>
      <c r="Q295" s="28"/>
      <c r="R295" s="28"/>
      <c r="S295" s="350"/>
      <c r="T295" s="350"/>
      <c r="U295" s="28"/>
      <c r="V295" s="28"/>
      <c r="W295" s="28"/>
      <c r="X295" s="28"/>
      <c r="Y295" s="28"/>
      <c r="Z295" s="28"/>
    </row>
    <row r="296" spans="1:26" ht="15.75" customHeight="1" x14ac:dyDescent="0.25">
      <c r="A296" s="28"/>
      <c r="B296" s="28"/>
      <c r="C296" s="28"/>
      <c r="D296" s="28"/>
      <c r="E296" s="28"/>
      <c r="J296" s="28"/>
      <c r="K296" s="28"/>
      <c r="L296" s="28"/>
      <c r="M296" s="28"/>
      <c r="N296" s="28"/>
      <c r="O296" s="28"/>
      <c r="P296" s="28"/>
      <c r="Q296" s="28"/>
      <c r="R296" s="28"/>
      <c r="S296" s="350"/>
      <c r="T296" s="350"/>
      <c r="U296" s="28"/>
      <c r="V296" s="28"/>
      <c r="W296" s="28"/>
      <c r="X296" s="28"/>
      <c r="Y296" s="28"/>
      <c r="Z296" s="28"/>
    </row>
    <row r="297" spans="1:26" ht="15.75" customHeight="1" x14ac:dyDescent="0.25">
      <c r="A297" s="28"/>
      <c r="B297" s="28"/>
      <c r="C297" s="28"/>
      <c r="D297" s="28"/>
      <c r="E297" s="28"/>
      <c r="J297" s="28"/>
      <c r="K297" s="28"/>
      <c r="L297" s="28"/>
      <c r="M297" s="28"/>
      <c r="N297" s="28"/>
      <c r="O297" s="28"/>
      <c r="P297" s="28"/>
      <c r="Q297" s="28"/>
      <c r="R297" s="28"/>
      <c r="S297" s="350"/>
      <c r="T297" s="350"/>
      <c r="U297" s="28"/>
      <c r="V297" s="28"/>
      <c r="W297" s="28"/>
      <c r="X297" s="28"/>
      <c r="Y297" s="28"/>
      <c r="Z297" s="28"/>
    </row>
    <row r="298" spans="1:26" ht="15.75" customHeight="1" x14ac:dyDescent="0.25">
      <c r="A298" s="28"/>
      <c r="B298" s="28"/>
      <c r="C298" s="28"/>
      <c r="D298" s="28"/>
      <c r="E298" s="28"/>
      <c r="J298" s="28"/>
      <c r="K298" s="28"/>
      <c r="L298" s="28"/>
      <c r="M298" s="28"/>
      <c r="N298" s="28"/>
      <c r="O298" s="28"/>
      <c r="P298" s="28"/>
      <c r="Q298" s="28"/>
      <c r="R298" s="28"/>
      <c r="S298" s="350"/>
      <c r="T298" s="350"/>
      <c r="U298" s="28"/>
      <c r="V298" s="28"/>
      <c r="W298" s="28"/>
      <c r="X298" s="28"/>
      <c r="Y298" s="28"/>
      <c r="Z298" s="28"/>
    </row>
    <row r="299" spans="1:26" ht="15.75" customHeight="1" x14ac:dyDescent="0.25">
      <c r="A299" s="28"/>
      <c r="B299" s="28"/>
      <c r="C299" s="28"/>
      <c r="D299" s="28"/>
      <c r="E299" s="28"/>
      <c r="J299" s="28"/>
      <c r="K299" s="28"/>
      <c r="L299" s="28"/>
      <c r="M299" s="28"/>
      <c r="N299" s="28"/>
      <c r="O299" s="28"/>
      <c r="P299" s="28"/>
      <c r="Q299" s="28"/>
      <c r="R299" s="28"/>
      <c r="S299" s="350"/>
      <c r="T299" s="350"/>
      <c r="U299" s="28"/>
      <c r="V299" s="28"/>
      <c r="W299" s="28"/>
      <c r="X299" s="28"/>
      <c r="Y299" s="28"/>
      <c r="Z299" s="28"/>
    </row>
    <row r="300" spans="1:26" ht="15.75" customHeight="1" x14ac:dyDescent="0.25">
      <c r="A300" s="28"/>
      <c r="B300" s="28"/>
      <c r="C300" s="28"/>
      <c r="D300" s="28"/>
      <c r="E300" s="28"/>
      <c r="J300" s="28"/>
      <c r="K300" s="28"/>
      <c r="L300" s="28"/>
      <c r="M300" s="28"/>
      <c r="N300" s="28"/>
      <c r="O300" s="28"/>
      <c r="P300" s="28"/>
      <c r="Q300" s="28"/>
      <c r="R300" s="28"/>
      <c r="S300" s="350"/>
      <c r="T300" s="350"/>
      <c r="U300" s="28"/>
      <c r="V300" s="28"/>
      <c r="W300" s="28"/>
      <c r="X300" s="28"/>
      <c r="Y300" s="28"/>
      <c r="Z300" s="28"/>
    </row>
    <row r="301" spans="1:26" ht="15.75" customHeight="1" x14ac:dyDescent="0.25">
      <c r="A301" s="28"/>
      <c r="B301" s="28"/>
      <c r="C301" s="28"/>
      <c r="D301" s="28"/>
      <c r="E301" s="28"/>
      <c r="J301" s="28"/>
      <c r="K301" s="28"/>
      <c r="L301" s="28"/>
      <c r="M301" s="28"/>
      <c r="N301" s="28"/>
      <c r="O301" s="28"/>
      <c r="P301" s="28"/>
      <c r="Q301" s="28"/>
      <c r="R301" s="28"/>
      <c r="S301" s="350"/>
      <c r="T301" s="350"/>
      <c r="U301" s="28"/>
      <c r="V301" s="28"/>
      <c r="W301" s="28"/>
      <c r="X301" s="28"/>
      <c r="Y301" s="28"/>
      <c r="Z301" s="28"/>
    </row>
    <row r="302" spans="1:26" ht="15.75" customHeight="1" x14ac:dyDescent="0.25">
      <c r="A302" s="28"/>
      <c r="B302" s="28"/>
      <c r="C302" s="28"/>
      <c r="D302" s="28"/>
      <c r="E302" s="28"/>
      <c r="J302" s="28"/>
      <c r="K302" s="28"/>
      <c r="L302" s="28"/>
      <c r="M302" s="28"/>
      <c r="N302" s="28"/>
      <c r="O302" s="28"/>
      <c r="P302" s="28"/>
      <c r="Q302" s="28"/>
      <c r="R302" s="28"/>
      <c r="S302" s="350"/>
      <c r="T302" s="350"/>
      <c r="U302" s="28"/>
      <c r="V302" s="28"/>
      <c r="W302" s="28"/>
      <c r="X302" s="28"/>
      <c r="Y302" s="28"/>
      <c r="Z302" s="28"/>
    </row>
    <row r="303" spans="1:26" ht="15.75" customHeight="1" x14ac:dyDescent="0.25">
      <c r="A303" s="28"/>
      <c r="B303" s="28"/>
      <c r="C303" s="28"/>
      <c r="D303" s="28"/>
      <c r="E303" s="28"/>
      <c r="J303" s="28"/>
      <c r="K303" s="28"/>
      <c r="L303" s="28"/>
      <c r="M303" s="28"/>
      <c r="N303" s="28"/>
      <c r="O303" s="28"/>
      <c r="P303" s="28"/>
      <c r="Q303" s="28"/>
      <c r="R303" s="28"/>
      <c r="S303" s="350"/>
      <c r="T303" s="350"/>
      <c r="U303" s="28"/>
      <c r="V303" s="28"/>
      <c r="W303" s="28"/>
      <c r="X303" s="28"/>
      <c r="Y303" s="28"/>
      <c r="Z303" s="28"/>
    </row>
    <row r="304" spans="1:26" ht="15.75" customHeight="1" x14ac:dyDescent="0.25">
      <c r="A304" s="28"/>
      <c r="B304" s="28"/>
      <c r="C304" s="28"/>
      <c r="D304" s="28"/>
      <c r="E304" s="28"/>
      <c r="J304" s="28"/>
      <c r="K304" s="28"/>
      <c r="L304" s="28"/>
      <c r="M304" s="28"/>
      <c r="N304" s="28"/>
      <c r="O304" s="28"/>
      <c r="P304" s="28"/>
      <c r="Q304" s="28"/>
      <c r="R304" s="28"/>
      <c r="S304" s="350"/>
      <c r="T304" s="350"/>
      <c r="U304" s="28"/>
      <c r="V304" s="28"/>
      <c r="W304" s="28"/>
      <c r="X304" s="28"/>
      <c r="Y304" s="28"/>
      <c r="Z304" s="28"/>
    </row>
    <row r="305" spans="1:26" ht="15.75" customHeight="1" x14ac:dyDescent="0.25">
      <c r="A305" s="28"/>
      <c r="B305" s="28"/>
      <c r="C305" s="28"/>
      <c r="D305" s="28"/>
      <c r="E305" s="28"/>
      <c r="J305" s="28"/>
      <c r="K305" s="28"/>
      <c r="L305" s="28"/>
      <c r="M305" s="28"/>
      <c r="N305" s="28"/>
      <c r="O305" s="28"/>
      <c r="P305" s="28"/>
      <c r="Q305" s="28"/>
      <c r="R305" s="28"/>
      <c r="S305" s="350"/>
      <c r="T305" s="350"/>
      <c r="U305" s="28"/>
      <c r="V305" s="28"/>
      <c r="W305" s="28"/>
      <c r="X305" s="28"/>
      <c r="Y305" s="28"/>
      <c r="Z305" s="28"/>
    </row>
    <row r="306" spans="1:26" ht="15.75" customHeight="1" x14ac:dyDescent="0.25">
      <c r="A306" s="28"/>
      <c r="B306" s="28"/>
      <c r="C306" s="28"/>
      <c r="D306" s="28"/>
      <c r="E306" s="28"/>
      <c r="J306" s="28"/>
      <c r="K306" s="28"/>
      <c r="L306" s="28"/>
      <c r="M306" s="28"/>
      <c r="N306" s="28"/>
      <c r="O306" s="28"/>
      <c r="P306" s="28"/>
      <c r="Q306" s="28"/>
      <c r="R306" s="28"/>
      <c r="S306" s="350"/>
      <c r="T306" s="350"/>
      <c r="U306" s="28"/>
      <c r="V306" s="28"/>
      <c r="W306" s="28"/>
      <c r="X306" s="28"/>
      <c r="Y306" s="28"/>
      <c r="Z306" s="28"/>
    </row>
    <row r="307" spans="1:26" ht="15.75" customHeight="1" x14ac:dyDescent="0.25">
      <c r="A307" s="28"/>
      <c r="B307" s="28"/>
      <c r="C307" s="28"/>
      <c r="D307" s="28"/>
      <c r="E307" s="28"/>
      <c r="J307" s="28"/>
      <c r="K307" s="28"/>
      <c r="L307" s="28"/>
      <c r="M307" s="28"/>
      <c r="N307" s="28"/>
      <c r="O307" s="28"/>
      <c r="P307" s="28"/>
      <c r="Q307" s="28"/>
      <c r="R307" s="28"/>
      <c r="S307" s="350"/>
      <c r="T307" s="350"/>
      <c r="U307" s="28"/>
      <c r="V307" s="28"/>
      <c r="W307" s="28"/>
      <c r="X307" s="28"/>
      <c r="Y307" s="28"/>
      <c r="Z307" s="28"/>
    </row>
    <row r="308" spans="1:26" ht="15.75" customHeight="1" x14ac:dyDescent="0.25">
      <c r="A308" s="28"/>
      <c r="B308" s="28"/>
      <c r="C308" s="28"/>
      <c r="D308" s="28"/>
      <c r="E308" s="28"/>
      <c r="J308" s="28"/>
      <c r="K308" s="28"/>
      <c r="L308" s="28"/>
      <c r="M308" s="28"/>
      <c r="N308" s="28"/>
      <c r="O308" s="28"/>
      <c r="P308" s="28"/>
      <c r="Q308" s="28"/>
      <c r="R308" s="28"/>
      <c r="S308" s="350"/>
      <c r="T308" s="350"/>
      <c r="U308" s="28"/>
      <c r="V308" s="28"/>
      <c r="W308" s="28"/>
      <c r="X308" s="28"/>
      <c r="Y308" s="28"/>
      <c r="Z308" s="28"/>
    </row>
    <row r="309" spans="1:26" ht="15.75" customHeight="1" x14ac:dyDescent="0.25">
      <c r="A309" s="28"/>
      <c r="B309" s="28"/>
      <c r="C309" s="28"/>
      <c r="D309" s="28"/>
      <c r="E309" s="28"/>
      <c r="J309" s="28"/>
      <c r="K309" s="28"/>
      <c r="L309" s="28"/>
      <c r="M309" s="28"/>
      <c r="N309" s="28"/>
      <c r="O309" s="28"/>
      <c r="P309" s="28"/>
      <c r="Q309" s="28"/>
      <c r="R309" s="28"/>
      <c r="S309" s="350"/>
      <c r="T309" s="350"/>
      <c r="U309" s="28"/>
      <c r="V309" s="28"/>
      <c r="W309" s="28"/>
      <c r="X309" s="28"/>
      <c r="Y309" s="28"/>
      <c r="Z309" s="28"/>
    </row>
    <row r="310" spans="1:26" ht="15.75" customHeight="1" x14ac:dyDescent="0.25">
      <c r="A310" s="28"/>
      <c r="B310" s="28"/>
      <c r="C310" s="28"/>
      <c r="D310" s="28"/>
      <c r="E310" s="28"/>
      <c r="J310" s="28"/>
      <c r="K310" s="28"/>
      <c r="L310" s="28"/>
      <c r="M310" s="28"/>
      <c r="N310" s="28"/>
      <c r="O310" s="28"/>
      <c r="P310" s="28"/>
      <c r="Q310" s="28"/>
      <c r="R310" s="28"/>
      <c r="S310" s="350"/>
      <c r="T310" s="350"/>
      <c r="U310" s="28"/>
      <c r="V310" s="28"/>
      <c r="W310" s="28"/>
      <c r="X310" s="28"/>
      <c r="Y310" s="28"/>
      <c r="Z310" s="28"/>
    </row>
    <row r="311" spans="1:26" ht="15.75" customHeight="1" x14ac:dyDescent="0.25">
      <c r="A311" s="28"/>
      <c r="B311" s="28"/>
      <c r="C311" s="28"/>
      <c r="D311" s="28"/>
      <c r="E311" s="28"/>
      <c r="J311" s="28"/>
      <c r="K311" s="28"/>
      <c r="L311" s="28"/>
      <c r="M311" s="28"/>
      <c r="N311" s="28"/>
      <c r="O311" s="28"/>
      <c r="P311" s="28"/>
      <c r="Q311" s="28"/>
      <c r="R311" s="28"/>
      <c r="S311" s="350"/>
      <c r="T311" s="350"/>
      <c r="U311" s="28"/>
      <c r="V311" s="28"/>
      <c r="W311" s="28"/>
      <c r="X311" s="28"/>
      <c r="Y311" s="28"/>
      <c r="Z311" s="28"/>
    </row>
    <row r="312" spans="1:26" ht="15.75" customHeight="1" x14ac:dyDescent="0.25">
      <c r="A312" s="28"/>
      <c r="B312" s="28"/>
      <c r="C312" s="28"/>
      <c r="D312" s="28"/>
      <c r="E312" s="28"/>
      <c r="J312" s="28"/>
      <c r="K312" s="28"/>
      <c r="L312" s="28"/>
      <c r="M312" s="28"/>
      <c r="N312" s="28"/>
      <c r="O312" s="28"/>
      <c r="P312" s="28"/>
      <c r="Q312" s="28"/>
      <c r="R312" s="28"/>
      <c r="S312" s="350"/>
      <c r="T312" s="350"/>
      <c r="U312" s="28"/>
      <c r="V312" s="28"/>
      <c r="W312" s="28"/>
      <c r="X312" s="28"/>
      <c r="Y312" s="28"/>
      <c r="Z312" s="28"/>
    </row>
    <row r="313" spans="1:26" ht="15.75" customHeight="1" x14ac:dyDescent="0.25">
      <c r="A313" s="28"/>
      <c r="B313" s="28"/>
      <c r="C313" s="28"/>
      <c r="D313" s="28"/>
      <c r="E313" s="28"/>
      <c r="J313" s="28"/>
      <c r="K313" s="28"/>
      <c r="L313" s="28"/>
      <c r="M313" s="28"/>
      <c r="N313" s="28"/>
      <c r="O313" s="28"/>
      <c r="P313" s="28"/>
      <c r="Q313" s="28"/>
      <c r="R313" s="28"/>
      <c r="S313" s="350"/>
      <c r="T313" s="350"/>
      <c r="U313" s="28"/>
      <c r="V313" s="28"/>
      <c r="W313" s="28"/>
      <c r="X313" s="28"/>
      <c r="Y313" s="28"/>
      <c r="Z313" s="28"/>
    </row>
    <row r="314" spans="1:26" ht="15.75" customHeight="1" x14ac:dyDescent="0.25">
      <c r="A314" s="28"/>
      <c r="B314" s="28"/>
      <c r="C314" s="28"/>
      <c r="D314" s="28"/>
      <c r="E314" s="28"/>
      <c r="J314" s="28"/>
      <c r="K314" s="28"/>
      <c r="L314" s="28"/>
      <c r="M314" s="28"/>
      <c r="N314" s="28"/>
      <c r="O314" s="28"/>
      <c r="P314" s="28"/>
      <c r="Q314" s="28"/>
      <c r="R314" s="28"/>
      <c r="S314" s="350"/>
      <c r="T314" s="350"/>
      <c r="U314" s="28"/>
      <c r="V314" s="28"/>
      <c r="W314" s="28"/>
      <c r="X314" s="28"/>
      <c r="Y314" s="28"/>
      <c r="Z314" s="28"/>
    </row>
    <row r="315" spans="1:26" ht="15.75" customHeight="1" x14ac:dyDescent="0.25">
      <c r="A315" s="28"/>
      <c r="B315" s="28"/>
      <c r="C315" s="28"/>
      <c r="D315" s="28"/>
      <c r="E315" s="28"/>
      <c r="J315" s="28"/>
      <c r="K315" s="28"/>
      <c r="L315" s="28"/>
      <c r="M315" s="28"/>
      <c r="N315" s="28"/>
      <c r="O315" s="28"/>
      <c r="P315" s="28"/>
      <c r="Q315" s="28"/>
      <c r="R315" s="28"/>
      <c r="S315" s="350"/>
      <c r="T315" s="350"/>
      <c r="U315" s="28"/>
      <c r="V315" s="28"/>
      <c r="W315" s="28"/>
      <c r="X315" s="28"/>
      <c r="Y315" s="28"/>
      <c r="Z315" s="28"/>
    </row>
    <row r="316" spans="1:26" ht="15.75" customHeight="1" x14ac:dyDescent="0.25">
      <c r="A316" s="28"/>
      <c r="B316" s="28"/>
      <c r="C316" s="28"/>
      <c r="D316" s="28"/>
      <c r="E316" s="28"/>
      <c r="J316" s="28"/>
      <c r="K316" s="28"/>
      <c r="L316" s="28"/>
      <c r="M316" s="28"/>
      <c r="N316" s="28"/>
      <c r="O316" s="28"/>
      <c r="P316" s="28"/>
      <c r="Q316" s="28"/>
      <c r="R316" s="28"/>
      <c r="S316" s="350"/>
      <c r="T316" s="350"/>
      <c r="U316" s="28"/>
      <c r="V316" s="28"/>
      <c r="W316" s="28"/>
      <c r="X316" s="28"/>
      <c r="Y316" s="28"/>
      <c r="Z316" s="28"/>
    </row>
    <row r="317" spans="1:26" ht="15.75" customHeight="1" x14ac:dyDescent="0.25">
      <c r="A317" s="28"/>
      <c r="B317" s="28"/>
      <c r="C317" s="28"/>
      <c r="D317" s="28"/>
      <c r="E317" s="28"/>
      <c r="J317" s="28"/>
      <c r="K317" s="28"/>
      <c r="L317" s="28"/>
      <c r="M317" s="28"/>
      <c r="N317" s="28"/>
      <c r="O317" s="28"/>
      <c r="P317" s="28"/>
      <c r="Q317" s="28"/>
      <c r="R317" s="28"/>
      <c r="S317" s="350"/>
      <c r="T317" s="350"/>
      <c r="U317" s="28"/>
      <c r="V317" s="28"/>
      <c r="W317" s="28"/>
      <c r="X317" s="28"/>
      <c r="Y317" s="28"/>
      <c r="Z317" s="28"/>
    </row>
    <row r="318" spans="1:26" ht="15.75" customHeight="1" x14ac:dyDescent="0.25">
      <c r="A318" s="28"/>
      <c r="B318" s="28"/>
      <c r="C318" s="28"/>
      <c r="D318" s="28"/>
      <c r="E318" s="28"/>
      <c r="J318" s="28"/>
      <c r="K318" s="28"/>
      <c r="L318" s="28"/>
      <c r="M318" s="28"/>
      <c r="N318" s="28"/>
      <c r="O318" s="28"/>
      <c r="P318" s="28"/>
      <c r="Q318" s="28"/>
      <c r="R318" s="28"/>
      <c r="S318" s="350"/>
      <c r="T318" s="350"/>
      <c r="U318" s="28"/>
      <c r="V318" s="28"/>
      <c r="W318" s="28"/>
      <c r="X318" s="28"/>
      <c r="Y318" s="28"/>
      <c r="Z318" s="28"/>
    </row>
    <row r="319" spans="1:26" ht="15.75" customHeight="1" x14ac:dyDescent="0.25">
      <c r="A319" s="28"/>
      <c r="B319" s="28"/>
      <c r="C319" s="28"/>
      <c r="D319" s="28"/>
      <c r="E319" s="28"/>
      <c r="J319" s="28"/>
      <c r="K319" s="28"/>
      <c r="L319" s="28"/>
      <c r="M319" s="28"/>
      <c r="N319" s="28"/>
      <c r="O319" s="28"/>
      <c r="P319" s="28"/>
      <c r="Q319" s="28"/>
      <c r="R319" s="28"/>
      <c r="S319" s="350"/>
      <c r="T319" s="350"/>
      <c r="U319" s="28"/>
      <c r="V319" s="28"/>
      <c r="W319" s="28"/>
      <c r="X319" s="28"/>
      <c r="Y319" s="28"/>
      <c r="Z319" s="28"/>
    </row>
    <row r="320" spans="1:26" ht="15.75" customHeight="1" x14ac:dyDescent="0.25">
      <c r="A320" s="28"/>
      <c r="B320" s="28"/>
      <c r="C320" s="28"/>
      <c r="D320" s="28"/>
      <c r="E320" s="28"/>
      <c r="J320" s="28"/>
      <c r="K320" s="28"/>
      <c r="L320" s="28"/>
      <c r="M320" s="28"/>
      <c r="N320" s="28"/>
      <c r="O320" s="28"/>
      <c r="P320" s="28"/>
      <c r="Q320" s="28"/>
      <c r="R320" s="28"/>
      <c r="S320" s="350"/>
      <c r="T320" s="350"/>
      <c r="U320" s="28"/>
      <c r="V320" s="28"/>
      <c r="W320" s="28"/>
      <c r="X320" s="28"/>
      <c r="Y320" s="28"/>
      <c r="Z320" s="28"/>
    </row>
    <row r="321" spans="1:26" ht="15.75" customHeight="1" x14ac:dyDescent="0.25">
      <c r="A321" s="28"/>
      <c r="B321" s="28"/>
      <c r="C321" s="28"/>
      <c r="D321" s="28"/>
      <c r="E321" s="28"/>
      <c r="J321" s="28"/>
      <c r="K321" s="28"/>
      <c r="L321" s="28"/>
      <c r="M321" s="28"/>
      <c r="N321" s="28"/>
      <c r="O321" s="28"/>
      <c r="P321" s="28"/>
      <c r="Q321" s="28"/>
      <c r="R321" s="28"/>
      <c r="S321" s="350"/>
      <c r="T321" s="350"/>
      <c r="U321" s="28"/>
      <c r="V321" s="28"/>
      <c r="W321" s="28"/>
      <c r="X321" s="28"/>
      <c r="Y321" s="28"/>
      <c r="Z321" s="28"/>
    </row>
    <row r="322" spans="1:26" ht="15.75" customHeight="1" x14ac:dyDescent="0.25">
      <c r="A322" s="28"/>
      <c r="B322" s="28"/>
      <c r="C322" s="28"/>
      <c r="D322" s="28"/>
      <c r="E322" s="28"/>
      <c r="J322" s="28"/>
      <c r="K322" s="28"/>
      <c r="L322" s="28"/>
      <c r="M322" s="28"/>
      <c r="N322" s="28"/>
      <c r="O322" s="28"/>
      <c r="P322" s="28"/>
      <c r="Q322" s="28"/>
      <c r="R322" s="28"/>
      <c r="S322" s="350"/>
      <c r="T322" s="350"/>
      <c r="U322" s="28"/>
      <c r="V322" s="28"/>
      <c r="W322" s="28"/>
      <c r="X322" s="28"/>
      <c r="Y322" s="28"/>
      <c r="Z322" s="28"/>
    </row>
    <row r="323" spans="1:26" ht="15.75" customHeight="1" x14ac:dyDescent="0.25">
      <c r="A323" s="28"/>
      <c r="B323" s="28"/>
      <c r="C323" s="28"/>
      <c r="D323" s="28"/>
      <c r="E323" s="28"/>
      <c r="J323" s="28"/>
      <c r="K323" s="28"/>
      <c r="L323" s="28"/>
      <c r="M323" s="28"/>
      <c r="N323" s="28"/>
      <c r="O323" s="28"/>
      <c r="P323" s="28"/>
      <c r="Q323" s="28"/>
      <c r="R323" s="28"/>
      <c r="S323" s="350"/>
      <c r="T323" s="350"/>
      <c r="U323" s="28"/>
      <c r="V323" s="28"/>
      <c r="W323" s="28"/>
      <c r="X323" s="28"/>
      <c r="Y323" s="28"/>
      <c r="Z323" s="28"/>
    </row>
    <row r="324" spans="1:26" ht="15.75" customHeight="1" x14ac:dyDescent="0.25">
      <c r="A324" s="28"/>
      <c r="B324" s="28"/>
      <c r="C324" s="28"/>
      <c r="D324" s="28"/>
      <c r="E324" s="28"/>
      <c r="J324" s="28"/>
      <c r="K324" s="28"/>
      <c r="L324" s="28"/>
      <c r="M324" s="28"/>
      <c r="N324" s="28"/>
      <c r="O324" s="28"/>
      <c r="P324" s="28"/>
      <c r="Q324" s="28"/>
      <c r="R324" s="28"/>
      <c r="S324" s="350"/>
      <c r="T324" s="350"/>
      <c r="U324" s="28"/>
      <c r="V324" s="28"/>
      <c r="W324" s="28"/>
      <c r="X324" s="28"/>
      <c r="Y324" s="28"/>
      <c r="Z324" s="28"/>
    </row>
    <row r="325" spans="1:26" ht="15.75" customHeight="1" x14ac:dyDescent="0.25">
      <c r="A325" s="28"/>
      <c r="B325" s="28"/>
      <c r="C325" s="28"/>
      <c r="D325" s="28"/>
      <c r="E325" s="28"/>
      <c r="J325" s="28"/>
      <c r="K325" s="28"/>
      <c r="L325" s="28"/>
      <c r="M325" s="28"/>
      <c r="N325" s="28"/>
      <c r="O325" s="28"/>
      <c r="P325" s="28"/>
      <c r="Q325" s="28"/>
      <c r="R325" s="28"/>
      <c r="S325" s="350"/>
      <c r="T325" s="350"/>
      <c r="U325" s="28"/>
      <c r="V325" s="28"/>
      <c r="W325" s="28"/>
      <c r="X325" s="28"/>
      <c r="Y325" s="28"/>
      <c r="Z325" s="28"/>
    </row>
    <row r="326" spans="1:26" ht="15.75" customHeight="1" x14ac:dyDescent="0.25">
      <c r="A326" s="28"/>
      <c r="B326" s="28"/>
      <c r="C326" s="28"/>
      <c r="D326" s="28"/>
      <c r="E326" s="28"/>
      <c r="J326" s="28"/>
      <c r="K326" s="28"/>
      <c r="L326" s="28"/>
      <c r="M326" s="28"/>
      <c r="N326" s="28"/>
      <c r="O326" s="28"/>
      <c r="P326" s="28"/>
      <c r="Q326" s="28"/>
      <c r="R326" s="28"/>
      <c r="S326" s="350"/>
      <c r="T326" s="350"/>
      <c r="U326" s="28"/>
      <c r="V326" s="28"/>
      <c r="W326" s="28"/>
      <c r="X326" s="28"/>
      <c r="Y326" s="28"/>
      <c r="Z326" s="28"/>
    </row>
    <row r="327" spans="1:26" ht="15.75" customHeight="1" x14ac:dyDescent="0.25">
      <c r="A327" s="28"/>
      <c r="B327" s="28"/>
      <c r="C327" s="28"/>
      <c r="D327" s="28"/>
      <c r="E327" s="28"/>
      <c r="J327" s="28"/>
      <c r="K327" s="28"/>
      <c r="L327" s="28"/>
      <c r="M327" s="28"/>
      <c r="N327" s="28"/>
      <c r="O327" s="28"/>
      <c r="P327" s="28"/>
      <c r="Q327" s="28"/>
      <c r="R327" s="28"/>
      <c r="S327" s="350"/>
      <c r="T327" s="350"/>
      <c r="U327" s="28"/>
      <c r="V327" s="28"/>
      <c r="W327" s="28"/>
      <c r="X327" s="28"/>
      <c r="Y327" s="28"/>
      <c r="Z327" s="28"/>
    </row>
    <row r="328" spans="1:26" ht="15.75" customHeight="1" x14ac:dyDescent="0.25">
      <c r="A328" s="28"/>
      <c r="B328" s="28"/>
      <c r="C328" s="28"/>
      <c r="D328" s="28"/>
      <c r="E328" s="28"/>
      <c r="J328" s="28"/>
      <c r="K328" s="28"/>
      <c r="L328" s="28"/>
      <c r="M328" s="28"/>
      <c r="N328" s="28"/>
      <c r="O328" s="28"/>
      <c r="P328" s="28"/>
      <c r="Q328" s="28"/>
      <c r="R328" s="28"/>
      <c r="S328" s="350"/>
      <c r="T328" s="350"/>
      <c r="U328" s="28"/>
      <c r="V328" s="28"/>
      <c r="W328" s="28"/>
      <c r="X328" s="28"/>
      <c r="Y328" s="28"/>
      <c r="Z328" s="28"/>
    </row>
    <row r="329" spans="1:26" ht="15.75" customHeight="1" x14ac:dyDescent="0.25">
      <c r="A329" s="28"/>
      <c r="B329" s="28"/>
      <c r="C329" s="28"/>
      <c r="D329" s="28"/>
      <c r="E329" s="28"/>
      <c r="J329" s="28"/>
      <c r="K329" s="28"/>
      <c r="L329" s="28"/>
      <c r="M329" s="28"/>
      <c r="N329" s="28"/>
      <c r="O329" s="28"/>
      <c r="P329" s="28"/>
      <c r="Q329" s="28"/>
      <c r="R329" s="28"/>
      <c r="S329" s="350"/>
      <c r="T329" s="350"/>
      <c r="U329" s="28"/>
      <c r="V329" s="28"/>
      <c r="W329" s="28"/>
      <c r="X329" s="28"/>
      <c r="Y329" s="28"/>
      <c r="Z329" s="28"/>
    </row>
    <row r="330" spans="1:26" ht="15.75" customHeight="1" x14ac:dyDescent="0.25">
      <c r="A330" s="28"/>
      <c r="B330" s="28"/>
      <c r="C330" s="28"/>
      <c r="D330" s="28"/>
      <c r="E330" s="28"/>
      <c r="J330" s="28"/>
      <c r="K330" s="28"/>
      <c r="L330" s="28"/>
      <c r="M330" s="28"/>
      <c r="N330" s="28"/>
      <c r="O330" s="28"/>
      <c r="P330" s="28"/>
      <c r="Q330" s="28"/>
      <c r="R330" s="28"/>
      <c r="S330" s="350"/>
      <c r="T330" s="350"/>
      <c r="U330" s="28"/>
      <c r="V330" s="28"/>
      <c r="W330" s="28"/>
      <c r="X330" s="28"/>
      <c r="Y330" s="28"/>
      <c r="Z330" s="28"/>
    </row>
    <row r="331" spans="1:26" ht="15.75" customHeight="1" x14ac:dyDescent="0.25">
      <c r="A331" s="28"/>
      <c r="B331" s="28"/>
      <c r="C331" s="28"/>
      <c r="D331" s="28"/>
      <c r="E331" s="28"/>
      <c r="J331" s="28"/>
      <c r="K331" s="28"/>
      <c r="L331" s="28"/>
      <c r="M331" s="28"/>
      <c r="N331" s="28"/>
      <c r="O331" s="28"/>
      <c r="P331" s="28"/>
      <c r="Q331" s="28"/>
      <c r="R331" s="28"/>
      <c r="S331" s="350"/>
      <c r="T331" s="350"/>
      <c r="U331" s="28"/>
      <c r="V331" s="28"/>
      <c r="W331" s="28"/>
      <c r="X331" s="28"/>
      <c r="Y331" s="28"/>
      <c r="Z331" s="28"/>
    </row>
    <row r="332" spans="1:26" ht="15.75" customHeight="1" x14ac:dyDescent="0.25">
      <c r="A332" s="28"/>
      <c r="B332" s="28"/>
      <c r="C332" s="28"/>
      <c r="D332" s="28"/>
      <c r="E332" s="28"/>
      <c r="J332" s="28"/>
      <c r="K332" s="28"/>
      <c r="L332" s="28"/>
      <c r="M332" s="28"/>
      <c r="N332" s="28"/>
      <c r="O332" s="28"/>
      <c r="P332" s="28"/>
      <c r="Q332" s="28"/>
      <c r="R332" s="28"/>
      <c r="S332" s="350"/>
      <c r="T332" s="350"/>
      <c r="U332" s="28"/>
      <c r="V332" s="28"/>
      <c r="W332" s="28"/>
      <c r="X332" s="28"/>
      <c r="Y332" s="28"/>
      <c r="Z332" s="28"/>
    </row>
    <row r="333" spans="1:26" ht="15.75" customHeight="1" x14ac:dyDescent="0.25">
      <c r="A333" s="28"/>
      <c r="B333" s="28"/>
      <c r="C333" s="28"/>
      <c r="D333" s="28"/>
      <c r="E333" s="28"/>
      <c r="J333" s="28"/>
      <c r="K333" s="28"/>
      <c r="L333" s="28"/>
      <c r="M333" s="28"/>
      <c r="N333" s="28"/>
      <c r="O333" s="28"/>
      <c r="P333" s="28"/>
      <c r="Q333" s="28"/>
      <c r="R333" s="28"/>
      <c r="S333" s="350"/>
      <c r="T333" s="350"/>
      <c r="U333" s="28"/>
      <c r="V333" s="28"/>
      <c r="W333" s="28"/>
      <c r="X333" s="28"/>
      <c r="Y333" s="28"/>
      <c r="Z333" s="28"/>
    </row>
    <row r="334" spans="1:26" ht="15.75" customHeight="1" x14ac:dyDescent="0.25">
      <c r="A334" s="28"/>
      <c r="B334" s="28"/>
      <c r="C334" s="28"/>
      <c r="D334" s="28"/>
      <c r="E334" s="28"/>
      <c r="J334" s="28"/>
      <c r="K334" s="28"/>
      <c r="L334" s="28"/>
      <c r="M334" s="28"/>
      <c r="N334" s="28"/>
      <c r="O334" s="28"/>
      <c r="P334" s="28"/>
      <c r="Q334" s="28"/>
      <c r="R334" s="28"/>
      <c r="S334" s="350"/>
      <c r="T334" s="350"/>
      <c r="U334" s="28"/>
      <c r="V334" s="28"/>
      <c r="W334" s="28"/>
      <c r="X334" s="28"/>
      <c r="Y334" s="28"/>
      <c r="Z334" s="28"/>
    </row>
    <row r="335" spans="1:26" ht="15.75" customHeight="1" x14ac:dyDescent="0.25">
      <c r="A335" s="28"/>
      <c r="B335" s="28"/>
      <c r="C335" s="28"/>
      <c r="D335" s="28"/>
      <c r="E335" s="28"/>
      <c r="J335" s="28"/>
      <c r="K335" s="28"/>
      <c r="L335" s="28"/>
      <c r="M335" s="28"/>
      <c r="N335" s="28"/>
      <c r="O335" s="28"/>
      <c r="P335" s="28"/>
      <c r="Q335" s="28"/>
      <c r="R335" s="28"/>
      <c r="S335" s="350"/>
      <c r="T335" s="350"/>
      <c r="U335" s="28"/>
      <c r="V335" s="28"/>
      <c r="W335" s="28"/>
      <c r="X335" s="28"/>
      <c r="Y335" s="28"/>
      <c r="Z335" s="28"/>
    </row>
    <row r="336" spans="1:26" ht="15.75" customHeight="1" x14ac:dyDescent="0.25">
      <c r="A336" s="28"/>
      <c r="B336" s="28"/>
      <c r="C336" s="28"/>
      <c r="D336" s="28"/>
      <c r="E336" s="28"/>
      <c r="J336" s="28"/>
      <c r="K336" s="28"/>
      <c r="L336" s="28"/>
      <c r="M336" s="28"/>
      <c r="N336" s="28"/>
      <c r="O336" s="28"/>
      <c r="P336" s="28"/>
      <c r="Q336" s="28"/>
      <c r="R336" s="28"/>
      <c r="S336" s="350"/>
      <c r="T336" s="350"/>
      <c r="U336" s="28"/>
      <c r="V336" s="28"/>
      <c r="W336" s="28"/>
      <c r="X336" s="28"/>
      <c r="Y336" s="28"/>
      <c r="Z336" s="28"/>
    </row>
    <row r="337" spans="1:26" ht="15.75" customHeight="1" x14ac:dyDescent="0.25">
      <c r="A337" s="28"/>
      <c r="B337" s="28"/>
      <c r="C337" s="28"/>
      <c r="D337" s="28"/>
      <c r="E337" s="28"/>
      <c r="J337" s="28"/>
      <c r="K337" s="28"/>
      <c r="L337" s="28"/>
      <c r="M337" s="28"/>
      <c r="N337" s="28"/>
      <c r="O337" s="28"/>
      <c r="P337" s="28"/>
      <c r="Q337" s="28"/>
      <c r="R337" s="28"/>
      <c r="S337" s="350"/>
      <c r="T337" s="350"/>
      <c r="U337" s="28"/>
      <c r="V337" s="28"/>
      <c r="W337" s="28"/>
      <c r="X337" s="28"/>
      <c r="Y337" s="28"/>
      <c r="Z337" s="28"/>
    </row>
    <row r="338" spans="1:26" ht="15.75" customHeight="1" x14ac:dyDescent="0.25">
      <c r="A338" s="28"/>
      <c r="B338" s="28"/>
      <c r="C338" s="28"/>
      <c r="D338" s="28"/>
      <c r="E338" s="28"/>
      <c r="J338" s="28"/>
      <c r="K338" s="28"/>
      <c r="L338" s="28"/>
      <c r="M338" s="28"/>
      <c r="N338" s="28"/>
      <c r="O338" s="28"/>
      <c r="P338" s="28"/>
      <c r="Q338" s="28"/>
      <c r="R338" s="28"/>
      <c r="S338" s="350"/>
      <c r="T338" s="350"/>
      <c r="U338" s="28"/>
      <c r="V338" s="28"/>
      <c r="W338" s="28"/>
      <c r="X338" s="28"/>
      <c r="Y338" s="28"/>
      <c r="Z338" s="28"/>
    </row>
    <row r="339" spans="1:26" ht="15.75" customHeight="1" x14ac:dyDescent="0.25">
      <c r="A339" s="28"/>
      <c r="B339" s="28"/>
      <c r="C339" s="28"/>
      <c r="D339" s="28"/>
      <c r="E339" s="28"/>
      <c r="J339" s="28"/>
      <c r="K339" s="28"/>
      <c r="L339" s="28"/>
      <c r="M339" s="28"/>
      <c r="N339" s="28"/>
      <c r="O339" s="28"/>
      <c r="P339" s="28"/>
      <c r="Q339" s="28"/>
      <c r="R339" s="28"/>
      <c r="S339" s="350"/>
      <c r="T339" s="350"/>
      <c r="U339" s="28"/>
      <c r="V339" s="28"/>
      <c r="W339" s="28"/>
      <c r="X339" s="28"/>
      <c r="Y339" s="28"/>
      <c r="Z339" s="28"/>
    </row>
    <row r="340" spans="1:26" ht="15.75" customHeight="1" x14ac:dyDescent="0.25">
      <c r="A340" s="28"/>
      <c r="B340" s="28"/>
      <c r="C340" s="28"/>
      <c r="D340" s="28"/>
      <c r="E340" s="28"/>
      <c r="J340" s="28"/>
      <c r="K340" s="28"/>
      <c r="L340" s="28"/>
      <c r="M340" s="28"/>
      <c r="N340" s="28"/>
      <c r="O340" s="28"/>
      <c r="P340" s="28"/>
      <c r="Q340" s="28"/>
      <c r="R340" s="28"/>
      <c r="S340" s="350"/>
      <c r="T340" s="350"/>
      <c r="U340" s="28"/>
      <c r="V340" s="28"/>
      <c r="W340" s="28"/>
      <c r="X340" s="28"/>
      <c r="Y340" s="28"/>
      <c r="Z340" s="28"/>
    </row>
    <row r="341" spans="1:26" ht="15.75" customHeight="1" x14ac:dyDescent="0.25">
      <c r="A341" s="28"/>
      <c r="B341" s="28"/>
      <c r="C341" s="28"/>
      <c r="D341" s="28"/>
      <c r="E341" s="28"/>
      <c r="J341" s="28"/>
      <c r="K341" s="28"/>
      <c r="L341" s="28"/>
      <c r="M341" s="28"/>
      <c r="N341" s="28"/>
      <c r="O341" s="28"/>
      <c r="P341" s="28"/>
      <c r="Q341" s="28"/>
      <c r="R341" s="28"/>
      <c r="S341" s="350"/>
      <c r="T341" s="350"/>
      <c r="U341" s="28"/>
      <c r="V341" s="28"/>
      <c r="W341" s="28"/>
      <c r="X341" s="28"/>
      <c r="Y341" s="28"/>
      <c r="Z341" s="28"/>
    </row>
    <row r="342" spans="1:26" ht="15.75" customHeight="1" x14ac:dyDescent="0.25">
      <c r="A342" s="28"/>
      <c r="B342" s="28"/>
      <c r="C342" s="28"/>
      <c r="D342" s="28"/>
      <c r="E342" s="28"/>
      <c r="J342" s="28"/>
      <c r="K342" s="28"/>
      <c r="L342" s="28"/>
      <c r="M342" s="28"/>
      <c r="N342" s="28"/>
      <c r="O342" s="28"/>
      <c r="P342" s="28"/>
      <c r="Q342" s="28"/>
      <c r="R342" s="28"/>
      <c r="S342" s="350"/>
      <c r="T342" s="350"/>
      <c r="U342" s="28"/>
      <c r="V342" s="28"/>
      <c r="W342" s="28"/>
      <c r="X342" s="28"/>
      <c r="Y342" s="28"/>
      <c r="Z342" s="28"/>
    </row>
    <row r="343" spans="1:26" ht="15.75" customHeight="1" x14ac:dyDescent="0.25">
      <c r="A343" s="28"/>
      <c r="B343" s="28"/>
      <c r="C343" s="28"/>
      <c r="D343" s="28"/>
      <c r="E343" s="28"/>
      <c r="J343" s="28"/>
      <c r="K343" s="28"/>
      <c r="L343" s="28"/>
      <c r="M343" s="28"/>
      <c r="N343" s="28"/>
      <c r="O343" s="28"/>
      <c r="P343" s="28"/>
      <c r="Q343" s="28"/>
      <c r="R343" s="28"/>
      <c r="S343" s="350"/>
      <c r="T343" s="350"/>
      <c r="U343" s="28"/>
      <c r="V343" s="28"/>
      <c r="W343" s="28"/>
      <c r="X343" s="28"/>
      <c r="Y343" s="28"/>
      <c r="Z343" s="28"/>
    </row>
    <row r="344" spans="1:26" ht="15.75" customHeight="1" x14ac:dyDescent="0.25">
      <c r="A344" s="28"/>
      <c r="B344" s="28"/>
      <c r="C344" s="28"/>
      <c r="D344" s="28"/>
      <c r="E344" s="28"/>
      <c r="J344" s="28"/>
      <c r="K344" s="28"/>
      <c r="L344" s="28"/>
      <c r="M344" s="28"/>
      <c r="N344" s="28"/>
      <c r="O344" s="28"/>
      <c r="P344" s="28"/>
      <c r="Q344" s="28"/>
      <c r="R344" s="28"/>
      <c r="S344" s="350"/>
      <c r="T344" s="350"/>
      <c r="U344" s="28"/>
      <c r="V344" s="28"/>
      <c r="W344" s="28"/>
      <c r="X344" s="28"/>
      <c r="Y344" s="28"/>
      <c r="Z344" s="28"/>
    </row>
    <row r="345" spans="1:26" ht="15.75" customHeight="1" x14ac:dyDescent="0.25">
      <c r="A345" s="28"/>
      <c r="B345" s="28"/>
      <c r="C345" s="28"/>
      <c r="D345" s="28"/>
      <c r="E345" s="28"/>
      <c r="J345" s="28"/>
      <c r="K345" s="28"/>
      <c r="L345" s="28"/>
      <c r="M345" s="28"/>
      <c r="N345" s="28"/>
      <c r="O345" s="28"/>
      <c r="P345" s="28"/>
      <c r="Q345" s="28"/>
      <c r="R345" s="28"/>
      <c r="S345" s="350"/>
      <c r="T345" s="350"/>
      <c r="U345" s="28"/>
      <c r="V345" s="28"/>
      <c r="W345" s="28"/>
      <c r="X345" s="28"/>
      <c r="Y345" s="28"/>
      <c r="Z345" s="28"/>
    </row>
    <row r="346" spans="1:26" ht="15.75" customHeight="1" x14ac:dyDescent="0.25">
      <c r="A346" s="28"/>
      <c r="B346" s="28"/>
      <c r="C346" s="28"/>
      <c r="D346" s="28"/>
      <c r="E346" s="28"/>
      <c r="J346" s="28"/>
      <c r="K346" s="28"/>
      <c r="L346" s="28"/>
      <c r="M346" s="28"/>
      <c r="N346" s="28"/>
      <c r="O346" s="28"/>
      <c r="P346" s="28"/>
      <c r="Q346" s="28"/>
      <c r="R346" s="28"/>
      <c r="S346" s="350"/>
      <c r="T346" s="350"/>
      <c r="U346" s="28"/>
      <c r="V346" s="28"/>
      <c r="W346" s="28"/>
      <c r="X346" s="28"/>
      <c r="Y346" s="28"/>
      <c r="Z346" s="28"/>
    </row>
    <row r="347" spans="1:26" ht="15.75" customHeight="1" x14ac:dyDescent="0.25">
      <c r="A347" s="28"/>
      <c r="B347" s="28"/>
      <c r="C347" s="28"/>
      <c r="D347" s="28"/>
      <c r="E347" s="28"/>
      <c r="J347" s="28"/>
      <c r="K347" s="28"/>
      <c r="L347" s="28"/>
      <c r="M347" s="28"/>
      <c r="N347" s="28"/>
      <c r="O347" s="28"/>
      <c r="P347" s="28"/>
      <c r="Q347" s="28"/>
      <c r="R347" s="28"/>
      <c r="S347" s="350"/>
      <c r="T347" s="350"/>
      <c r="U347" s="28"/>
      <c r="V347" s="28"/>
      <c r="W347" s="28"/>
      <c r="X347" s="28"/>
      <c r="Y347" s="28"/>
      <c r="Z347" s="28"/>
    </row>
    <row r="348" spans="1:26" ht="15.75" customHeight="1" x14ac:dyDescent="0.25">
      <c r="A348" s="28"/>
      <c r="B348" s="28"/>
      <c r="C348" s="28"/>
      <c r="D348" s="28"/>
      <c r="E348" s="28"/>
      <c r="J348" s="28"/>
      <c r="K348" s="28"/>
      <c r="L348" s="28"/>
      <c r="M348" s="28"/>
      <c r="N348" s="28"/>
      <c r="O348" s="28"/>
      <c r="P348" s="28"/>
      <c r="Q348" s="28"/>
      <c r="R348" s="28"/>
      <c r="S348" s="350"/>
      <c r="T348" s="350"/>
      <c r="U348" s="28"/>
      <c r="V348" s="28"/>
      <c r="W348" s="28"/>
      <c r="X348" s="28"/>
      <c r="Y348" s="28"/>
      <c r="Z348" s="28"/>
    </row>
    <row r="349" spans="1:26" ht="15.75" customHeight="1" x14ac:dyDescent="0.25">
      <c r="A349" s="28"/>
      <c r="B349" s="28"/>
      <c r="C349" s="28"/>
      <c r="D349" s="28"/>
      <c r="E349" s="28"/>
      <c r="J349" s="28"/>
      <c r="K349" s="28"/>
      <c r="L349" s="28"/>
      <c r="M349" s="28"/>
      <c r="N349" s="28"/>
      <c r="O349" s="28"/>
      <c r="P349" s="28"/>
      <c r="Q349" s="28"/>
      <c r="R349" s="28"/>
      <c r="S349" s="350"/>
      <c r="T349" s="350"/>
      <c r="U349" s="28"/>
      <c r="V349" s="28"/>
      <c r="W349" s="28"/>
      <c r="X349" s="28"/>
      <c r="Y349" s="28"/>
      <c r="Z349" s="28"/>
    </row>
    <row r="350" spans="1:26" ht="15.75" customHeight="1" x14ac:dyDescent="0.25">
      <c r="A350" s="28"/>
      <c r="B350" s="28"/>
      <c r="C350" s="28"/>
      <c r="D350" s="28"/>
      <c r="E350" s="28"/>
      <c r="J350" s="28"/>
      <c r="K350" s="28"/>
      <c r="L350" s="28"/>
      <c r="M350" s="28"/>
      <c r="N350" s="28"/>
      <c r="O350" s="28"/>
      <c r="P350" s="28"/>
      <c r="Q350" s="28"/>
      <c r="R350" s="28"/>
      <c r="S350" s="350"/>
      <c r="T350" s="350"/>
      <c r="U350" s="28"/>
      <c r="V350" s="28"/>
      <c r="W350" s="28"/>
      <c r="X350" s="28"/>
      <c r="Y350" s="28"/>
      <c r="Z350" s="28"/>
    </row>
    <row r="351" spans="1:26" ht="15.75" customHeight="1" x14ac:dyDescent="0.25">
      <c r="A351" s="28"/>
      <c r="B351" s="28"/>
      <c r="C351" s="28"/>
      <c r="D351" s="28"/>
      <c r="E351" s="28"/>
      <c r="J351" s="28"/>
      <c r="K351" s="28"/>
      <c r="L351" s="28"/>
      <c r="M351" s="28"/>
      <c r="N351" s="28"/>
      <c r="O351" s="28"/>
      <c r="P351" s="28"/>
      <c r="Q351" s="28"/>
      <c r="R351" s="28"/>
      <c r="S351" s="350"/>
      <c r="T351" s="350"/>
      <c r="U351" s="28"/>
      <c r="V351" s="28"/>
      <c r="W351" s="28"/>
      <c r="X351" s="28"/>
      <c r="Y351" s="28"/>
      <c r="Z351" s="28"/>
    </row>
    <row r="352" spans="1:26" ht="15.75" customHeight="1" x14ac:dyDescent="0.25">
      <c r="A352" s="28"/>
      <c r="B352" s="28"/>
      <c r="C352" s="28"/>
      <c r="D352" s="28"/>
      <c r="E352" s="28"/>
      <c r="J352" s="28"/>
      <c r="K352" s="28"/>
      <c r="L352" s="28"/>
      <c r="M352" s="28"/>
      <c r="N352" s="28"/>
      <c r="O352" s="28"/>
      <c r="P352" s="28"/>
      <c r="Q352" s="28"/>
      <c r="R352" s="28"/>
      <c r="S352" s="350"/>
      <c r="T352" s="350"/>
      <c r="U352" s="28"/>
      <c r="V352" s="28"/>
      <c r="W352" s="28"/>
      <c r="X352" s="28"/>
      <c r="Y352" s="28"/>
      <c r="Z352" s="28"/>
    </row>
    <row r="353" spans="1:26" ht="15.75" customHeight="1" x14ac:dyDescent="0.25">
      <c r="A353" s="28"/>
      <c r="B353" s="28"/>
      <c r="C353" s="28"/>
      <c r="D353" s="28"/>
      <c r="E353" s="28"/>
      <c r="J353" s="28"/>
      <c r="K353" s="28"/>
      <c r="L353" s="28"/>
      <c r="M353" s="28"/>
      <c r="N353" s="28"/>
      <c r="O353" s="28"/>
      <c r="P353" s="28"/>
      <c r="Q353" s="28"/>
      <c r="R353" s="28"/>
      <c r="S353" s="350"/>
      <c r="T353" s="350"/>
      <c r="U353" s="28"/>
      <c r="V353" s="28"/>
      <c r="W353" s="28"/>
      <c r="X353" s="28"/>
      <c r="Y353" s="28"/>
      <c r="Z353" s="28"/>
    </row>
    <row r="354" spans="1:26" ht="15.75" customHeight="1" x14ac:dyDescent="0.25">
      <c r="A354" s="28"/>
      <c r="B354" s="28"/>
      <c r="C354" s="28"/>
      <c r="D354" s="28"/>
      <c r="E354" s="89"/>
      <c r="J354" s="89"/>
      <c r="K354" s="89"/>
      <c r="L354" s="89"/>
      <c r="M354" s="89"/>
      <c r="N354" s="89"/>
      <c r="O354" s="89"/>
      <c r="P354" s="89"/>
      <c r="Q354" s="89"/>
      <c r="R354" s="89"/>
      <c r="S354" s="89"/>
      <c r="T354" s="89"/>
      <c r="U354" s="89"/>
      <c r="V354" s="89"/>
      <c r="W354" s="89"/>
      <c r="X354" s="89"/>
      <c r="Y354" s="89"/>
      <c r="Z354" s="89"/>
    </row>
    <row r="355" spans="1:26" ht="15.75" customHeight="1" x14ac:dyDescent="0.25">
      <c r="A355" s="28"/>
      <c r="B355" s="28"/>
      <c r="C355" s="28"/>
      <c r="D355" s="28"/>
      <c r="E355" s="89"/>
      <c r="J355" s="89"/>
      <c r="K355" s="89"/>
      <c r="L355" s="89"/>
      <c r="M355" s="89"/>
      <c r="N355" s="89"/>
      <c r="O355" s="89"/>
      <c r="P355" s="89"/>
      <c r="Q355" s="89"/>
      <c r="R355" s="89"/>
      <c r="S355" s="89"/>
      <c r="T355" s="89"/>
      <c r="U355" s="89"/>
      <c r="V355" s="89"/>
      <c r="W355" s="89"/>
      <c r="X355" s="89"/>
      <c r="Y355" s="89"/>
      <c r="Z355" s="89"/>
    </row>
    <row r="356" spans="1:26" ht="15.75" customHeight="1" x14ac:dyDescent="0.25">
      <c r="A356" s="28"/>
      <c r="B356" s="28"/>
      <c r="C356" s="28"/>
      <c r="D356" s="28"/>
      <c r="E356" s="89"/>
      <c r="J356" s="89"/>
      <c r="K356" s="89"/>
      <c r="L356" s="89"/>
      <c r="M356" s="89"/>
      <c r="N356" s="89"/>
      <c r="O356" s="89"/>
      <c r="P356" s="89"/>
      <c r="Q356" s="89"/>
      <c r="R356" s="89"/>
      <c r="S356" s="89"/>
      <c r="T356" s="89"/>
      <c r="U356" s="89"/>
      <c r="V356" s="89"/>
      <c r="W356" s="89"/>
      <c r="X356" s="89"/>
      <c r="Y356" s="89"/>
      <c r="Z356" s="89"/>
    </row>
    <row r="357" spans="1:26" ht="15.75" customHeight="1" x14ac:dyDescent="0.25">
      <c r="A357" s="28"/>
      <c r="B357" s="28"/>
      <c r="C357" s="28"/>
      <c r="D357" s="28"/>
      <c r="E357" s="89"/>
      <c r="J357" s="89"/>
      <c r="K357" s="89"/>
      <c r="L357" s="89"/>
      <c r="M357" s="89"/>
      <c r="N357" s="89"/>
      <c r="O357" s="89"/>
      <c r="P357" s="89"/>
      <c r="Q357" s="89"/>
      <c r="R357" s="89"/>
      <c r="S357" s="89"/>
      <c r="T357" s="89"/>
      <c r="U357" s="89"/>
      <c r="V357" s="89"/>
      <c r="W357" s="89"/>
      <c r="X357" s="89"/>
      <c r="Y357" s="89"/>
      <c r="Z357" s="89"/>
    </row>
    <row r="358" spans="1:26" ht="15.75" customHeight="1" x14ac:dyDescent="0.25">
      <c r="A358" s="28"/>
      <c r="B358" s="28"/>
      <c r="C358" s="28"/>
      <c r="D358" s="28"/>
      <c r="E358" s="89"/>
      <c r="J358" s="89"/>
      <c r="K358" s="89"/>
      <c r="L358" s="89"/>
      <c r="M358" s="89"/>
      <c r="N358" s="89"/>
      <c r="O358" s="89"/>
      <c r="P358" s="89"/>
      <c r="Q358" s="89"/>
      <c r="R358" s="89"/>
      <c r="S358" s="89"/>
      <c r="T358" s="89"/>
      <c r="U358" s="89"/>
      <c r="V358" s="89"/>
      <c r="W358" s="89"/>
      <c r="X358" s="89"/>
      <c r="Y358" s="89"/>
      <c r="Z358" s="89"/>
    </row>
    <row r="359" spans="1:26" ht="15.75" customHeight="1" x14ac:dyDescent="0.25">
      <c r="A359" s="28"/>
      <c r="B359" s="28"/>
      <c r="C359" s="28"/>
      <c r="D359" s="28"/>
      <c r="E359" s="89"/>
      <c r="J359" s="89"/>
      <c r="K359" s="89"/>
      <c r="L359" s="89"/>
      <c r="M359" s="89"/>
      <c r="N359" s="89"/>
      <c r="O359" s="89"/>
      <c r="P359" s="89"/>
      <c r="Q359" s="89"/>
      <c r="R359" s="89"/>
      <c r="S359" s="89"/>
      <c r="T359" s="89"/>
      <c r="U359" s="89"/>
      <c r="V359" s="89"/>
      <c r="W359" s="89"/>
      <c r="X359" s="89"/>
      <c r="Y359" s="89"/>
      <c r="Z359" s="89"/>
    </row>
    <row r="360" spans="1:26" ht="15.75" customHeight="1" x14ac:dyDescent="0.25">
      <c r="A360" s="28"/>
      <c r="B360" s="28"/>
      <c r="C360" s="28"/>
      <c r="D360" s="28"/>
      <c r="E360" s="89"/>
      <c r="J360" s="89"/>
      <c r="K360" s="89"/>
      <c r="L360" s="89"/>
      <c r="M360" s="89"/>
      <c r="N360" s="89"/>
      <c r="O360" s="89"/>
      <c r="P360" s="89"/>
      <c r="Q360" s="89"/>
      <c r="R360" s="89"/>
      <c r="S360" s="89"/>
      <c r="T360" s="89"/>
      <c r="U360" s="89"/>
      <c r="V360" s="89"/>
      <c r="W360" s="89"/>
      <c r="X360" s="89"/>
      <c r="Y360" s="89"/>
      <c r="Z360" s="89"/>
    </row>
    <row r="361" spans="1:26" ht="15.75" customHeight="1" x14ac:dyDescent="0.25">
      <c r="A361" s="28"/>
      <c r="B361" s="28"/>
      <c r="C361" s="28"/>
      <c r="D361" s="28"/>
      <c r="E361" s="89"/>
      <c r="J361" s="89"/>
      <c r="K361" s="89"/>
      <c r="L361" s="89"/>
      <c r="M361" s="89"/>
      <c r="N361" s="89"/>
      <c r="O361" s="89"/>
      <c r="P361" s="89"/>
      <c r="Q361" s="89"/>
      <c r="R361" s="89"/>
      <c r="S361" s="89"/>
      <c r="T361" s="89"/>
      <c r="U361" s="89"/>
      <c r="V361" s="89"/>
      <c r="W361" s="89"/>
      <c r="X361" s="89"/>
      <c r="Y361" s="89"/>
      <c r="Z361" s="89"/>
    </row>
    <row r="362" spans="1:26" ht="15.75" customHeight="1" x14ac:dyDescent="0.25">
      <c r="A362" s="28"/>
      <c r="B362" s="28"/>
      <c r="C362" s="28"/>
      <c r="D362" s="28"/>
      <c r="E362" s="89"/>
      <c r="J362" s="89"/>
      <c r="K362" s="89"/>
      <c r="L362" s="89"/>
      <c r="M362" s="89"/>
      <c r="N362" s="89"/>
      <c r="O362" s="89"/>
      <c r="P362" s="89"/>
      <c r="Q362" s="89"/>
      <c r="R362" s="89"/>
      <c r="S362" s="89"/>
      <c r="T362" s="89"/>
      <c r="U362" s="89"/>
      <c r="V362" s="89"/>
      <c r="W362" s="89"/>
      <c r="X362" s="89"/>
      <c r="Y362" s="89"/>
      <c r="Z362" s="89"/>
    </row>
    <row r="363" spans="1:26" ht="15.75" customHeight="1" x14ac:dyDescent="0.25">
      <c r="A363" s="28"/>
      <c r="B363" s="28"/>
      <c r="C363" s="28"/>
      <c r="D363" s="28"/>
      <c r="E363" s="89"/>
      <c r="J363" s="89"/>
      <c r="K363" s="89"/>
      <c r="L363" s="89"/>
      <c r="M363" s="89"/>
      <c r="N363" s="89"/>
      <c r="O363" s="89"/>
      <c r="P363" s="89"/>
      <c r="Q363" s="89"/>
      <c r="R363" s="89"/>
      <c r="S363" s="89"/>
      <c r="T363" s="89"/>
      <c r="U363" s="89"/>
      <c r="V363" s="89"/>
      <c r="W363" s="89"/>
      <c r="X363" s="89"/>
      <c r="Y363" s="89"/>
      <c r="Z363" s="89"/>
    </row>
    <row r="364" spans="1:26" ht="15.75" customHeight="1" x14ac:dyDescent="0.25">
      <c r="A364" s="28"/>
      <c r="B364" s="28"/>
      <c r="C364" s="28"/>
      <c r="D364" s="28"/>
      <c r="E364" s="89"/>
      <c r="J364" s="89"/>
      <c r="K364" s="89"/>
      <c r="L364" s="89"/>
      <c r="M364" s="89"/>
      <c r="N364" s="89"/>
      <c r="O364" s="89"/>
      <c r="P364" s="89"/>
      <c r="Q364" s="89"/>
      <c r="R364" s="89"/>
      <c r="S364" s="89"/>
      <c r="T364" s="89"/>
      <c r="U364" s="89"/>
      <c r="V364" s="89"/>
      <c r="W364" s="89"/>
      <c r="X364" s="89"/>
      <c r="Y364" s="89"/>
      <c r="Z364" s="89"/>
    </row>
    <row r="365" spans="1:26" ht="15.75" customHeight="1" x14ac:dyDescent="0.25">
      <c r="A365" s="28"/>
      <c r="B365" s="28"/>
      <c r="C365" s="28"/>
      <c r="D365" s="28"/>
      <c r="E365" s="89"/>
      <c r="J365" s="89"/>
      <c r="K365" s="89"/>
      <c r="L365" s="89"/>
      <c r="M365" s="89"/>
      <c r="N365" s="89"/>
      <c r="O365" s="89"/>
      <c r="P365" s="89"/>
      <c r="Q365" s="89"/>
      <c r="R365" s="89"/>
      <c r="S365" s="89"/>
      <c r="T365" s="89"/>
      <c r="U365" s="89"/>
      <c r="V365" s="89"/>
      <c r="W365" s="89"/>
      <c r="X365" s="89"/>
      <c r="Y365" s="89"/>
      <c r="Z365" s="89"/>
    </row>
    <row r="366" spans="1:26" ht="15.75" customHeight="1" x14ac:dyDescent="0.25">
      <c r="A366" s="28"/>
      <c r="B366" s="28"/>
      <c r="C366" s="28"/>
      <c r="D366" s="28"/>
      <c r="E366" s="89"/>
      <c r="J366" s="89"/>
      <c r="K366" s="89"/>
      <c r="L366" s="89"/>
      <c r="M366" s="89"/>
      <c r="N366" s="89"/>
      <c r="O366" s="89"/>
      <c r="P366" s="89"/>
      <c r="Q366" s="89"/>
      <c r="R366" s="89"/>
      <c r="S366" s="89"/>
      <c r="T366" s="89"/>
      <c r="U366" s="89"/>
      <c r="V366" s="89"/>
      <c r="W366" s="89"/>
      <c r="X366" s="89"/>
      <c r="Y366" s="89"/>
      <c r="Z366" s="89"/>
    </row>
    <row r="367" spans="1:26" ht="15.75" customHeight="1" x14ac:dyDescent="0.25">
      <c r="A367" s="28"/>
      <c r="B367" s="28"/>
      <c r="C367" s="28"/>
      <c r="D367" s="28"/>
      <c r="E367" s="89"/>
      <c r="J367" s="89"/>
      <c r="K367" s="89"/>
      <c r="L367" s="89"/>
      <c r="M367" s="89"/>
      <c r="N367" s="89"/>
      <c r="O367" s="89"/>
      <c r="P367" s="89"/>
      <c r="Q367" s="89"/>
      <c r="R367" s="89"/>
      <c r="S367" s="89"/>
      <c r="T367" s="89"/>
      <c r="U367" s="89"/>
      <c r="V367" s="89"/>
      <c r="W367" s="89"/>
      <c r="X367" s="89"/>
      <c r="Y367" s="89"/>
      <c r="Z367" s="89"/>
    </row>
    <row r="368" spans="1:26" ht="15.75" customHeight="1" x14ac:dyDescent="0.25">
      <c r="A368" s="28"/>
      <c r="B368" s="28"/>
      <c r="C368" s="28"/>
      <c r="D368" s="28"/>
      <c r="E368" s="89"/>
      <c r="J368" s="89"/>
      <c r="K368" s="89"/>
      <c r="L368" s="89"/>
      <c r="M368" s="89"/>
      <c r="N368" s="89"/>
      <c r="O368" s="89"/>
      <c r="P368" s="89"/>
      <c r="Q368" s="89"/>
      <c r="R368" s="89"/>
      <c r="S368" s="89"/>
      <c r="T368" s="89"/>
      <c r="U368" s="89"/>
      <c r="V368" s="89"/>
      <c r="W368" s="89"/>
      <c r="X368" s="89"/>
      <c r="Y368" s="89"/>
      <c r="Z368" s="89"/>
    </row>
    <row r="369" spans="1:26" ht="15.75" customHeight="1" x14ac:dyDescent="0.25">
      <c r="A369" s="28"/>
      <c r="B369" s="28"/>
      <c r="C369" s="28"/>
      <c r="D369" s="28"/>
      <c r="E369" s="89"/>
      <c r="J369" s="89"/>
      <c r="K369" s="89"/>
      <c r="L369" s="89"/>
      <c r="M369" s="89"/>
      <c r="N369" s="89"/>
      <c r="O369" s="89"/>
      <c r="P369" s="89"/>
      <c r="Q369" s="89"/>
      <c r="R369" s="89"/>
      <c r="S369" s="89"/>
      <c r="T369" s="89"/>
      <c r="U369" s="89"/>
      <c r="V369" s="89"/>
      <c r="W369" s="89"/>
      <c r="X369" s="89"/>
      <c r="Y369" s="89"/>
      <c r="Z369" s="89"/>
    </row>
    <row r="370" spans="1:26" ht="15.75" customHeight="1" x14ac:dyDescent="0.25">
      <c r="A370" s="28"/>
      <c r="B370" s="28"/>
      <c r="C370" s="28"/>
      <c r="D370" s="28"/>
      <c r="E370" s="89"/>
      <c r="J370" s="89"/>
      <c r="K370" s="89"/>
      <c r="L370" s="89"/>
      <c r="M370" s="89"/>
      <c r="N370" s="89"/>
      <c r="O370" s="89"/>
      <c r="P370" s="89"/>
      <c r="Q370" s="89"/>
      <c r="R370" s="89"/>
      <c r="S370" s="89"/>
      <c r="T370" s="89"/>
      <c r="U370" s="89"/>
      <c r="V370" s="89"/>
      <c r="W370" s="89"/>
      <c r="X370" s="89"/>
      <c r="Y370" s="89"/>
      <c r="Z370" s="89"/>
    </row>
    <row r="371" spans="1:26" ht="15.75" customHeight="1" x14ac:dyDescent="0.25">
      <c r="A371" s="28"/>
      <c r="B371" s="28"/>
      <c r="C371" s="28"/>
      <c r="D371" s="28"/>
      <c r="E371" s="89"/>
      <c r="J371" s="89"/>
      <c r="K371" s="89"/>
      <c r="L371" s="89"/>
      <c r="M371" s="89"/>
      <c r="N371" s="89"/>
      <c r="O371" s="89"/>
      <c r="P371" s="89"/>
      <c r="Q371" s="89"/>
      <c r="R371" s="89"/>
      <c r="S371" s="89"/>
      <c r="T371" s="89"/>
      <c r="U371" s="89"/>
      <c r="V371" s="89"/>
      <c r="W371" s="89"/>
      <c r="X371" s="89"/>
      <c r="Y371" s="89"/>
      <c r="Z371" s="89"/>
    </row>
    <row r="372" spans="1:26" ht="15.75" customHeight="1" x14ac:dyDescent="0.25">
      <c r="A372" s="28"/>
      <c r="B372" s="28"/>
      <c r="C372" s="28"/>
      <c r="D372" s="28"/>
      <c r="E372" s="89"/>
      <c r="J372" s="89"/>
      <c r="K372" s="89"/>
      <c r="L372" s="89"/>
      <c r="M372" s="89"/>
      <c r="N372" s="89"/>
      <c r="O372" s="89"/>
      <c r="P372" s="89"/>
      <c r="Q372" s="89"/>
      <c r="R372" s="89"/>
      <c r="S372" s="89"/>
      <c r="T372" s="89"/>
      <c r="U372" s="89"/>
      <c r="V372" s="89"/>
      <c r="W372" s="89"/>
      <c r="X372" s="89"/>
      <c r="Y372" s="89"/>
      <c r="Z372" s="89"/>
    </row>
    <row r="373" spans="1:26" ht="15.75" customHeight="1" x14ac:dyDescent="0.25">
      <c r="A373" s="28"/>
      <c r="B373" s="28"/>
      <c r="C373" s="28"/>
      <c r="D373" s="28"/>
      <c r="E373" s="89"/>
      <c r="J373" s="89"/>
      <c r="K373" s="89"/>
      <c r="L373" s="89"/>
      <c r="M373" s="89"/>
      <c r="N373" s="89"/>
      <c r="O373" s="89"/>
      <c r="P373" s="89"/>
      <c r="Q373" s="89"/>
      <c r="R373" s="89"/>
      <c r="S373" s="89"/>
      <c r="T373" s="89"/>
      <c r="U373" s="89"/>
      <c r="V373" s="89"/>
      <c r="W373" s="89"/>
      <c r="X373" s="89"/>
      <c r="Y373" s="89"/>
      <c r="Z373" s="89"/>
    </row>
    <row r="374" spans="1:26" ht="15.75" customHeight="1" x14ac:dyDescent="0.25">
      <c r="A374" s="28"/>
      <c r="B374" s="28"/>
      <c r="C374" s="28"/>
      <c r="D374" s="28"/>
      <c r="E374" s="89"/>
      <c r="J374" s="89"/>
      <c r="K374" s="89"/>
      <c r="L374" s="89"/>
      <c r="M374" s="89"/>
      <c r="N374" s="89"/>
      <c r="O374" s="89"/>
      <c r="P374" s="89"/>
      <c r="Q374" s="89"/>
      <c r="R374" s="89"/>
      <c r="S374" s="89"/>
      <c r="T374" s="89"/>
      <c r="U374" s="89"/>
      <c r="V374" s="89"/>
      <c r="W374" s="89"/>
      <c r="X374" s="89"/>
      <c r="Y374" s="89"/>
      <c r="Z374" s="89"/>
    </row>
    <row r="375" spans="1:26" ht="15.75" customHeight="1" x14ac:dyDescent="0.25">
      <c r="A375" s="28"/>
      <c r="B375" s="28"/>
      <c r="C375" s="28"/>
      <c r="D375" s="28"/>
      <c r="E375" s="89"/>
      <c r="J375" s="89"/>
      <c r="K375" s="89"/>
      <c r="L375" s="89"/>
      <c r="M375" s="89"/>
      <c r="N375" s="89"/>
      <c r="O375" s="89"/>
      <c r="P375" s="89"/>
      <c r="Q375" s="89"/>
      <c r="R375" s="89"/>
      <c r="S375" s="89"/>
      <c r="T375" s="89"/>
      <c r="U375" s="89"/>
      <c r="V375" s="89"/>
      <c r="W375" s="89"/>
      <c r="X375" s="89"/>
      <c r="Y375" s="89"/>
      <c r="Z375" s="89"/>
    </row>
    <row r="376" spans="1:26" ht="15.75" customHeight="1" x14ac:dyDescent="0.25">
      <c r="A376" s="28"/>
      <c r="B376" s="28"/>
      <c r="C376" s="28"/>
      <c r="D376" s="28"/>
      <c r="E376" s="89"/>
      <c r="J376" s="89"/>
      <c r="K376" s="89"/>
      <c r="L376" s="89"/>
      <c r="M376" s="89"/>
      <c r="N376" s="89"/>
      <c r="O376" s="89"/>
      <c r="P376" s="89"/>
      <c r="Q376" s="89"/>
      <c r="R376" s="89"/>
      <c r="S376" s="89"/>
      <c r="T376" s="89"/>
      <c r="U376" s="89"/>
      <c r="V376" s="89"/>
      <c r="W376" s="89"/>
      <c r="X376" s="89"/>
      <c r="Y376" s="89"/>
      <c r="Z376" s="89"/>
    </row>
    <row r="377" spans="1:26" ht="15.75" customHeight="1" x14ac:dyDescent="0.25">
      <c r="A377" s="28"/>
      <c r="B377" s="28"/>
      <c r="C377" s="28"/>
      <c r="D377" s="28"/>
      <c r="E377" s="89"/>
      <c r="J377" s="89"/>
      <c r="K377" s="89"/>
      <c r="L377" s="89"/>
      <c r="M377" s="89"/>
      <c r="N377" s="89"/>
      <c r="O377" s="89"/>
      <c r="P377" s="89"/>
      <c r="Q377" s="89"/>
      <c r="R377" s="89"/>
      <c r="S377" s="89"/>
      <c r="T377" s="89"/>
      <c r="U377" s="89"/>
      <c r="V377" s="89"/>
      <c r="W377" s="89"/>
      <c r="X377" s="89"/>
      <c r="Y377" s="89"/>
      <c r="Z377" s="89"/>
    </row>
    <row r="378" spans="1:26" ht="15.75" customHeight="1" x14ac:dyDescent="0.25">
      <c r="A378" s="28"/>
      <c r="B378" s="28"/>
      <c r="C378" s="28"/>
      <c r="D378" s="28"/>
      <c r="E378" s="89"/>
      <c r="J378" s="89"/>
      <c r="K378" s="89"/>
      <c r="L378" s="89"/>
      <c r="M378" s="89"/>
      <c r="N378" s="89"/>
      <c r="O378" s="89"/>
      <c r="P378" s="89"/>
      <c r="Q378" s="89"/>
      <c r="R378" s="89"/>
      <c r="S378" s="89"/>
      <c r="T378" s="89"/>
      <c r="U378" s="89"/>
      <c r="V378" s="89"/>
      <c r="W378" s="89"/>
      <c r="X378" s="89"/>
      <c r="Y378" s="89"/>
      <c r="Z378" s="89"/>
    </row>
    <row r="379" spans="1:26" ht="15.75" customHeight="1" x14ac:dyDescent="0.25">
      <c r="A379" s="28"/>
      <c r="B379" s="28"/>
      <c r="C379" s="28"/>
      <c r="D379" s="28"/>
      <c r="E379" s="89"/>
      <c r="J379" s="89"/>
      <c r="K379" s="89"/>
      <c r="L379" s="89"/>
      <c r="M379" s="89"/>
      <c r="N379" s="89"/>
      <c r="O379" s="89"/>
      <c r="P379" s="89"/>
      <c r="Q379" s="89"/>
      <c r="R379" s="89"/>
      <c r="S379" s="89"/>
      <c r="T379" s="89"/>
      <c r="U379" s="89"/>
      <c r="V379" s="89"/>
      <c r="W379" s="89"/>
      <c r="X379" s="89"/>
      <c r="Y379" s="89"/>
      <c r="Z379" s="89"/>
    </row>
    <row r="380" spans="1:26" ht="15.75" customHeight="1" x14ac:dyDescent="0.25">
      <c r="A380" s="28"/>
      <c r="B380" s="28"/>
      <c r="C380" s="28"/>
      <c r="D380" s="28"/>
      <c r="E380" s="89"/>
      <c r="J380" s="89"/>
      <c r="K380" s="89"/>
      <c r="L380" s="89"/>
      <c r="M380" s="89"/>
      <c r="N380" s="89"/>
      <c r="O380" s="89"/>
      <c r="P380" s="89"/>
      <c r="Q380" s="89"/>
      <c r="R380" s="89"/>
      <c r="S380" s="89"/>
      <c r="T380" s="89"/>
      <c r="U380" s="89"/>
      <c r="V380" s="89"/>
      <c r="W380" s="89"/>
      <c r="X380" s="89"/>
      <c r="Y380" s="89"/>
      <c r="Z380" s="89"/>
    </row>
    <row r="381" spans="1:26" ht="15.75" customHeight="1" x14ac:dyDescent="0.25">
      <c r="A381" s="28"/>
      <c r="B381" s="28"/>
      <c r="C381" s="28"/>
      <c r="D381" s="28"/>
      <c r="E381" s="89"/>
      <c r="J381" s="89"/>
      <c r="K381" s="89"/>
      <c r="L381" s="89"/>
      <c r="M381" s="89"/>
      <c r="N381" s="89"/>
      <c r="O381" s="89"/>
      <c r="P381" s="89"/>
      <c r="Q381" s="89"/>
      <c r="R381" s="89"/>
      <c r="S381" s="89"/>
      <c r="T381" s="89"/>
      <c r="U381" s="89"/>
      <c r="V381" s="89"/>
      <c r="W381" s="89"/>
      <c r="X381" s="89"/>
      <c r="Y381" s="89"/>
      <c r="Z381" s="89"/>
    </row>
    <row r="382" spans="1:26" ht="15.75" customHeight="1" x14ac:dyDescent="0.25">
      <c r="A382" s="28"/>
      <c r="B382" s="28"/>
      <c r="C382" s="28"/>
      <c r="D382" s="28"/>
      <c r="E382" s="89"/>
      <c r="J382" s="89"/>
      <c r="K382" s="89"/>
      <c r="L382" s="89"/>
      <c r="M382" s="89"/>
      <c r="N382" s="89"/>
      <c r="O382" s="89"/>
      <c r="P382" s="89"/>
      <c r="Q382" s="89"/>
      <c r="R382" s="89"/>
      <c r="S382" s="89"/>
      <c r="T382" s="89"/>
      <c r="U382" s="89"/>
      <c r="V382" s="89"/>
      <c r="W382" s="89"/>
      <c r="X382" s="89"/>
      <c r="Y382" s="89"/>
      <c r="Z382" s="89"/>
    </row>
    <row r="383" spans="1:26" ht="15.75" customHeight="1" x14ac:dyDescent="0.25">
      <c r="A383" s="28"/>
      <c r="B383" s="28"/>
      <c r="C383" s="28"/>
      <c r="D383" s="28"/>
      <c r="E383" s="89"/>
      <c r="J383" s="89"/>
      <c r="K383" s="89"/>
      <c r="L383" s="89"/>
      <c r="M383" s="89"/>
      <c r="N383" s="89"/>
      <c r="O383" s="89"/>
      <c r="P383" s="89"/>
      <c r="Q383" s="89"/>
      <c r="R383" s="89"/>
      <c r="S383" s="89"/>
      <c r="T383" s="89"/>
      <c r="U383" s="89"/>
      <c r="V383" s="89"/>
      <c r="W383" s="89"/>
      <c r="X383" s="89"/>
      <c r="Y383" s="89"/>
      <c r="Z383" s="89"/>
    </row>
    <row r="384" spans="1:26" ht="15.75" customHeight="1" x14ac:dyDescent="0.25">
      <c r="A384" s="28"/>
      <c r="B384" s="28"/>
      <c r="C384" s="28"/>
      <c r="D384" s="28"/>
      <c r="E384" s="89"/>
      <c r="J384" s="89"/>
      <c r="K384" s="89"/>
      <c r="L384" s="89"/>
      <c r="M384" s="89"/>
      <c r="N384" s="89"/>
      <c r="O384" s="89"/>
      <c r="P384" s="89"/>
      <c r="Q384" s="89"/>
      <c r="R384" s="89"/>
      <c r="S384" s="89"/>
      <c r="T384" s="89"/>
      <c r="U384" s="89"/>
      <c r="V384" s="89"/>
      <c r="W384" s="89"/>
      <c r="X384" s="89"/>
      <c r="Y384" s="89"/>
      <c r="Z384" s="89"/>
    </row>
    <row r="385" spans="1:26" ht="15.75" customHeight="1" x14ac:dyDescent="0.25">
      <c r="A385" s="28"/>
      <c r="B385" s="28"/>
      <c r="C385" s="28"/>
      <c r="D385" s="28"/>
      <c r="E385" s="89"/>
      <c r="J385" s="89"/>
      <c r="K385" s="89"/>
      <c r="L385" s="89"/>
      <c r="M385" s="89"/>
      <c r="N385" s="89"/>
      <c r="O385" s="89"/>
      <c r="P385" s="89"/>
      <c r="Q385" s="89"/>
      <c r="R385" s="89"/>
      <c r="S385" s="89"/>
      <c r="T385" s="89"/>
      <c r="U385" s="89"/>
      <c r="V385" s="89"/>
      <c r="W385" s="89"/>
      <c r="X385" s="89"/>
      <c r="Y385" s="89"/>
      <c r="Z385" s="89"/>
    </row>
    <row r="386" spans="1:26" ht="15.75" customHeight="1" x14ac:dyDescent="0.25">
      <c r="A386" s="28"/>
      <c r="B386" s="28"/>
      <c r="C386" s="28"/>
      <c r="D386" s="28"/>
      <c r="E386" s="89"/>
      <c r="J386" s="89"/>
      <c r="K386" s="89"/>
      <c r="L386" s="89"/>
      <c r="M386" s="89"/>
      <c r="N386" s="89"/>
      <c r="O386" s="89"/>
      <c r="P386" s="89"/>
      <c r="Q386" s="89"/>
      <c r="R386" s="89"/>
      <c r="S386" s="89"/>
      <c r="T386" s="89"/>
      <c r="U386" s="89"/>
      <c r="V386" s="89"/>
      <c r="W386" s="89"/>
      <c r="X386" s="89"/>
      <c r="Y386" s="89"/>
      <c r="Z386" s="89"/>
    </row>
    <row r="387" spans="1:26" ht="15.75" customHeight="1" x14ac:dyDescent="0.25">
      <c r="A387" s="28"/>
      <c r="B387" s="28"/>
      <c r="C387" s="28"/>
      <c r="D387" s="28"/>
      <c r="E387" s="89"/>
      <c r="J387" s="89"/>
      <c r="K387" s="89"/>
      <c r="L387" s="89"/>
      <c r="M387" s="89"/>
      <c r="N387" s="89"/>
      <c r="O387" s="89"/>
      <c r="P387" s="89"/>
      <c r="Q387" s="89"/>
      <c r="R387" s="89"/>
      <c r="S387" s="89"/>
      <c r="T387" s="89"/>
      <c r="U387" s="89"/>
      <c r="V387" s="89"/>
      <c r="W387" s="89"/>
      <c r="X387" s="89"/>
      <c r="Y387" s="89"/>
      <c r="Z387" s="89"/>
    </row>
    <row r="388" spans="1:26" ht="15.75" customHeight="1" x14ac:dyDescent="0.25">
      <c r="A388" s="28"/>
      <c r="B388" s="28"/>
      <c r="C388" s="28"/>
      <c r="D388" s="28"/>
      <c r="E388" s="89"/>
      <c r="J388" s="89"/>
      <c r="K388" s="89"/>
      <c r="L388" s="89"/>
      <c r="M388" s="89"/>
      <c r="N388" s="89"/>
      <c r="O388" s="89"/>
      <c r="P388" s="89"/>
      <c r="Q388" s="89"/>
      <c r="R388" s="89"/>
      <c r="S388" s="89"/>
      <c r="T388" s="89"/>
      <c r="U388" s="89"/>
      <c r="V388" s="89"/>
      <c r="W388" s="89"/>
      <c r="X388" s="89"/>
      <c r="Y388" s="89"/>
      <c r="Z388" s="89"/>
    </row>
    <row r="389" spans="1:26" ht="15.75" customHeight="1" x14ac:dyDescent="0.25">
      <c r="A389" s="28"/>
      <c r="B389" s="28"/>
      <c r="C389" s="28"/>
      <c r="D389" s="28"/>
      <c r="E389" s="89"/>
      <c r="J389" s="89"/>
      <c r="K389" s="89"/>
      <c r="L389" s="89"/>
      <c r="M389" s="89"/>
      <c r="N389" s="89"/>
      <c r="O389" s="89"/>
      <c r="P389" s="89"/>
      <c r="Q389" s="89"/>
      <c r="R389" s="89"/>
      <c r="S389" s="89"/>
      <c r="T389" s="89"/>
      <c r="U389" s="89"/>
      <c r="V389" s="89"/>
      <c r="W389" s="89"/>
      <c r="X389" s="89"/>
      <c r="Y389" s="89"/>
      <c r="Z389" s="89"/>
    </row>
    <row r="390" spans="1:26" ht="15.75" customHeight="1" x14ac:dyDescent="0.25">
      <c r="A390" s="28"/>
      <c r="B390" s="28"/>
      <c r="C390" s="28"/>
      <c r="D390" s="28"/>
      <c r="E390" s="89"/>
      <c r="J390" s="89"/>
      <c r="K390" s="89"/>
      <c r="L390" s="89"/>
      <c r="M390" s="89"/>
      <c r="N390" s="89"/>
      <c r="O390" s="89"/>
      <c r="P390" s="89"/>
      <c r="Q390" s="89"/>
      <c r="R390" s="89"/>
      <c r="S390" s="89"/>
      <c r="T390" s="89"/>
      <c r="U390" s="89"/>
      <c r="V390" s="89"/>
      <c r="W390" s="89"/>
      <c r="X390" s="89"/>
      <c r="Y390" s="89"/>
      <c r="Z390" s="89"/>
    </row>
    <row r="391" spans="1:26" ht="15.75" customHeight="1" x14ac:dyDescent="0.25">
      <c r="A391" s="28"/>
      <c r="B391" s="28"/>
      <c r="C391" s="28"/>
      <c r="D391" s="28"/>
      <c r="E391" s="89"/>
      <c r="J391" s="89"/>
      <c r="K391" s="89"/>
      <c r="L391" s="89"/>
      <c r="M391" s="89"/>
      <c r="N391" s="89"/>
      <c r="O391" s="89"/>
      <c r="P391" s="89"/>
      <c r="Q391" s="89"/>
      <c r="R391" s="89"/>
      <c r="S391" s="89"/>
      <c r="T391" s="89"/>
      <c r="U391" s="89"/>
      <c r="V391" s="89"/>
      <c r="W391" s="89"/>
      <c r="X391" s="89"/>
      <c r="Y391" s="89"/>
      <c r="Z391" s="89"/>
    </row>
    <row r="392" spans="1:26" ht="15.75" customHeight="1" x14ac:dyDescent="0.25">
      <c r="A392" s="28"/>
      <c r="B392" s="28"/>
      <c r="C392" s="28"/>
      <c r="D392" s="28"/>
      <c r="E392" s="89"/>
      <c r="J392" s="89"/>
      <c r="K392" s="89"/>
      <c r="L392" s="89"/>
      <c r="M392" s="89"/>
      <c r="N392" s="89"/>
      <c r="O392" s="89"/>
      <c r="P392" s="89"/>
      <c r="Q392" s="89"/>
      <c r="R392" s="89"/>
      <c r="S392" s="89"/>
      <c r="T392" s="89"/>
      <c r="U392" s="89"/>
      <c r="V392" s="89"/>
      <c r="W392" s="89"/>
      <c r="X392" s="89"/>
      <c r="Y392" s="89"/>
      <c r="Z392" s="89"/>
    </row>
    <row r="393" spans="1:26" ht="15.75" customHeight="1" x14ac:dyDescent="0.25">
      <c r="A393" s="28"/>
      <c r="B393" s="28"/>
      <c r="C393" s="28"/>
      <c r="D393" s="28"/>
      <c r="E393" s="89"/>
      <c r="J393" s="89"/>
      <c r="K393" s="89"/>
      <c r="L393" s="89"/>
      <c r="M393" s="89"/>
      <c r="N393" s="89"/>
      <c r="O393" s="89"/>
      <c r="P393" s="89"/>
      <c r="Q393" s="89"/>
      <c r="R393" s="89"/>
      <c r="S393" s="89"/>
      <c r="T393" s="89"/>
      <c r="U393" s="89"/>
      <c r="V393" s="89"/>
      <c r="W393" s="89"/>
      <c r="X393" s="89"/>
      <c r="Y393" s="89"/>
      <c r="Z393" s="89"/>
    </row>
    <row r="394" spans="1:26" ht="15.75" customHeight="1" x14ac:dyDescent="0.25">
      <c r="A394" s="28"/>
      <c r="B394" s="28"/>
      <c r="C394" s="28"/>
      <c r="D394" s="28"/>
      <c r="E394" s="89"/>
      <c r="J394" s="89"/>
      <c r="K394" s="89"/>
      <c r="L394" s="89"/>
      <c r="M394" s="89"/>
      <c r="N394" s="89"/>
      <c r="O394" s="89"/>
      <c r="P394" s="89"/>
      <c r="Q394" s="89"/>
      <c r="R394" s="89"/>
      <c r="S394" s="89"/>
      <c r="T394" s="89"/>
      <c r="U394" s="89"/>
      <c r="V394" s="89"/>
      <c r="W394" s="89"/>
      <c r="X394" s="89"/>
      <c r="Y394" s="89"/>
      <c r="Z394" s="89"/>
    </row>
    <row r="395" spans="1:26" ht="15.75" customHeight="1" x14ac:dyDescent="0.25">
      <c r="A395" s="28"/>
      <c r="B395" s="28"/>
      <c r="C395" s="28"/>
      <c r="D395" s="28"/>
      <c r="E395" s="89"/>
      <c r="J395" s="89"/>
      <c r="K395" s="89"/>
      <c r="L395" s="89"/>
      <c r="M395" s="89"/>
      <c r="N395" s="89"/>
      <c r="O395" s="89"/>
      <c r="P395" s="89"/>
      <c r="Q395" s="89"/>
      <c r="R395" s="89"/>
      <c r="S395" s="89"/>
      <c r="T395" s="89"/>
      <c r="U395" s="89"/>
      <c r="V395" s="89"/>
      <c r="W395" s="89"/>
      <c r="X395" s="89"/>
      <c r="Y395" s="89"/>
      <c r="Z395" s="89"/>
    </row>
    <row r="396" spans="1:26" ht="15.75" customHeight="1" x14ac:dyDescent="0.25">
      <c r="A396" s="28"/>
      <c r="B396" s="28"/>
      <c r="C396" s="28"/>
      <c r="D396" s="28"/>
      <c r="E396" s="89"/>
      <c r="J396" s="89"/>
      <c r="K396" s="89"/>
      <c r="L396" s="89"/>
      <c r="M396" s="89"/>
      <c r="N396" s="89"/>
      <c r="O396" s="89"/>
      <c r="P396" s="89"/>
      <c r="Q396" s="89"/>
      <c r="R396" s="89"/>
      <c r="S396" s="89"/>
      <c r="T396" s="89"/>
      <c r="U396" s="89"/>
      <c r="V396" s="89"/>
      <c r="W396" s="89"/>
      <c r="X396" s="89"/>
      <c r="Y396" s="89"/>
      <c r="Z396" s="89"/>
    </row>
    <row r="397" spans="1:26" ht="15.75" customHeight="1" x14ac:dyDescent="0.25">
      <c r="A397" s="28"/>
      <c r="B397" s="28"/>
      <c r="C397" s="28"/>
      <c r="D397" s="28"/>
      <c r="E397" s="89"/>
      <c r="J397" s="89"/>
      <c r="K397" s="89"/>
      <c r="L397" s="89"/>
      <c r="M397" s="89"/>
      <c r="N397" s="89"/>
      <c r="O397" s="89"/>
      <c r="P397" s="89"/>
      <c r="Q397" s="89"/>
      <c r="R397" s="89"/>
      <c r="S397" s="89"/>
      <c r="T397" s="89"/>
      <c r="U397" s="89"/>
      <c r="V397" s="89"/>
      <c r="W397" s="89"/>
      <c r="X397" s="89"/>
      <c r="Y397" s="89"/>
      <c r="Z397" s="89"/>
    </row>
    <row r="398" spans="1:26" ht="15.75" customHeight="1" x14ac:dyDescent="0.25">
      <c r="A398" s="28"/>
      <c r="B398" s="28"/>
      <c r="C398" s="28"/>
      <c r="D398" s="28"/>
      <c r="E398" s="89"/>
      <c r="J398" s="89"/>
      <c r="K398" s="89"/>
      <c r="L398" s="89"/>
      <c r="M398" s="89"/>
      <c r="N398" s="89"/>
      <c r="O398" s="89"/>
      <c r="P398" s="89"/>
      <c r="Q398" s="89"/>
      <c r="R398" s="89"/>
      <c r="S398" s="89"/>
      <c r="T398" s="89"/>
      <c r="U398" s="89"/>
      <c r="V398" s="89"/>
      <c r="W398" s="89"/>
      <c r="X398" s="89"/>
      <c r="Y398" s="89"/>
      <c r="Z398" s="89"/>
    </row>
    <row r="399" spans="1:26" ht="15.75" customHeight="1" x14ac:dyDescent="0.25">
      <c r="A399" s="28"/>
      <c r="B399" s="28"/>
      <c r="C399" s="28"/>
      <c r="D399" s="28"/>
      <c r="E399" s="89"/>
      <c r="J399" s="89"/>
      <c r="K399" s="89"/>
      <c r="L399" s="89"/>
      <c r="M399" s="89"/>
      <c r="N399" s="89"/>
      <c r="O399" s="89"/>
      <c r="P399" s="89"/>
      <c r="Q399" s="89"/>
      <c r="R399" s="89"/>
      <c r="S399" s="89"/>
      <c r="T399" s="89"/>
      <c r="U399" s="89"/>
      <c r="V399" s="89"/>
      <c r="W399" s="89"/>
      <c r="X399" s="89"/>
      <c r="Y399" s="89"/>
      <c r="Z399" s="89"/>
    </row>
    <row r="400" spans="1:26" ht="15.75" customHeight="1" x14ac:dyDescent="0.25">
      <c r="A400" s="28"/>
      <c r="B400" s="28"/>
      <c r="C400" s="28"/>
      <c r="D400" s="28"/>
      <c r="E400" s="89"/>
      <c r="J400" s="89"/>
      <c r="K400" s="89"/>
      <c r="L400" s="89"/>
      <c r="M400" s="89"/>
      <c r="N400" s="89"/>
      <c r="O400" s="89"/>
      <c r="P400" s="89"/>
      <c r="Q400" s="89"/>
      <c r="R400" s="89"/>
      <c r="S400" s="89"/>
      <c r="T400" s="89"/>
      <c r="U400" s="89"/>
      <c r="V400" s="89"/>
      <c r="W400" s="89"/>
      <c r="X400" s="89"/>
      <c r="Y400" s="89"/>
      <c r="Z400" s="89"/>
    </row>
    <row r="401" spans="1:26" ht="15.75" customHeight="1" x14ac:dyDescent="0.25">
      <c r="A401" s="28"/>
      <c r="B401" s="28"/>
      <c r="C401" s="28"/>
      <c r="D401" s="28"/>
      <c r="E401" s="89"/>
      <c r="J401" s="89"/>
      <c r="K401" s="89"/>
      <c r="L401" s="89"/>
      <c r="M401" s="89"/>
      <c r="N401" s="89"/>
      <c r="O401" s="89"/>
      <c r="P401" s="89"/>
      <c r="Q401" s="89"/>
      <c r="R401" s="89"/>
      <c r="S401" s="89"/>
      <c r="T401" s="89"/>
      <c r="U401" s="89"/>
      <c r="V401" s="89"/>
      <c r="W401" s="89"/>
      <c r="X401" s="89"/>
      <c r="Y401" s="89"/>
      <c r="Z401" s="89"/>
    </row>
    <row r="402" spans="1:26" ht="15.75" customHeight="1" x14ac:dyDescent="0.25">
      <c r="A402" s="28"/>
      <c r="B402" s="28"/>
      <c r="C402" s="28"/>
      <c r="D402" s="28"/>
      <c r="E402" s="89"/>
      <c r="J402" s="89"/>
      <c r="K402" s="89"/>
      <c r="L402" s="89"/>
      <c r="M402" s="89"/>
      <c r="N402" s="89"/>
      <c r="O402" s="89"/>
      <c r="P402" s="89"/>
      <c r="Q402" s="89"/>
      <c r="R402" s="89"/>
      <c r="S402" s="89"/>
      <c r="T402" s="89"/>
      <c r="U402" s="89"/>
      <c r="V402" s="89"/>
      <c r="W402" s="89"/>
      <c r="X402" s="89"/>
      <c r="Y402" s="89"/>
      <c r="Z402" s="89"/>
    </row>
    <row r="403" spans="1:26" ht="15.75" customHeight="1" x14ac:dyDescent="0.25">
      <c r="A403" s="28"/>
      <c r="B403" s="28"/>
      <c r="C403" s="28"/>
      <c r="D403" s="28"/>
      <c r="E403" s="89"/>
      <c r="J403" s="89"/>
      <c r="K403" s="89"/>
      <c r="L403" s="89"/>
      <c r="M403" s="89"/>
      <c r="N403" s="89"/>
      <c r="O403" s="89"/>
      <c r="P403" s="89"/>
      <c r="Q403" s="89"/>
      <c r="R403" s="89"/>
      <c r="S403" s="89"/>
      <c r="T403" s="89"/>
      <c r="U403" s="89"/>
      <c r="V403" s="89"/>
      <c r="W403" s="89"/>
      <c r="X403" s="89"/>
      <c r="Y403" s="89"/>
      <c r="Z403" s="89"/>
    </row>
    <row r="404" spans="1:26" ht="15.75" customHeight="1" x14ac:dyDescent="0.25">
      <c r="A404" s="28"/>
      <c r="B404" s="28"/>
      <c r="C404" s="28"/>
      <c r="D404" s="28"/>
      <c r="E404" s="89"/>
      <c r="J404" s="89"/>
      <c r="K404" s="89"/>
      <c r="L404" s="89"/>
      <c r="M404" s="89"/>
      <c r="N404" s="89"/>
      <c r="O404" s="89"/>
      <c r="P404" s="89"/>
      <c r="Q404" s="89"/>
      <c r="R404" s="89"/>
      <c r="S404" s="89"/>
      <c r="T404" s="89"/>
      <c r="U404" s="89"/>
      <c r="V404" s="89"/>
      <c r="W404" s="89"/>
      <c r="X404" s="89"/>
      <c r="Y404" s="89"/>
      <c r="Z404" s="89"/>
    </row>
    <row r="405" spans="1:26" ht="15.75" customHeight="1" x14ac:dyDescent="0.25">
      <c r="A405" s="28"/>
      <c r="B405" s="28"/>
      <c r="C405" s="28"/>
      <c r="D405" s="28"/>
      <c r="E405" s="89"/>
      <c r="J405" s="89"/>
      <c r="K405" s="89"/>
      <c r="L405" s="89"/>
      <c r="M405" s="89"/>
      <c r="N405" s="89"/>
      <c r="O405" s="89"/>
      <c r="P405" s="89"/>
      <c r="Q405" s="89"/>
      <c r="R405" s="89"/>
      <c r="S405" s="89"/>
      <c r="T405" s="89"/>
      <c r="U405" s="89"/>
      <c r="V405" s="89"/>
      <c r="W405" s="89"/>
      <c r="X405" s="89"/>
      <c r="Y405" s="89"/>
      <c r="Z405" s="89"/>
    </row>
    <row r="406" spans="1:26" ht="15.75" customHeight="1" x14ac:dyDescent="0.25">
      <c r="A406" s="28"/>
      <c r="B406" s="28"/>
      <c r="C406" s="28"/>
      <c r="D406" s="28"/>
      <c r="E406" s="89"/>
      <c r="J406" s="89"/>
      <c r="K406" s="89"/>
      <c r="L406" s="89"/>
      <c r="M406" s="89"/>
      <c r="N406" s="89"/>
      <c r="O406" s="89"/>
      <c r="P406" s="89"/>
      <c r="Q406" s="89"/>
      <c r="R406" s="89"/>
      <c r="S406" s="89"/>
      <c r="T406" s="89"/>
      <c r="U406" s="89"/>
      <c r="V406" s="89"/>
      <c r="W406" s="89"/>
      <c r="X406" s="89"/>
      <c r="Y406" s="89"/>
      <c r="Z406" s="89"/>
    </row>
    <row r="407" spans="1:26" ht="15.75" customHeight="1" x14ac:dyDescent="0.25">
      <c r="A407" s="28"/>
      <c r="B407" s="28"/>
      <c r="C407" s="28"/>
      <c r="D407" s="28"/>
      <c r="E407" s="89"/>
      <c r="J407" s="89"/>
      <c r="K407" s="89"/>
      <c r="L407" s="89"/>
      <c r="M407" s="89"/>
      <c r="N407" s="89"/>
      <c r="O407" s="89"/>
      <c r="P407" s="89"/>
      <c r="Q407" s="89"/>
      <c r="R407" s="89"/>
      <c r="S407" s="89"/>
      <c r="T407" s="89"/>
      <c r="U407" s="89"/>
      <c r="V407" s="89"/>
      <c r="W407" s="89"/>
      <c r="X407" s="89"/>
      <c r="Y407" s="89"/>
      <c r="Z407" s="89"/>
    </row>
    <row r="408" spans="1:26" ht="15.75" customHeight="1" x14ac:dyDescent="0.25">
      <c r="A408" s="28"/>
      <c r="B408" s="28"/>
      <c r="C408" s="28"/>
      <c r="D408" s="28"/>
      <c r="E408" s="89"/>
      <c r="J408" s="89"/>
      <c r="K408" s="89"/>
      <c r="L408" s="89"/>
      <c r="M408" s="89"/>
      <c r="N408" s="89"/>
      <c r="O408" s="89"/>
      <c r="P408" s="89"/>
      <c r="Q408" s="89"/>
      <c r="R408" s="89"/>
      <c r="S408" s="89"/>
      <c r="T408" s="89"/>
      <c r="U408" s="89"/>
      <c r="V408" s="89"/>
      <c r="W408" s="89"/>
      <c r="X408" s="89"/>
      <c r="Y408" s="89"/>
      <c r="Z408" s="89"/>
    </row>
    <row r="409" spans="1:26" ht="15.75" customHeight="1" x14ac:dyDescent="0.25">
      <c r="A409" s="28"/>
      <c r="B409" s="28"/>
      <c r="C409" s="28"/>
      <c r="D409" s="28"/>
      <c r="E409" s="89"/>
      <c r="J409" s="89"/>
      <c r="K409" s="89"/>
      <c r="L409" s="89"/>
      <c r="M409" s="89"/>
      <c r="N409" s="89"/>
      <c r="O409" s="89"/>
      <c r="P409" s="89"/>
      <c r="Q409" s="89"/>
      <c r="R409" s="89"/>
      <c r="S409" s="89"/>
      <c r="T409" s="89"/>
      <c r="U409" s="89"/>
      <c r="V409" s="89"/>
      <c r="W409" s="89"/>
      <c r="X409" s="89"/>
      <c r="Y409" s="89"/>
      <c r="Z409" s="89"/>
    </row>
    <row r="410" spans="1:26" ht="15.75" customHeight="1" x14ac:dyDescent="0.25">
      <c r="A410" s="28"/>
      <c r="B410" s="28"/>
      <c r="C410" s="28"/>
      <c r="D410" s="28"/>
      <c r="E410" s="89"/>
      <c r="J410" s="89"/>
      <c r="K410" s="89"/>
      <c r="L410" s="89"/>
      <c r="M410" s="89"/>
      <c r="N410" s="89"/>
      <c r="O410" s="89"/>
      <c r="P410" s="89"/>
      <c r="Q410" s="89"/>
      <c r="R410" s="89"/>
      <c r="S410" s="89"/>
      <c r="T410" s="89"/>
      <c r="U410" s="89"/>
      <c r="V410" s="89"/>
      <c r="W410" s="89"/>
      <c r="X410" s="89"/>
      <c r="Y410" s="89"/>
      <c r="Z410" s="89"/>
    </row>
    <row r="411" spans="1:26" ht="15.75" customHeight="1" x14ac:dyDescent="0.25">
      <c r="A411" s="28"/>
      <c r="B411" s="28"/>
      <c r="C411" s="28"/>
      <c r="D411" s="28"/>
      <c r="E411" s="89"/>
      <c r="J411" s="89"/>
      <c r="K411" s="89"/>
      <c r="L411" s="89"/>
      <c r="M411" s="89"/>
      <c r="N411" s="89"/>
      <c r="O411" s="89"/>
      <c r="P411" s="89"/>
      <c r="Q411" s="89"/>
      <c r="R411" s="89"/>
      <c r="S411" s="89"/>
      <c r="T411" s="89"/>
      <c r="U411" s="89"/>
      <c r="V411" s="89"/>
      <c r="W411" s="89"/>
      <c r="X411" s="89"/>
      <c r="Y411" s="89"/>
      <c r="Z411" s="89"/>
    </row>
    <row r="412" spans="1:26" ht="15.75" customHeight="1" x14ac:dyDescent="0.25">
      <c r="A412" s="28"/>
      <c r="B412" s="28"/>
      <c r="C412" s="28"/>
      <c r="D412" s="28"/>
      <c r="E412" s="89"/>
      <c r="J412" s="89"/>
      <c r="K412" s="89"/>
      <c r="L412" s="89"/>
      <c r="M412" s="89"/>
      <c r="N412" s="89"/>
      <c r="O412" s="89"/>
      <c r="P412" s="89"/>
      <c r="Q412" s="89"/>
      <c r="R412" s="89"/>
      <c r="S412" s="89"/>
      <c r="T412" s="89"/>
      <c r="U412" s="89"/>
      <c r="V412" s="89"/>
      <c r="W412" s="89"/>
      <c r="X412" s="89"/>
      <c r="Y412" s="89"/>
      <c r="Z412" s="89"/>
    </row>
    <row r="413" spans="1:26" ht="15.75" customHeight="1" x14ac:dyDescent="0.25">
      <c r="A413" s="28"/>
      <c r="B413" s="28"/>
      <c r="C413" s="28"/>
      <c r="D413" s="28"/>
      <c r="E413" s="89"/>
      <c r="J413" s="89"/>
      <c r="K413" s="89"/>
      <c r="L413" s="89"/>
      <c r="M413" s="89"/>
      <c r="N413" s="89"/>
      <c r="O413" s="89"/>
      <c r="P413" s="89"/>
      <c r="Q413" s="89"/>
      <c r="R413" s="89"/>
      <c r="S413" s="89"/>
      <c r="T413" s="89"/>
      <c r="U413" s="89"/>
      <c r="V413" s="89"/>
      <c r="W413" s="89"/>
      <c r="X413" s="89"/>
      <c r="Y413" s="89"/>
      <c r="Z413" s="89"/>
    </row>
    <row r="414" spans="1:26" ht="15.75" customHeight="1" x14ac:dyDescent="0.25">
      <c r="A414" s="28"/>
      <c r="B414" s="28"/>
      <c r="C414" s="28"/>
      <c r="D414" s="28"/>
      <c r="E414" s="89"/>
      <c r="J414" s="89"/>
      <c r="K414" s="89"/>
      <c r="L414" s="89"/>
      <c r="M414" s="89"/>
      <c r="N414" s="89"/>
      <c r="O414" s="89"/>
      <c r="P414" s="89"/>
      <c r="Q414" s="89"/>
      <c r="R414" s="89"/>
      <c r="S414" s="89"/>
      <c r="T414" s="89"/>
      <c r="U414" s="89"/>
      <c r="V414" s="89"/>
      <c r="W414" s="89"/>
      <c r="X414" s="89"/>
      <c r="Y414" s="89"/>
      <c r="Z414" s="89"/>
    </row>
    <row r="415" spans="1:26" ht="15.75" customHeight="1" x14ac:dyDescent="0.25">
      <c r="A415" s="28"/>
      <c r="B415" s="28"/>
      <c r="C415" s="28"/>
      <c r="D415" s="28"/>
      <c r="E415" s="89"/>
      <c r="J415" s="89"/>
      <c r="K415" s="89"/>
      <c r="L415" s="89"/>
      <c r="M415" s="89"/>
      <c r="N415" s="89"/>
      <c r="O415" s="89"/>
      <c r="P415" s="89"/>
      <c r="Q415" s="89"/>
      <c r="R415" s="89"/>
      <c r="S415" s="89"/>
      <c r="T415" s="89"/>
      <c r="U415" s="89"/>
      <c r="V415" s="89"/>
      <c r="W415" s="89"/>
      <c r="X415" s="89"/>
      <c r="Y415" s="89"/>
      <c r="Z415" s="89"/>
    </row>
    <row r="416" spans="1:26" ht="15.75" customHeight="1" x14ac:dyDescent="0.25">
      <c r="A416" s="28"/>
      <c r="B416" s="28"/>
      <c r="C416" s="28"/>
      <c r="D416" s="28"/>
      <c r="E416" s="89"/>
      <c r="J416" s="89"/>
      <c r="K416" s="89"/>
      <c r="L416" s="89"/>
      <c r="M416" s="89"/>
      <c r="N416" s="89"/>
      <c r="O416" s="89"/>
      <c r="P416" s="89"/>
      <c r="Q416" s="89"/>
      <c r="R416" s="89"/>
      <c r="S416" s="89"/>
      <c r="T416" s="89"/>
      <c r="U416" s="89"/>
      <c r="V416" s="89"/>
      <c r="W416" s="89"/>
      <c r="X416" s="89"/>
      <c r="Y416" s="89"/>
      <c r="Z416" s="89"/>
    </row>
    <row r="417" spans="1:26" ht="15.75" customHeight="1" x14ac:dyDescent="0.25">
      <c r="A417" s="28"/>
      <c r="B417" s="28"/>
      <c r="C417" s="28"/>
      <c r="D417" s="28"/>
      <c r="E417" s="89"/>
      <c r="J417" s="89"/>
      <c r="K417" s="89"/>
      <c r="L417" s="89"/>
      <c r="M417" s="89"/>
      <c r="N417" s="89"/>
      <c r="O417" s="89"/>
      <c r="P417" s="89"/>
      <c r="Q417" s="89"/>
      <c r="R417" s="89"/>
      <c r="S417" s="89"/>
      <c r="T417" s="89"/>
      <c r="U417" s="89"/>
      <c r="V417" s="89"/>
      <c r="W417" s="89"/>
      <c r="X417" s="89"/>
      <c r="Y417" s="89"/>
      <c r="Z417" s="89"/>
    </row>
    <row r="418" spans="1:26" ht="15.75" customHeight="1" x14ac:dyDescent="0.25">
      <c r="A418" s="28"/>
      <c r="B418" s="28"/>
      <c r="C418" s="28"/>
      <c r="D418" s="28"/>
      <c r="E418" s="89"/>
      <c r="J418" s="89"/>
      <c r="K418" s="89"/>
      <c r="L418" s="89"/>
      <c r="M418" s="89"/>
      <c r="N418" s="89"/>
      <c r="O418" s="89"/>
      <c r="P418" s="89"/>
      <c r="Q418" s="89"/>
      <c r="R418" s="89"/>
      <c r="S418" s="89"/>
      <c r="T418" s="89"/>
      <c r="U418" s="89"/>
      <c r="V418" s="89"/>
      <c r="W418" s="89"/>
      <c r="X418" s="89"/>
      <c r="Y418" s="89"/>
      <c r="Z418" s="89"/>
    </row>
    <row r="419" spans="1:26" ht="15.75" customHeight="1" x14ac:dyDescent="0.25">
      <c r="A419" s="28"/>
      <c r="B419" s="28"/>
      <c r="C419" s="28"/>
      <c r="D419" s="28"/>
      <c r="E419" s="89"/>
      <c r="J419" s="89"/>
      <c r="K419" s="89"/>
      <c r="L419" s="89"/>
      <c r="M419" s="89"/>
      <c r="N419" s="89"/>
      <c r="O419" s="89"/>
      <c r="P419" s="89"/>
      <c r="Q419" s="89"/>
      <c r="R419" s="89"/>
      <c r="S419" s="89"/>
      <c r="T419" s="89"/>
      <c r="U419" s="89"/>
      <c r="V419" s="89"/>
      <c r="W419" s="89"/>
      <c r="X419" s="89"/>
      <c r="Y419" s="89"/>
      <c r="Z419" s="89"/>
    </row>
    <row r="420" spans="1:26" ht="15.75" customHeight="1" x14ac:dyDescent="0.25"/>
    <row r="421" spans="1:26" ht="15.75" customHeight="1" x14ac:dyDescent="0.25"/>
    <row r="422" spans="1:26" ht="15.75" customHeight="1" x14ac:dyDescent="0.25"/>
    <row r="423" spans="1:26" ht="15.75" customHeight="1" x14ac:dyDescent="0.25"/>
    <row r="424" spans="1:26" ht="15.75" customHeight="1" x14ac:dyDescent="0.25"/>
    <row r="425" spans="1:26" ht="15.75" customHeight="1" x14ac:dyDescent="0.25"/>
    <row r="426" spans="1:26" ht="15.75" customHeight="1" x14ac:dyDescent="0.25"/>
    <row r="427" spans="1:26" ht="15.75" customHeight="1" x14ac:dyDescent="0.25"/>
    <row r="428" spans="1:26" ht="15.75" customHeight="1" x14ac:dyDescent="0.25"/>
    <row r="429" spans="1:26" ht="15.75" customHeight="1" x14ac:dyDescent="0.25"/>
    <row r="430" spans="1:26" ht="15.75" customHeight="1" x14ac:dyDescent="0.25"/>
    <row r="431" spans="1:26" ht="15.75" customHeight="1" x14ac:dyDescent="0.25"/>
    <row r="432" spans="1:26"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autoFilter ref="A8:D157"/>
  <mergeCells count="93">
    <mergeCell ref="A248:X248"/>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233:C233"/>
    <mergeCell ref="S7:T7"/>
    <mergeCell ref="S215:T215"/>
    <mergeCell ref="C6:H6"/>
    <mergeCell ref="I6:N6"/>
    <mergeCell ref="O6:X6"/>
    <mergeCell ref="M215:N215"/>
    <mergeCell ref="O215:P215"/>
    <mergeCell ref="Q215:R215"/>
    <mergeCell ref="U215:V215"/>
    <mergeCell ref="W215:X215"/>
    <mergeCell ref="M7:N7"/>
    <mergeCell ref="O7:P7"/>
    <mergeCell ref="C215:D215"/>
    <mergeCell ref="E215:F215"/>
    <mergeCell ref="G215:H215"/>
    <mergeCell ref="I215:J215"/>
    <mergeCell ref="K215:L215"/>
    <mergeCell ref="C7:D7"/>
    <mergeCell ref="E7:F7"/>
    <mergeCell ref="G7:H7"/>
    <mergeCell ref="I7:J7"/>
    <mergeCell ref="K7:L7"/>
    <mergeCell ref="Q7:R7"/>
    <mergeCell ref="U7:V7"/>
    <mergeCell ref="W7:X7"/>
  </mergeCells>
  <dataValidations count="2">
    <dataValidation type="list" allowBlank="1" sqref="C11 C13 C15 C18:C20 C24:C25 C28:C29 C32:C35 C37:C39 C42:C44 C47:C52 C55:C63 C66 C69 C72 C74:C80 C83:C88 C91:C93 C96 C98 C101 C104 C107:C112 C115:C116 C119:C120 C123:C124 C127 C130:C135 C138 C141 C144:C145 C148:C151 C154 C157 C162:C164 C166:C167 C170:C172 C174:C177 C179 C181 C184:C186 C188:C189 C191 C193 C196 C199:C203 C205 C208 C210 C213">
      <formula1>"C,NC,NA"</formula1>
    </dataValidation>
    <dataValidation type="list" allowBlank="1" showInputMessage="1" showErrorMessage="1" sqref="M11 Q213 O213 M213 K213 I213 G213:G214 E213 I210 K210 M210 O210 Q210 U210 W210 E210 W213 W208 U208 Q208 O208 M208 K208 I208 G208 G210 K205 M205 O205 Q205 U205 W205 E205 G205 E208 E199:E203 W199:W203 U199:U203 Q199:Q203 O199:O203 M199:M203 K199:K203 I199:I203 I205 M196 O196 Q196 U196 W196 E196 G196 I196 G199:G203 E193 W193 U193 Q193 O193 M193 K193 I193 K196 K191 M191 O191 Q191 U191 W191 E191 G191 G193 E188:E189 W188:W189 U188:U189 Q188:Q189 O188:O189 M188:M189 K188:K189 I188:I189 I191 K184:K186 M184:M186 O184:O186 Q184:Q186 U184:U186 W184:W186 E184:E186 G184:G186 G188:G189 W181 U181 Q181 O181 M181 K181 I181 G181 I184:I186 I179 K179 M179 O179 Q179 U179 W179 E179 E181 W174:W177 U174:U177 Q174:Q177 O174:O177 M174:M177 K174:K177 I174:I177 G174:G177 G179 I170:I172 K170:K172 M170:M172 O170:O172 Q170:Q172 U170:U172 W170:W172 E170:E172 E174:E177 U166:U167 Q166:Q167 O166:O167 M166:M167 K166:K167 I166:I167 G166:G167 E166:E167 G170:G172 G162:G164 I162:I164 K162:K164 M162:M164 O162:O164 Q162:Q164 U162:U164 W162:W164 W166:W167 M157 K157 I157 G157 E157 W157 U157 Q157 E162:E164 W154 E154 G154 I154 K154 M154 O154 Q154 O157 M148:M151 K148:K151 I148:I151 G148:G151 E148:E151 W148:W151 U148:U151 Q148:Q151 U154 W144:W145 E144:E145 G144:G145 I144:I145 K144:K145 M144:M145 O144:O145 Q144:Q145 O148:O151 M141 K141 I141 G141 E141 W141 U141 Q141 U144:U145 W138 E138 G138 I138 K138 M138 O138 Q138 O141 M130:M135 K130:K135 I130:I135 G130:G135 E130:E135 W130:W135 U130:U135 Q130:Q135 U138 W127 E127 G127 I127 K127 M127 O127 Q127 O130:O135 M123:M124 K123:K124 I123:I124 G123:G124 E123:E124 W123:W124 U123:U124 Q123:Q124 U127 W119:W120 E119:E120 G119:G120 I119:I120 K119:K120 M119:M120 O119:O120 Q119:Q120 O123:O124 M115:M116 K115:K116 I115:I116 G115:G116 E115:E116 W115:W116 U115:U116 Q115:Q116 U119:U120 W107:W112 E107:E112 G107:G112 I107:I112 K107:K112 M107:M112 O107:O112 Q107:Q112 O115:O116 M104 K104 I104 G104 E104 W104 U104 Q104 U107:U112 W101 E101 G101 I101 K101 M101 O101 Q101 O104 M98 K98 I98 G98 E98 W98 U98 Q98 U101 U96 W96 E96 G96 I96 K96 M96 O96 O98 K91:K93 I91:I93 G91:G93 E91:E93 W91:W93 U91:U93 Q91:Q93 O91:O93 Q96 U83:U88 W83:W88 E83:E88 G83:G88 I83:I88 K83:K88 M83:M88 O83:O88 M91:M93 K74:K80 I74:I80 G74:G80 E74:E80 W74:W80 U74:U80 Q74:Q80 O74:O80 Q83:Q88 Q72 U72 W72 E72 G72 I72 K72 M72 M74:M80 I69 G69 E69 W69 U69 Q69 O69 M69 O72 Q66 U66 W66 E66 G66 I66 K66 M66 K69 I55:I63 G55:G63 E55:E63 W55:W63 U55:U63 Q55:Q63 O55:O63 M55:M63 O66 Q47:Q52 U47:U52 W47:W52 E47:E52 G47:G52 I47:I52 K47:K52 M47:M52 K55:K63 I42:I44 G42:G44 E42:E44 W42:W44 U42:U44 Q42:Q44 O42:O44 M42:M44 O47:O52 Q37:Q39 U37:U39 W37:W39 E37:E39 G37:G39 I37:I39 K37:K39 M37:M39 K42:K44 K32:K35 I32:I35 G32:G35 E32:E35 W32:W35 U32:U35 Q32:Q35 O32:O35 O37:O39 U28:U29 W28:W29 E28:E29 G28:G29 I28:I29 K28:K29 M28:M29 O28:O29 M32:M35 K23:K25 I23:I25 G23:G25 E23:E25 W23:W25 U23:U25 Q23:Q25 O23:O25 Q28:Q29 U18:U20 W18:W20 E18:E20 G18:G20 I18:I20 K18:K20 M18:M20 O18:O20 M23:M25 K15 I15 G15 E15 W15 U15 Q15 O15 Q18:Q20 Q13 U13 W13 E13 G13 I13 K13 M13 M15 K11 I11 G11 E11 W11 U11 Q11 O11 O13 S210 S208 S205 S199:S203 S196 S193 S191 S188:S189 S184:S186 S181 S179 S174:S177 S170:S172 S166:S167 S162:S164 S157 S148:S151 S154 S141 S144:S145 S130:S135 S138 S123:S124 S127 S115:S116 S119:S120 S104 S107:S112 S98 S101 S96 S91:S93 S83:S88 S74:S80 S72 S69 S66 S55:S63 S47:S52 S42:S44 S37:S39 S32:S35 S28:S29 S23:S25 S18:S20 S15 S13 S11">
      <formula1>"C,NC,NA"</formula1>
    </dataValidation>
  </dataValidations>
  <hyperlinks>
    <hyperlink ref="B4" location="'Tabla de contenido'!A1" display="VOLVER A TABLA DE CONTENIDO"/>
  </hyperlinks>
  <pageMargins left="0.7" right="0.7" top="0.75" bottom="0.75" header="0.3" footer="0.3"/>
  <pageSetup scale="14"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1B47"/>
  </sheetPr>
  <dimension ref="A1:IX1004"/>
  <sheetViews>
    <sheetView view="pageBreakPreview" zoomScale="55" zoomScaleNormal="25" zoomScaleSheetLayoutView="55" workbookViewId="0">
      <selection activeCell="A83" sqref="A83:X83"/>
    </sheetView>
  </sheetViews>
  <sheetFormatPr baseColWidth="10" defaultColWidth="14.42578125" defaultRowHeight="15" customHeight="1" outlineLevelCol="1" x14ac:dyDescent="0.25"/>
  <cols>
    <col min="1" max="1" width="11.42578125" customWidth="1"/>
    <col min="2" max="2" width="80.28515625" customWidth="1"/>
    <col min="3" max="3" width="21" customWidth="1"/>
    <col min="4" max="4" width="36.140625" customWidth="1" outlineLevel="1"/>
    <col min="5" max="5" width="21" customWidth="1"/>
    <col min="6" max="6" width="36.140625" customWidth="1"/>
    <col min="7" max="7" width="21" customWidth="1"/>
    <col min="8" max="8" width="36.140625" customWidth="1"/>
    <col min="9" max="9" width="21" customWidth="1"/>
    <col min="10" max="10" width="36.140625" customWidth="1"/>
    <col min="11" max="11" width="21" customWidth="1"/>
    <col min="12" max="12" width="36.140625" customWidth="1"/>
    <col min="13" max="13" width="21" customWidth="1"/>
    <col min="14" max="14" width="36.140625" customWidth="1"/>
    <col min="15" max="15" width="21" customWidth="1"/>
    <col min="16" max="16" width="36.140625" customWidth="1"/>
    <col min="17" max="17" width="21" customWidth="1"/>
    <col min="18" max="18" width="36.140625" customWidth="1"/>
    <col min="19" max="19" width="23.28515625" style="348" customWidth="1"/>
    <col min="20" max="20" width="36.140625" style="348" customWidth="1"/>
    <col min="21" max="21" width="21" customWidth="1"/>
    <col min="22" max="22" width="36.140625" customWidth="1"/>
    <col min="23" max="23" width="21" customWidth="1"/>
    <col min="24" max="24" width="36.140625" customWidth="1"/>
    <col min="25" max="25" width="10.710937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2473</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346"/>
      <c r="T3" s="346"/>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23"/>
      <c r="D4" s="123"/>
      <c r="E4" s="115"/>
      <c r="F4" s="115"/>
      <c r="G4" s="115"/>
      <c r="H4" s="115"/>
      <c r="I4" s="115"/>
      <c r="J4" s="115"/>
      <c r="K4" s="115"/>
      <c r="L4" s="115"/>
      <c r="M4" s="115"/>
      <c r="N4" s="115"/>
      <c r="O4" s="115"/>
      <c r="P4" s="115"/>
      <c r="Q4" s="115"/>
      <c r="R4" s="115"/>
      <c r="S4" s="347"/>
      <c r="T4" s="347"/>
      <c r="U4" s="115"/>
      <c r="V4" s="115"/>
      <c r="W4" s="115"/>
      <c r="X4" s="115"/>
      <c r="Y4" s="115"/>
      <c r="Z4" s="115"/>
    </row>
    <row r="5" spans="1:258" ht="25.5" customHeight="1" x14ac:dyDescent="0.25">
      <c r="A5" s="58"/>
      <c r="B5" s="75" t="s">
        <v>863</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17"/>
      <c r="Z5" s="27"/>
    </row>
    <row r="6" spans="1:258" ht="25.5" customHeight="1" x14ac:dyDescent="0.25">
      <c r="A6" s="18"/>
      <c r="B6" s="71" t="s">
        <v>1189</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17"/>
      <c r="Z6" s="27"/>
    </row>
    <row r="7" spans="1:258" ht="25.5" customHeight="1" x14ac:dyDescent="0.25">
      <c r="A7" s="62" t="s">
        <v>66</v>
      </c>
      <c r="B7" s="63" t="s">
        <v>67</v>
      </c>
      <c r="C7" s="191" t="s">
        <v>68</v>
      </c>
      <c r="D7" s="191" t="s">
        <v>69</v>
      </c>
      <c r="E7" s="129" t="s">
        <v>68</v>
      </c>
      <c r="F7" s="129" t="s">
        <v>69</v>
      </c>
      <c r="G7" s="129" t="s">
        <v>68</v>
      </c>
      <c r="H7" s="129"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17"/>
      <c r="Z7" s="27"/>
    </row>
    <row r="8" spans="1:258" ht="42.75" x14ac:dyDescent="0.25">
      <c r="A8" s="95" t="s">
        <v>1190</v>
      </c>
      <c r="B8" s="172" t="s">
        <v>1191</v>
      </c>
      <c r="C8" s="241"/>
      <c r="D8" s="242"/>
      <c r="E8" s="241"/>
      <c r="F8" s="242"/>
      <c r="G8" s="241"/>
      <c r="H8" s="242"/>
      <c r="I8" s="241"/>
      <c r="J8" s="242"/>
      <c r="K8" s="241"/>
      <c r="L8" s="242"/>
      <c r="M8" s="241"/>
      <c r="N8" s="242"/>
      <c r="O8" s="241"/>
      <c r="P8" s="242"/>
      <c r="Q8" s="241"/>
      <c r="R8" s="242"/>
      <c r="S8" s="241"/>
      <c r="T8" s="420"/>
      <c r="U8" s="241"/>
      <c r="V8" s="242"/>
      <c r="W8" s="241"/>
      <c r="X8" s="242"/>
      <c r="Y8" s="17"/>
      <c r="Z8" s="27"/>
    </row>
    <row r="9" spans="1:258" x14ac:dyDescent="0.25">
      <c r="A9" s="92" t="s">
        <v>1190</v>
      </c>
      <c r="B9" s="240" t="s">
        <v>1192</v>
      </c>
      <c r="C9" s="243"/>
      <c r="D9" s="244"/>
      <c r="E9" s="243"/>
      <c r="F9" s="244"/>
      <c r="G9" s="243"/>
      <c r="H9" s="244"/>
      <c r="I9" s="243"/>
      <c r="J9" s="244"/>
      <c r="K9" s="243"/>
      <c r="L9" s="244"/>
      <c r="M9" s="243"/>
      <c r="N9" s="244"/>
      <c r="O9" s="243"/>
      <c r="P9" s="244"/>
      <c r="Q9" s="243"/>
      <c r="R9" s="244"/>
      <c r="S9" s="243"/>
      <c r="T9" s="421"/>
      <c r="U9" s="243"/>
      <c r="V9" s="244"/>
      <c r="W9" s="243"/>
      <c r="X9" s="244"/>
      <c r="Y9" s="17"/>
      <c r="Z9" s="27"/>
    </row>
    <row r="10" spans="1:258" x14ac:dyDescent="0.25">
      <c r="A10" s="95" t="s">
        <v>1190</v>
      </c>
      <c r="B10" s="172" t="s">
        <v>1193</v>
      </c>
      <c r="C10" s="180"/>
      <c r="D10" s="245"/>
      <c r="E10" s="180"/>
      <c r="F10" s="245"/>
      <c r="G10" s="180"/>
      <c r="H10" s="245"/>
      <c r="I10" s="180"/>
      <c r="J10" s="245"/>
      <c r="K10" s="180"/>
      <c r="L10" s="245"/>
      <c r="M10" s="180"/>
      <c r="N10" s="245"/>
      <c r="O10" s="180"/>
      <c r="P10" s="245"/>
      <c r="Q10" s="180"/>
      <c r="R10" s="245"/>
      <c r="S10" s="180"/>
      <c r="T10" s="422"/>
      <c r="U10" s="180"/>
      <c r="V10" s="245"/>
      <c r="W10" s="180"/>
      <c r="X10" s="245"/>
      <c r="Y10" s="17"/>
      <c r="Z10" s="27"/>
    </row>
    <row r="11" spans="1:258" x14ac:dyDescent="0.25">
      <c r="A11" s="92" t="s">
        <v>1190</v>
      </c>
      <c r="B11" s="240" t="s">
        <v>1194</v>
      </c>
      <c r="C11" s="243"/>
      <c r="D11" s="244"/>
      <c r="E11" s="243"/>
      <c r="F11" s="244"/>
      <c r="G11" s="243"/>
      <c r="H11" s="244"/>
      <c r="I11" s="243"/>
      <c r="J11" s="244"/>
      <c r="K11" s="243"/>
      <c r="L11" s="244"/>
      <c r="M11" s="243"/>
      <c r="N11" s="244"/>
      <c r="O11" s="243"/>
      <c r="P11" s="244"/>
      <c r="Q11" s="243"/>
      <c r="R11" s="244"/>
      <c r="S11" s="243"/>
      <c r="T11" s="421"/>
      <c r="U11" s="243"/>
      <c r="V11" s="244"/>
      <c r="W11" s="243"/>
      <c r="X11" s="244"/>
      <c r="Y11" s="17"/>
      <c r="Z11" s="27"/>
    </row>
    <row r="12" spans="1:258" x14ac:dyDescent="0.25">
      <c r="A12" s="95" t="s">
        <v>1190</v>
      </c>
      <c r="B12" s="172" t="s">
        <v>1195</v>
      </c>
      <c r="C12" s="180"/>
      <c r="D12" s="245"/>
      <c r="E12" s="180"/>
      <c r="F12" s="245"/>
      <c r="G12" s="180"/>
      <c r="H12" s="245"/>
      <c r="I12" s="180"/>
      <c r="J12" s="245"/>
      <c r="K12" s="180"/>
      <c r="L12" s="245"/>
      <c r="M12" s="180"/>
      <c r="N12" s="245"/>
      <c r="O12" s="180"/>
      <c r="P12" s="245"/>
      <c r="Q12" s="180"/>
      <c r="R12" s="245"/>
      <c r="S12" s="180"/>
      <c r="T12" s="422"/>
      <c r="U12" s="180"/>
      <c r="V12" s="245"/>
      <c r="W12" s="180"/>
      <c r="X12" s="245"/>
      <c r="Y12" s="17"/>
      <c r="Z12" s="27"/>
    </row>
    <row r="13" spans="1:258" ht="28.5" x14ac:dyDescent="0.25">
      <c r="A13" s="95" t="s">
        <v>1190</v>
      </c>
      <c r="B13" s="172" t="s">
        <v>1196</v>
      </c>
      <c r="C13" s="180"/>
      <c r="D13" s="245"/>
      <c r="E13" s="180"/>
      <c r="F13" s="245"/>
      <c r="G13" s="180"/>
      <c r="H13" s="245"/>
      <c r="I13" s="180"/>
      <c r="J13" s="245"/>
      <c r="K13" s="180"/>
      <c r="L13" s="245"/>
      <c r="M13" s="180"/>
      <c r="N13" s="245"/>
      <c r="O13" s="180"/>
      <c r="P13" s="245"/>
      <c r="Q13" s="180"/>
      <c r="R13" s="245"/>
      <c r="S13" s="180"/>
      <c r="T13" s="422"/>
      <c r="U13" s="180"/>
      <c r="V13" s="245"/>
      <c r="W13" s="180"/>
      <c r="X13" s="245"/>
      <c r="Y13" s="17"/>
      <c r="Z13" s="27"/>
    </row>
    <row r="14" spans="1:258" ht="28.5" x14ac:dyDescent="0.25">
      <c r="A14" s="95" t="s">
        <v>1197</v>
      </c>
      <c r="B14" s="172" t="s">
        <v>1198</v>
      </c>
      <c r="C14" s="180"/>
      <c r="D14" s="245"/>
      <c r="E14" s="180"/>
      <c r="F14" s="245"/>
      <c r="G14" s="180"/>
      <c r="H14" s="245"/>
      <c r="I14" s="180"/>
      <c r="J14" s="245"/>
      <c r="K14" s="180"/>
      <c r="L14" s="245"/>
      <c r="M14" s="180"/>
      <c r="N14" s="245"/>
      <c r="O14" s="180"/>
      <c r="P14" s="245"/>
      <c r="Q14" s="180"/>
      <c r="R14" s="245"/>
      <c r="S14" s="180"/>
      <c r="T14" s="422"/>
      <c r="U14" s="180"/>
      <c r="V14" s="245"/>
      <c r="W14" s="180"/>
      <c r="X14" s="245"/>
      <c r="Y14" s="17"/>
      <c r="Z14" s="27"/>
    </row>
    <row r="15" spans="1:258" x14ac:dyDescent="0.25">
      <c r="A15" s="92" t="s">
        <v>1197</v>
      </c>
      <c r="B15" s="240" t="s">
        <v>1199</v>
      </c>
      <c r="C15" s="243"/>
      <c r="D15" s="244"/>
      <c r="E15" s="243"/>
      <c r="F15" s="244"/>
      <c r="G15" s="243"/>
      <c r="H15" s="244"/>
      <c r="I15" s="243"/>
      <c r="J15" s="244"/>
      <c r="K15" s="243"/>
      <c r="L15" s="244"/>
      <c r="M15" s="243"/>
      <c r="N15" s="244"/>
      <c r="O15" s="243"/>
      <c r="P15" s="244"/>
      <c r="Q15" s="243"/>
      <c r="R15" s="244"/>
      <c r="S15" s="243"/>
      <c r="T15" s="421"/>
      <c r="U15" s="243"/>
      <c r="V15" s="244"/>
      <c r="W15" s="243"/>
      <c r="X15" s="244"/>
      <c r="Y15" s="17"/>
      <c r="Z15" s="27"/>
    </row>
    <row r="16" spans="1:258" x14ac:dyDescent="0.25">
      <c r="A16" s="95" t="s">
        <v>1197</v>
      </c>
      <c r="B16" s="172" t="s">
        <v>1200</v>
      </c>
      <c r="C16" s="180"/>
      <c r="D16" s="245"/>
      <c r="E16" s="180"/>
      <c r="F16" s="245"/>
      <c r="G16" s="180"/>
      <c r="H16" s="245"/>
      <c r="I16" s="180"/>
      <c r="J16" s="245"/>
      <c r="K16" s="180"/>
      <c r="L16" s="245"/>
      <c r="M16" s="180"/>
      <c r="N16" s="245"/>
      <c r="O16" s="180"/>
      <c r="P16" s="245"/>
      <c r="Q16" s="180"/>
      <c r="R16" s="245"/>
      <c r="S16" s="180"/>
      <c r="T16" s="422"/>
      <c r="U16" s="180"/>
      <c r="V16" s="245"/>
      <c r="W16" s="180"/>
      <c r="X16" s="245"/>
      <c r="Y16" s="17"/>
      <c r="Z16" s="27"/>
    </row>
    <row r="17" spans="1:26" x14ac:dyDescent="0.25">
      <c r="A17" s="95" t="s">
        <v>1197</v>
      </c>
      <c r="B17" s="172" t="s">
        <v>1201</v>
      </c>
      <c r="C17" s="180"/>
      <c r="D17" s="245"/>
      <c r="E17" s="180"/>
      <c r="F17" s="245"/>
      <c r="G17" s="180"/>
      <c r="H17" s="245"/>
      <c r="I17" s="180"/>
      <c r="J17" s="245"/>
      <c r="K17" s="180"/>
      <c r="L17" s="245"/>
      <c r="M17" s="180"/>
      <c r="N17" s="245"/>
      <c r="O17" s="180"/>
      <c r="P17" s="245"/>
      <c r="Q17" s="180"/>
      <c r="R17" s="245"/>
      <c r="S17" s="180"/>
      <c r="T17" s="422"/>
      <c r="U17" s="180"/>
      <c r="V17" s="245"/>
      <c r="W17" s="180"/>
      <c r="X17" s="245"/>
      <c r="Y17" s="17"/>
      <c r="Z17" s="27"/>
    </row>
    <row r="18" spans="1:26" x14ac:dyDescent="0.25">
      <c r="A18" s="95" t="s">
        <v>1197</v>
      </c>
      <c r="B18" s="172" t="s">
        <v>1202</v>
      </c>
      <c r="C18" s="180"/>
      <c r="D18" s="245"/>
      <c r="E18" s="180"/>
      <c r="F18" s="245"/>
      <c r="G18" s="180"/>
      <c r="H18" s="245"/>
      <c r="I18" s="180"/>
      <c r="J18" s="245"/>
      <c r="K18" s="180"/>
      <c r="L18" s="245"/>
      <c r="M18" s="180"/>
      <c r="N18" s="245"/>
      <c r="O18" s="180"/>
      <c r="P18" s="245"/>
      <c r="Q18" s="180"/>
      <c r="R18" s="245"/>
      <c r="S18" s="180"/>
      <c r="T18" s="422"/>
      <c r="U18" s="180"/>
      <c r="V18" s="245"/>
      <c r="W18" s="180"/>
      <c r="X18" s="245"/>
      <c r="Y18" s="17"/>
      <c r="Z18" s="27"/>
    </row>
    <row r="19" spans="1:26" ht="28.5" x14ac:dyDescent="0.25">
      <c r="A19" s="95" t="s">
        <v>1197</v>
      </c>
      <c r="B19" s="172" t="s">
        <v>1203</v>
      </c>
      <c r="C19" s="180"/>
      <c r="D19" s="245"/>
      <c r="E19" s="180"/>
      <c r="F19" s="245"/>
      <c r="G19" s="180"/>
      <c r="H19" s="245"/>
      <c r="I19" s="180"/>
      <c r="J19" s="245"/>
      <c r="K19" s="180"/>
      <c r="L19" s="245"/>
      <c r="M19" s="180"/>
      <c r="N19" s="245"/>
      <c r="O19" s="180"/>
      <c r="P19" s="245"/>
      <c r="Q19" s="180"/>
      <c r="R19" s="245"/>
      <c r="S19" s="180"/>
      <c r="T19" s="422"/>
      <c r="U19" s="180"/>
      <c r="V19" s="245"/>
      <c r="W19" s="180"/>
      <c r="X19" s="245"/>
      <c r="Y19" s="17"/>
      <c r="Z19" s="27"/>
    </row>
    <row r="20" spans="1:26" x14ac:dyDescent="0.25">
      <c r="A20" s="95" t="s">
        <v>1197</v>
      </c>
      <c r="B20" s="172" t="s">
        <v>1204</v>
      </c>
      <c r="C20" s="180"/>
      <c r="D20" s="245"/>
      <c r="E20" s="180"/>
      <c r="F20" s="245"/>
      <c r="G20" s="180"/>
      <c r="H20" s="245"/>
      <c r="I20" s="180"/>
      <c r="J20" s="245"/>
      <c r="K20" s="180"/>
      <c r="L20" s="245"/>
      <c r="M20" s="180"/>
      <c r="N20" s="245"/>
      <c r="O20" s="180"/>
      <c r="P20" s="245"/>
      <c r="Q20" s="180"/>
      <c r="R20" s="245"/>
      <c r="S20" s="180"/>
      <c r="T20" s="422"/>
      <c r="U20" s="180"/>
      <c r="V20" s="245"/>
      <c r="W20" s="180"/>
      <c r="X20" s="245"/>
      <c r="Y20" s="17"/>
      <c r="Z20" s="27"/>
    </row>
    <row r="21" spans="1:26" ht="29.25" x14ac:dyDescent="0.25">
      <c r="A21" s="95" t="s">
        <v>1205</v>
      </c>
      <c r="B21" s="172" t="s">
        <v>1206</v>
      </c>
      <c r="C21" s="180"/>
      <c r="D21" s="245"/>
      <c r="E21" s="180"/>
      <c r="F21" s="245"/>
      <c r="G21" s="180"/>
      <c r="H21" s="245"/>
      <c r="I21" s="180"/>
      <c r="J21" s="245"/>
      <c r="K21" s="180"/>
      <c r="L21" s="245"/>
      <c r="M21" s="180"/>
      <c r="N21" s="245"/>
      <c r="O21" s="180"/>
      <c r="P21" s="245"/>
      <c r="Q21" s="180"/>
      <c r="R21" s="245"/>
      <c r="S21" s="180"/>
      <c r="T21" s="422"/>
      <c r="U21" s="180"/>
      <c r="V21" s="245"/>
      <c r="W21" s="180"/>
      <c r="X21" s="245"/>
      <c r="Y21" s="17"/>
      <c r="Z21" s="27"/>
    </row>
    <row r="22" spans="1:26" ht="57" x14ac:dyDescent="0.25">
      <c r="A22" s="95" t="s">
        <v>1205</v>
      </c>
      <c r="B22" s="172" t="s">
        <v>1207</v>
      </c>
      <c r="C22" s="180"/>
      <c r="D22" s="245"/>
      <c r="E22" s="180"/>
      <c r="F22" s="245"/>
      <c r="G22" s="180"/>
      <c r="H22" s="245"/>
      <c r="I22" s="180"/>
      <c r="J22" s="245"/>
      <c r="K22" s="180"/>
      <c r="L22" s="245"/>
      <c r="M22" s="180"/>
      <c r="N22" s="245"/>
      <c r="O22" s="180"/>
      <c r="P22" s="245"/>
      <c r="Q22" s="180"/>
      <c r="R22" s="245"/>
      <c r="S22" s="180"/>
      <c r="T22" s="422"/>
      <c r="U22" s="180"/>
      <c r="V22" s="245"/>
      <c r="W22" s="180"/>
      <c r="X22" s="245"/>
      <c r="Y22" s="17"/>
      <c r="Z22" s="27"/>
    </row>
    <row r="23" spans="1:26" ht="28.5" x14ac:dyDescent="0.25">
      <c r="A23" s="95" t="s">
        <v>1205</v>
      </c>
      <c r="B23" s="172" t="s">
        <v>1208</v>
      </c>
      <c r="C23" s="180"/>
      <c r="D23" s="245"/>
      <c r="E23" s="180"/>
      <c r="F23" s="245"/>
      <c r="G23" s="180"/>
      <c r="H23" s="245"/>
      <c r="I23" s="180"/>
      <c r="J23" s="245"/>
      <c r="K23" s="180"/>
      <c r="L23" s="245"/>
      <c r="M23" s="180"/>
      <c r="N23" s="245"/>
      <c r="O23" s="180"/>
      <c r="P23" s="245"/>
      <c r="Q23" s="180"/>
      <c r="R23" s="245"/>
      <c r="S23" s="180"/>
      <c r="T23" s="422"/>
      <c r="U23" s="180"/>
      <c r="V23" s="245"/>
      <c r="W23" s="180"/>
      <c r="X23" s="245"/>
      <c r="Y23" s="17"/>
      <c r="Z23" s="27"/>
    </row>
    <row r="24" spans="1:26" ht="57" x14ac:dyDescent="0.25">
      <c r="A24" s="95" t="s">
        <v>1205</v>
      </c>
      <c r="B24" s="172" t="s">
        <v>1209</v>
      </c>
      <c r="C24" s="180"/>
      <c r="D24" s="245"/>
      <c r="E24" s="180"/>
      <c r="F24" s="245"/>
      <c r="G24" s="180"/>
      <c r="H24" s="245"/>
      <c r="I24" s="180"/>
      <c r="J24" s="245"/>
      <c r="K24" s="180"/>
      <c r="L24" s="245"/>
      <c r="M24" s="180"/>
      <c r="N24" s="245"/>
      <c r="O24" s="180"/>
      <c r="P24" s="245"/>
      <c r="Q24" s="180"/>
      <c r="R24" s="245"/>
      <c r="S24" s="180"/>
      <c r="T24" s="422"/>
      <c r="U24" s="180"/>
      <c r="V24" s="245"/>
      <c r="W24" s="180"/>
      <c r="X24" s="245"/>
      <c r="Y24" s="17"/>
      <c r="Z24" s="27"/>
    </row>
    <row r="25" spans="1:26" ht="28.5" x14ac:dyDescent="0.25">
      <c r="A25" s="95" t="s">
        <v>1205</v>
      </c>
      <c r="B25" s="172" t="s">
        <v>1210</v>
      </c>
      <c r="C25" s="180"/>
      <c r="D25" s="245"/>
      <c r="E25" s="180"/>
      <c r="F25" s="245"/>
      <c r="G25" s="180"/>
      <c r="H25" s="245"/>
      <c r="I25" s="180"/>
      <c r="J25" s="245"/>
      <c r="K25" s="180"/>
      <c r="L25" s="245"/>
      <c r="M25" s="180"/>
      <c r="N25" s="245"/>
      <c r="O25" s="180"/>
      <c r="P25" s="245"/>
      <c r="Q25" s="180"/>
      <c r="R25" s="245"/>
      <c r="S25" s="180"/>
      <c r="T25" s="422"/>
      <c r="U25" s="180"/>
      <c r="V25" s="245"/>
      <c r="W25" s="180"/>
      <c r="X25" s="245"/>
      <c r="Y25" s="17"/>
      <c r="Z25" s="27"/>
    </row>
    <row r="26" spans="1:26" x14ac:dyDescent="0.25">
      <c r="A26" s="95" t="s">
        <v>1205</v>
      </c>
      <c r="B26" s="172" t="s">
        <v>1211</v>
      </c>
      <c r="C26" s="180"/>
      <c r="D26" s="245"/>
      <c r="E26" s="180"/>
      <c r="F26" s="245"/>
      <c r="G26" s="180"/>
      <c r="H26" s="245"/>
      <c r="I26" s="180"/>
      <c r="J26" s="245"/>
      <c r="K26" s="180"/>
      <c r="L26" s="245"/>
      <c r="M26" s="180"/>
      <c r="N26" s="245"/>
      <c r="O26" s="180"/>
      <c r="P26" s="245"/>
      <c r="Q26" s="180"/>
      <c r="R26" s="245"/>
      <c r="S26" s="180"/>
      <c r="T26" s="422"/>
      <c r="U26" s="180"/>
      <c r="V26" s="245"/>
      <c r="W26" s="180"/>
      <c r="X26" s="245"/>
      <c r="Y26" s="17"/>
      <c r="Z26" s="27"/>
    </row>
    <row r="27" spans="1:26" ht="28.5" x14ac:dyDescent="0.25">
      <c r="A27" s="95" t="s">
        <v>1205</v>
      </c>
      <c r="B27" s="172" t="s">
        <v>1212</v>
      </c>
      <c r="C27" s="180"/>
      <c r="D27" s="245"/>
      <c r="E27" s="180"/>
      <c r="F27" s="245"/>
      <c r="G27" s="180"/>
      <c r="H27" s="245"/>
      <c r="I27" s="180"/>
      <c r="J27" s="245"/>
      <c r="K27" s="180"/>
      <c r="L27" s="245"/>
      <c r="M27" s="180"/>
      <c r="N27" s="245"/>
      <c r="O27" s="180"/>
      <c r="P27" s="245"/>
      <c r="Q27" s="180"/>
      <c r="R27" s="245"/>
      <c r="S27" s="180"/>
      <c r="T27" s="422"/>
      <c r="U27" s="180"/>
      <c r="V27" s="245"/>
      <c r="W27" s="180"/>
      <c r="X27" s="245"/>
      <c r="Y27" s="17"/>
      <c r="Z27" s="27"/>
    </row>
    <row r="28" spans="1:26" ht="28.5" x14ac:dyDescent="0.25">
      <c r="A28" s="95" t="s">
        <v>1205</v>
      </c>
      <c r="B28" s="172" t="s">
        <v>1213</v>
      </c>
      <c r="C28" s="180"/>
      <c r="D28" s="245"/>
      <c r="E28" s="180"/>
      <c r="F28" s="245"/>
      <c r="G28" s="180"/>
      <c r="H28" s="245"/>
      <c r="I28" s="180"/>
      <c r="J28" s="245"/>
      <c r="K28" s="180"/>
      <c r="L28" s="245"/>
      <c r="M28" s="180"/>
      <c r="N28" s="245"/>
      <c r="O28" s="180"/>
      <c r="P28" s="245"/>
      <c r="Q28" s="180"/>
      <c r="R28" s="245"/>
      <c r="S28" s="180"/>
      <c r="T28" s="422"/>
      <c r="U28" s="180"/>
      <c r="V28" s="245"/>
      <c r="W28" s="180"/>
      <c r="X28" s="245"/>
      <c r="Y28" s="17"/>
      <c r="Z28" s="27"/>
    </row>
    <row r="29" spans="1:26" ht="28.5" x14ac:dyDescent="0.25">
      <c r="A29" s="95" t="s">
        <v>1205</v>
      </c>
      <c r="B29" s="172" t="s">
        <v>1214</v>
      </c>
      <c r="C29" s="180"/>
      <c r="D29" s="245"/>
      <c r="E29" s="180"/>
      <c r="F29" s="245"/>
      <c r="G29" s="180"/>
      <c r="H29" s="245"/>
      <c r="I29" s="180"/>
      <c r="J29" s="245"/>
      <c r="K29" s="180"/>
      <c r="L29" s="245"/>
      <c r="M29" s="180"/>
      <c r="N29" s="245"/>
      <c r="O29" s="180"/>
      <c r="P29" s="245"/>
      <c r="Q29" s="180"/>
      <c r="R29" s="245"/>
      <c r="S29" s="180"/>
      <c r="T29" s="422"/>
      <c r="U29" s="180"/>
      <c r="V29" s="245"/>
      <c r="W29" s="180"/>
      <c r="X29" s="245"/>
      <c r="Y29" s="17"/>
      <c r="Z29" s="27"/>
    </row>
    <row r="30" spans="1:26" ht="28.5" x14ac:dyDescent="0.25">
      <c r="A30" s="95" t="s">
        <v>1205</v>
      </c>
      <c r="B30" s="172" t="s">
        <v>1215</v>
      </c>
      <c r="C30" s="180"/>
      <c r="D30" s="245"/>
      <c r="E30" s="180"/>
      <c r="F30" s="245"/>
      <c r="G30" s="180"/>
      <c r="H30" s="245"/>
      <c r="I30" s="180"/>
      <c r="J30" s="245"/>
      <c r="K30" s="180"/>
      <c r="L30" s="245"/>
      <c r="M30" s="180"/>
      <c r="N30" s="245"/>
      <c r="O30" s="180"/>
      <c r="P30" s="245"/>
      <c r="Q30" s="180"/>
      <c r="R30" s="245"/>
      <c r="S30" s="180"/>
      <c r="T30" s="422"/>
      <c r="U30" s="180"/>
      <c r="V30" s="245"/>
      <c r="W30" s="180"/>
      <c r="X30" s="245"/>
      <c r="Y30" s="17"/>
      <c r="Z30" s="27"/>
    </row>
    <row r="31" spans="1:26" ht="28.5" x14ac:dyDescent="0.25">
      <c r="A31" s="95" t="s">
        <v>1205</v>
      </c>
      <c r="B31" s="172" t="s">
        <v>1216</v>
      </c>
      <c r="C31" s="180"/>
      <c r="D31" s="245"/>
      <c r="E31" s="180"/>
      <c r="F31" s="245"/>
      <c r="G31" s="180"/>
      <c r="H31" s="245"/>
      <c r="I31" s="180"/>
      <c r="J31" s="245"/>
      <c r="K31" s="180"/>
      <c r="L31" s="245"/>
      <c r="M31" s="180"/>
      <c r="N31" s="245"/>
      <c r="O31" s="180"/>
      <c r="P31" s="245"/>
      <c r="Q31" s="180"/>
      <c r="R31" s="245"/>
      <c r="S31" s="180"/>
      <c r="T31" s="422"/>
      <c r="U31" s="180"/>
      <c r="V31" s="245"/>
      <c r="W31" s="180"/>
      <c r="X31" s="245"/>
      <c r="Y31" s="17"/>
      <c r="Z31" s="27"/>
    </row>
    <row r="32" spans="1:26" ht="29.25" x14ac:dyDescent="0.25">
      <c r="A32" s="95" t="s">
        <v>1217</v>
      </c>
      <c r="B32" s="172" t="s">
        <v>1218</v>
      </c>
      <c r="C32" s="180"/>
      <c r="D32" s="245"/>
      <c r="E32" s="180"/>
      <c r="F32" s="245"/>
      <c r="G32" s="180"/>
      <c r="H32" s="245"/>
      <c r="I32" s="180"/>
      <c r="J32" s="245"/>
      <c r="K32" s="180"/>
      <c r="L32" s="245"/>
      <c r="M32" s="180"/>
      <c r="N32" s="245"/>
      <c r="O32" s="180"/>
      <c r="P32" s="245"/>
      <c r="Q32" s="180"/>
      <c r="R32" s="245"/>
      <c r="S32" s="180"/>
      <c r="T32" s="422"/>
      <c r="U32" s="180"/>
      <c r="V32" s="245"/>
      <c r="W32" s="180"/>
      <c r="X32" s="245"/>
      <c r="Y32" s="17"/>
      <c r="Z32" s="27"/>
    </row>
    <row r="33" spans="1:26" ht="28.5" x14ac:dyDescent="0.25">
      <c r="A33" s="95" t="s">
        <v>1217</v>
      </c>
      <c r="B33" s="172" t="s">
        <v>1219</v>
      </c>
      <c r="C33" s="180"/>
      <c r="D33" s="245"/>
      <c r="E33" s="180"/>
      <c r="F33" s="245"/>
      <c r="G33" s="180"/>
      <c r="H33" s="245"/>
      <c r="I33" s="180"/>
      <c r="J33" s="245"/>
      <c r="K33" s="180"/>
      <c r="L33" s="245"/>
      <c r="M33" s="180"/>
      <c r="N33" s="245"/>
      <c r="O33" s="180"/>
      <c r="P33" s="245"/>
      <c r="Q33" s="180"/>
      <c r="R33" s="245"/>
      <c r="S33" s="180"/>
      <c r="T33" s="422"/>
      <c r="U33" s="180"/>
      <c r="V33" s="245"/>
      <c r="W33" s="180"/>
      <c r="X33" s="245"/>
      <c r="Y33" s="17"/>
      <c r="Z33" s="27"/>
    </row>
    <row r="34" spans="1:26" ht="28.5" x14ac:dyDescent="0.25">
      <c r="A34" s="95" t="s">
        <v>1220</v>
      </c>
      <c r="B34" s="172" t="s">
        <v>1221</v>
      </c>
      <c r="C34" s="180"/>
      <c r="D34" s="245"/>
      <c r="E34" s="180"/>
      <c r="F34" s="245"/>
      <c r="G34" s="180"/>
      <c r="H34" s="245"/>
      <c r="I34" s="180"/>
      <c r="J34" s="245"/>
      <c r="K34" s="180"/>
      <c r="L34" s="245"/>
      <c r="M34" s="180"/>
      <c r="N34" s="245"/>
      <c r="O34" s="180"/>
      <c r="P34" s="245"/>
      <c r="Q34" s="180"/>
      <c r="R34" s="245"/>
      <c r="S34" s="180"/>
      <c r="T34" s="422"/>
      <c r="U34" s="180"/>
      <c r="V34" s="245"/>
      <c r="W34" s="180"/>
      <c r="X34" s="245"/>
      <c r="Y34" s="17"/>
      <c r="Z34" s="27"/>
    </row>
    <row r="35" spans="1:26" x14ac:dyDescent="0.25">
      <c r="A35" s="95" t="s">
        <v>1220</v>
      </c>
      <c r="B35" s="172" t="s">
        <v>1222</v>
      </c>
      <c r="C35" s="180"/>
      <c r="D35" s="245"/>
      <c r="E35" s="180"/>
      <c r="F35" s="245"/>
      <c r="G35" s="180"/>
      <c r="H35" s="245"/>
      <c r="I35" s="180"/>
      <c r="J35" s="245"/>
      <c r="K35" s="180"/>
      <c r="L35" s="245"/>
      <c r="M35" s="180"/>
      <c r="N35" s="245"/>
      <c r="O35" s="180"/>
      <c r="P35" s="245"/>
      <c r="Q35" s="180"/>
      <c r="R35" s="245"/>
      <c r="S35" s="180"/>
      <c r="T35" s="422"/>
      <c r="U35" s="180"/>
      <c r="V35" s="245"/>
      <c r="W35" s="180"/>
      <c r="X35" s="245"/>
      <c r="Y35" s="17"/>
      <c r="Z35" s="27"/>
    </row>
    <row r="36" spans="1:26" ht="28.5" x14ac:dyDescent="0.25">
      <c r="A36" s="95" t="s">
        <v>1220</v>
      </c>
      <c r="B36" s="172" t="s">
        <v>1223</v>
      </c>
      <c r="C36" s="180"/>
      <c r="D36" s="245"/>
      <c r="E36" s="180"/>
      <c r="F36" s="245"/>
      <c r="G36" s="180"/>
      <c r="H36" s="245"/>
      <c r="I36" s="180"/>
      <c r="J36" s="245"/>
      <c r="K36" s="180"/>
      <c r="L36" s="245"/>
      <c r="M36" s="180"/>
      <c r="N36" s="245"/>
      <c r="O36" s="180"/>
      <c r="P36" s="245"/>
      <c r="Q36" s="180"/>
      <c r="R36" s="245"/>
      <c r="S36" s="180"/>
      <c r="T36" s="422"/>
      <c r="U36" s="180"/>
      <c r="V36" s="245"/>
      <c r="W36" s="180"/>
      <c r="X36" s="245"/>
      <c r="Y36" s="17"/>
      <c r="Z36" s="27"/>
    </row>
    <row r="37" spans="1:26" ht="28.5" x14ac:dyDescent="0.25">
      <c r="A37" s="95" t="s">
        <v>1220</v>
      </c>
      <c r="B37" s="172" t="s">
        <v>1224</v>
      </c>
      <c r="C37" s="180"/>
      <c r="D37" s="245"/>
      <c r="E37" s="180"/>
      <c r="F37" s="245"/>
      <c r="G37" s="180"/>
      <c r="H37" s="245"/>
      <c r="I37" s="180"/>
      <c r="J37" s="245"/>
      <c r="K37" s="180"/>
      <c r="L37" s="245"/>
      <c r="M37" s="180"/>
      <c r="N37" s="245"/>
      <c r="O37" s="180"/>
      <c r="P37" s="245"/>
      <c r="Q37" s="180"/>
      <c r="R37" s="245"/>
      <c r="S37" s="180"/>
      <c r="T37" s="422"/>
      <c r="U37" s="180"/>
      <c r="V37" s="245"/>
      <c r="W37" s="180"/>
      <c r="X37" s="245"/>
      <c r="Y37" s="17"/>
      <c r="Z37" s="27"/>
    </row>
    <row r="38" spans="1:26" x14ac:dyDescent="0.25">
      <c r="A38" s="95" t="s">
        <v>1220</v>
      </c>
      <c r="B38" s="172" t="s">
        <v>1225</v>
      </c>
      <c r="C38" s="180"/>
      <c r="D38" s="245"/>
      <c r="E38" s="180"/>
      <c r="F38" s="245"/>
      <c r="G38" s="180"/>
      <c r="H38" s="245"/>
      <c r="I38" s="180"/>
      <c r="J38" s="245"/>
      <c r="K38" s="180"/>
      <c r="L38" s="245"/>
      <c r="M38" s="180"/>
      <c r="N38" s="245"/>
      <c r="O38" s="180"/>
      <c r="P38" s="245"/>
      <c r="Q38" s="180"/>
      <c r="R38" s="245"/>
      <c r="S38" s="180"/>
      <c r="T38" s="422"/>
      <c r="U38" s="180"/>
      <c r="V38" s="245"/>
      <c r="W38" s="180"/>
      <c r="X38" s="245"/>
      <c r="Y38" s="17"/>
      <c r="Z38" s="27"/>
    </row>
    <row r="39" spans="1:26" x14ac:dyDescent="0.25">
      <c r="A39" s="95" t="s">
        <v>1220</v>
      </c>
      <c r="B39" s="172" t="s">
        <v>1226</v>
      </c>
      <c r="C39" s="180"/>
      <c r="D39" s="245"/>
      <c r="E39" s="180"/>
      <c r="F39" s="245"/>
      <c r="G39" s="180"/>
      <c r="H39" s="245"/>
      <c r="I39" s="180"/>
      <c r="J39" s="245"/>
      <c r="K39" s="180"/>
      <c r="L39" s="245"/>
      <c r="M39" s="180"/>
      <c r="N39" s="245"/>
      <c r="O39" s="180"/>
      <c r="P39" s="245"/>
      <c r="Q39" s="180"/>
      <c r="R39" s="245"/>
      <c r="S39" s="180"/>
      <c r="T39" s="422"/>
      <c r="U39" s="180"/>
      <c r="V39" s="245"/>
      <c r="W39" s="180"/>
      <c r="X39" s="245"/>
      <c r="Y39" s="17"/>
      <c r="Z39" s="27"/>
    </row>
    <row r="40" spans="1:26" ht="28.5" x14ac:dyDescent="0.25">
      <c r="A40" s="95" t="s">
        <v>1220</v>
      </c>
      <c r="B40" s="172" t="s">
        <v>1227</v>
      </c>
      <c r="C40" s="180"/>
      <c r="D40" s="245"/>
      <c r="E40" s="180"/>
      <c r="F40" s="245"/>
      <c r="G40" s="180"/>
      <c r="H40" s="245"/>
      <c r="I40" s="180"/>
      <c r="J40" s="245"/>
      <c r="K40" s="180"/>
      <c r="L40" s="245"/>
      <c r="M40" s="180"/>
      <c r="N40" s="245"/>
      <c r="O40" s="180"/>
      <c r="P40" s="245"/>
      <c r="Q40" s="180"/>
      <c r="R40" s="245"/>
      <c r="S40" s="180"/>
      <c r="T40" s="422"/>
      <c r="U40" s="180"/>
      <c r="V40" s="245"/>
      <c r="W40" s="180"/>
      <c r="X40" s="245"/>
      <c r="Y40" s="17"/>
      <c r="Z40" s="27"/>
    </row>
    <row r="41" spans="1:26" ht="28.5" x14ac:dyDescent="0.25">
      <c r="A41" s="95" t="s">
        <v>1220</v>
      </c>
      <c r="B41" s="172" t="s">
        <v>1228</v>
      </c>
      <c r="C41" s="180"/>
      <c r="D41" s="245"/>
      <c r="E41" s="180"/>
      <c r="F41" s="245"/>
      <c r="G41" s="180"/>
      <c r="H41" s="245"/>
      <c r="I41" s="180"/>
      <c r="J41" s="245"/>
      <c r="K41" s="180"/>
      <c r="L41" s="245"/>
      <c r="M41" s="180"/>
      <c r="N41" s="245"/>
      <c r="O41" s="180"/>
      <c r="P41" s="245"/>
      <c r="Q41" s="180"/>
      <c r="R41" s="245"/>
      <c r="S41" s="180"/>
      <c r="T41" s="422"/>
      <c r="U41" s="180"/>
      <c r="V41" s="245"/>
      <c r="W41" s="180"/>
      <c r="X41" s="245"/>
      <c r="Y41" s="17"/>
      <c r="Z41" s="27"/>
    </row>
    <row r="42" spans="1:26" x14ac:dyDescent="0.25">
      <c r="A42" s="95" t="s">
        <v>1220</v>
      </c>
      <c r="B42" s="172" t="s">
        <v>1229</v>
      </c>
      <c r="C42" s="180"/>
      <c r="D42" s="245"/>
      <c r="E42" s="180"/>
      <c r="F42" s="245"/>
      <c r="G42" s="180"/>
      <c r="H42" s="245"/>
      <c r="I42" s="180"/>
      <c r="J42" s="245"/>
      <c r="K42" s="180"/>
      <c r="L42" s="245"/>
      <c r="M42" s="180"/>
      <c r="N42" s="245"/>
      <c r="O42" s="180"/>
      <c r="P42" s="245"/>
      <c r="Q42" s="180"/>
      <c r="R42" s="245"/>
      <c r="S42" s="180"/>
      <c r="T42" s="422"/>
      <c r="U42" s="180"/>
      <c r="V42" s="245"/>
      <c r="W42" s="180"/>
      <c r="X42" s="245"/>
      <c r="Y42" s="17"/>
      <c r="Z42" s="27"/>
    </row>
    <row r="43" spans="1:26" ht="28.5" x14ac:dyDescent="0.25">
      <c r="A43" s="95" t="s">
        <v>1230</v>
      </c>
      <c r="B43" s="172" t="s">
        <v>1231</v>
      </c>
      <c r="C43" s="180"/>
      <c r="D43" s="245"/>
      <c r="E43" s="180"/>
      <c r="F43" s="245"/>
      <c r="G43" s="180"/>
      <c r="H43" s="245"/>
      <c r="I43" s="180"/>
      <c r="J43" s="245"/>
      <c r="K43" s="180"/>
      <c r="L43" s="245"/>
      <c r="M43" s="180"/>
      <c r="N43" s="245"/>
      <c r="O43" s="180"/>
      <c r="P43" s="245"/>
      <c r="Q43" s="180"/>
      <c r="R43" s="245"/>
      <c r="S43" s="180"/>
      <c r="T43" s="422"/>
      <c r="U43" s="180"/>
      <c r="V43" s="245"/>
      <c r="W43" s="180"/>
      <c r="X43" s="245"/>
      <c r="Y43" s="17"/>
      <c r="Z43" s="27"/>
    </row>
    <row r="44" spans="1:26" x14ac:dyDescent="0.25">
      <c r="A44" s="95" t="s">
        <v>1230</v>
      </c>
      <c r="B44" s="172" t="s">
        <v>1232</v>
      </c>
      <c r="C44" s="180"/>
      <c r="D44" s="245"/>
      <c r="E44" s="180"/>
      <c r="F44" s="245"/>
      <c r="G44" s="180"/>
      <c r="H44" s="245"/>
      <c r="I44" s="180"/>
      <c r="J44" s="245"/>
      <c r="K44" s="180"/>
      <c r="L44" s="245"/>
      <c r="M44" s="180"/>
      <c r="N44" s="245"/>
      <c r="O44" s="180"/>
      <c r="P44" s="245"/>
      <c r="Q44" s="180"/>
      <c r="R44" s="245"/>
      <c r="S44" s="180"/>
      <c r="T44" s="422"/>
      <c r="U44" s="180"/>
      <c r="V44" s="245"/>
      <c r="W44" s="180"/>
      <c r="X44" s="245"/>
      <c r="Y44" s="17"/>
      <c r="Z44" s="27"/>
    </row>
    <row r="45" spans="1:26" x14ac:dyDescent="0.25">
      <c r="A45" s="95" t="s">
        <v>1230</v>
      </c>
      <c r="B45" s="172" t="s">
        <v>1233</v>
      </c>
      <c r="C45" s="180"/>
      <c r="D45" s="245"/>
      <c r="E45" s="180"/>
      <c r="F45" s="245"/>
      <c r="G45" s="180"/>
      <c r="H45" s="245"/>
      <c r="I45" s="180"/>
      <c r="J45" s="245"/>
      <c r="K45" s="180"/>
      <c r="L45" s="245"/>
      <c r="M45" s="180"/>
      <c r="N45" s="245"/>
      <c r="O45" s="180"/>
      <c r="P45" s="245"/>
      <c r="Q45" s="180"/>
      <c r="R45" s="245"/>
      <c r="S45" s="180"/>
      <c r="T45" s="422"/>
      <c r="U45" s="180"/>
      <c r="V45" s="245"/>
      <c r="W45" s="180"/>
      <c r="X45" s="245"/>
      <c r="Y45" s="17"/>
      <c r="Z45" s="27"/>
    </row>
    <row r="46" spans="1:26" x14ac:dyDescent="0.25">
      <c r="A46" s="95" t="s">
        <v>1230</v>
      </c>
      <c r="B46" s="172" t="s">
        <v>1234</v>
      </c>
      <c r="C46" s="180"/>
      <c r="D46" s="245"/>
      <c r="E46" s="180"/>
      <c r="F46" s="245"/>
      <c r="G46" s="180"/>
      <c r="H46" s="245"/>
      <c r="I46" s="180"/>
      <c r="J46" s="245"/>
      <c r="K46" s="180"/>
      <c r="L46" s="245"/>
      <c r="M46" s="180"/>
      <c r="N46" s="245"/>
      <c r="O46" s="180"/>
      <c r="P46" s="245"/>
      <c r="Q46" s="180"/>
      <c r="R46" s="245"/>
      <c r="S46" s="180"/>
      <c r="T46" s="422"/>
      <c r="U46" s="180"/>
      <c r="V46" s="245"/>
      <c r="W46" s="180"/>
      <c r="X46" s="245"/>
      <c r="Y46" s="17"/>
      <c r="Z46" s="27"/>
    </row>
    <row r="47" spans="1:26" x14ac:dyDescent="0.25">
      <c r="A47" s="95" t="s">
        <v>1230</v>
      </c>
      <c r="B47" s="172" t="s">
        <v>1235</v>
      </c>
      <c r="C47" s="180"/>
      <c r="D47" s="245"/>
      <c r="E47" s="180"/>
      <c r="F47" s="245"/>
      <c r="G47" s="180"/>
      <c r="H47" s="245"/>
      <c r="I47" s="180"/>
      <c r="J47" s="245"/>
      <c r="K47" s="180"/>
      <c r="L47" s="245"/>
      <c r="M47" s="180"/>
      <c r="N47" s="245"/>
      <c r="O47" s="180"/>
      <c r="P47" s="245"/>
      <c r="Q47" s="180"/>
      <c r="R47" s="245"/>
      <c r="S47" s="180"/>
      <c r="T47" s="422"/>
      <c r="U47" s="180"/>
      <c r="V47" s="245"/>
      <c r="W47" s="180"/>
      <c r="X47" s="245"/>
      <c r="Y47" s="17"/>
      <c r="Z47" s="27"/>
    </row>
    <row r="48" spans="1:26" ht="28.5" x14ac:dyDescent="0.25">
      <c r="A48" s="95" t="s">
        <v>1230</v>
      </c>
      <c r="B48" s="172" t="s">
        <v>1236</v>
      </c>
      <c r="C48" s="180"/>
      <c r="D48" s="245"/>
      <c r="E48" s="180"/>
      <c r="F48" s="245"/>
      <c r="G48" s="180"/>
      <c r="H48" s="245"/>
      <c r="I48" s="180"/>
      <c r="J48" s="245"/>
      <c r="K48" s="180"/>
      <c r="L48" s="245"/>
      <c r="M48" s="180"/>
      <c r="N48" s="245"/>
      <c r="O48" s="180"/>
      <c r="P48" s="245"/>
      <c r="Q48" s="180"/>
      <c r="R48" s="245"/>
      <c r="S48" s="180"/>
      <c r="T48" s="422"/>
      <c r="U48" s="180"/>
      <c r="V48" s="245"/>
      <c r="W48" s="180"/>
      <c r="X48" s="245"/>
      <c r="Y48" s="17"/>
      <c r="Z48" s="27"/>
    </row>
    <row r="49" spans="1:26" ht="42.75" x14ac:dyDescent="0.25">
      <c r="A49" s="95" t="s">
        <v>1230</v>
      </c>
      <c r="B49" s="172" t="s">
        <v>1237</v>
      </c>
      <c r="C49" s="180"/>
      <c r="D49" s="245"/>
      <c r="E49" s="180"/>
      <c r="F49" s="245"/>
      <c r="G49" s="180"/>
      <c r="H49" s="245"/>
      <c r="I49" s="180"/>
      <c r="J49" s="245"/>
      <c r="K49" s="180"/>
      <c r="L49" s="245"/>
      <c r="M49" s="180"/>
      <c r="N49" s="245"/>
      <c r="O49" s="180"/>
      <c r="P49" s="245"/>
      <c r="Q49" s="180"/>
      <c r="R49" s="245"/>
      <c r="S49" s="180"/>
      <c r="T49" s="422"/>
      <c r="U49" s="180"/>
      <c r="V49" s="245"/>
      <c r="W49" s="180"/>
      <c r="X49" s="245"/>
      <c r="Y49" s="17"/>
      <c r="Z49" s="27"/>
    </row>
    <row r="50" spans="1:26" x14ac:dyDescent="0.25">
      <c r="A50" s="95" t="s">
        <v>1238</v>
      </c>
      <c r="B50" s="172" t="s">
        <v>1239</v>
      </c>
      <c r="C50" s="187"/>
      <c r="D50" s="246"/>
      <c r="E50" s="187"/>
      <c r="F50" s="246"/>
      <c r="G50" s="187"/>
      <c r="H50" s="246"/>
      <c r="I50" s="187"/>
      <c r="J50" s="246"/>
      <c r="K50" s="187"/>
      <c r="L50" s="246"/>
      <c r="M50" s="187"/>
      <c r="N50" s="246"/>
      <c r="O50" s="187"/>
      <c r="P50" s="246"/>
      <c r="Q50" s="187"/>
      <c r="R50" s="246"/>
      <c r="S50" s="187"/>
      <c r="T50" s="423"/>
      <c r="U50" s="187"/>
      <c r="V50" s="246"/>
      <c r="W50" s="187"/>
      <c r="X50" s="246"/>
      <c r="Y50" s="17"/>
      <c r="Z50" s="27"/>
    </row>
    <row r="51" spans="1:26" ht="25.5" customHeight="1" x14ac:dyDescent="0.25">
      <c r="A51" s="17"/>
      <c r="B51" s="96"/>
      <c r="C51" s="17"/>
      <c r="D51" s="17"/>
      <c r="E51" s="17"/>
      <c r="F51" s="17"/>
      <c r="G51" s="17"/>
      <c r="H51" s="17"/>
      <c r="I51" s="17"/>
      <c r="J51" s="17"/>
      <c r="K51" s="17"/>
      <c r="L51" s="17"/>
      <c r="M51" s="17"/>
      <c r="N51" s="17"/>
      <c r="O51" s="17"/>
      <c r="P51" s="17"/>
      <c r="Q51" s="17"/>
      <c r="R51" s="17"/>
      <c r="S51" s="347"/>
      <c r="T51" s="347"/>
      <c r="U51" s="17"/>
      <c r="V51" s="17"/>
      <c r="W51" s="17"/>
      <c r="X51" s="17"/>
      <c r="Y51" s="17"/>
      <c r="Z51" s="27"/>
    </row>
    <row r="52" spans="1:26" ht="18" customHeight="1" x14ac:dyDescent="0.25">
      <c r="A52" s="17"/>
      <c r="B52" s="124"/>
      <c r="C52" s="558" t="s">
        <v>2421</v>
      </c>
      <c r="D52" s="558"/>
      <c r="E52" s="558" t="s">
        <v>2422</v>
      </c>
      <c r="F52" s="558"/>
      <c r="G52" s="558" t="s">
        <v>2423</v>
      </c>
      <c r="H52" s="558"/>
      <c r="I52" s="559" t="s">
        <v>2424</v>
      </c>
      <c r="J52" s="559"/>
      <c r="K52" s="559" t="s">
        <v>2425</v>
      </c>
      <c r="L52" s="559"/>
      <c r="M52" s="559" t="s">
        <v>2426</v>
      </c>
      <c r="N52" s="559"/>
      <c r="O52" s="553" t="s">
        <v>2427</v>
      </c>
      <c r="P52" s="553"/>
      <c r="Q52" s="553" t="s">
        <v>2428</v>
      </c>
      <c r="R52" s="553"/>
      <c r="S52" s="553" t="s">
        <v>2429</v>
      </c>
      <c r="T52" s="553"/>
      <c r="U52" s="553" t="s">
        <v>2450</v>
      </c>
      <c r="V52" s="553"/>
      <c r="W52" s="553" t="s">
        <v>2430</v>
      </c>
      <c r="X52" s="553"/>
      <c r="Y52" s="17"/>
      <c r="Z52" s="27"/>
    </row>
    <row r="53" spans="1:26" ht="18" customHeight="1" x14ac:dyDescent="0.25">
      <c r="A53" s="17"/>
      <c r="B53" s="125"/>
      <c r="C53" s="133" t="s">
        <v>96</v>
      </c>
      <c r="D53" s="132">
        <f>COUNTIF(C$8:C$50,"C")</f>
        <v>0</v>
      </c>
      <c r="E53" s="133" t="s">
        <v>96</v>
      </c>
      <c r="F53" s="132">
        <f>COUNTIF(E$8:E$50,"C")</f>
        <v>0</v>
      </c>
      <c r="G53" s="133" t="s">
        <v>96</v>
      </c>
      <c r="H53" s="132">
        <f>COUNTIF(G$8:G$50,"C")</f>
        <v>0</v>
      </c>
      <c r="I53" s="133" t="s">
        <v>96</v>
      </c>
      <c r="J53" s="132">
        <f>COUNTIF(I$8:I$50,"C")</f>
        <v>0</v>
      </c>
      <c r="K53" s="133" t="s">
        <v>96</v>
      </c>
      <c r="L53" s="132">
        <f>COUNTIF(K$8:K$50,"C")</f>
        <v>0</v>
      </c>
      <c r="M53" s="133" t="s">
        <v>96</v>
      </c>
      <c r="N53" s="132">
        <f>COUNTIF(M$8:M$50,"C")</f>
        <v>0</v>
      </c>
      <c r="O53" s="133" t="s">
        <v>96</v>
      </c>
      <c r="P53" s="132">
        <f>COUNTIF(O$8:O$50,"C")</f>
        <v>0</v>
      </c>
      <c r="Q53" s="133" t="s">
        <v>96</v>
      </c>
      <c r="R53" s="132">
        <f>COUNTIF(Q$8:Q$50,"C")</f>
        <v>0</v>
      </c>
      <c r="S53" s="133" t="s">
        <v>96</v>
      </c>
      <c r="T53" s="375">
        <f>COUNTIF(S$8:S$50,"C")</f>
        <v>0</v>
      </c>
      <c r="U53" s="133" t="s">
        <v>96</v>
      </c>
      <c r="V53" s="132">
        <f>COUNTIF(U$8:U$50,"C")</f>
        <v>0</v>
      </c>
      <c r="W53" s="133" t="s">
        <v>96</v>
      </c>
      <c r="X53" s="132">
        <f>COUNTIF(W$8:W$50,"C")</f>
        <v>0</v>
      </c>
      <c r="Y53" s="17"/>
      <c r="Z53" s="27"/>
    </row>
    <row r="54" spans="1:26" ht="18" customHeight="1" x14ac:dyDescent="0.25">
      <c r="A54" s="17"/>
      <c r="B54" s="125"/>
      <c r="C54" s="133" t="s">
        <v>97</v>
      </c>
      <c r="D54" s="132">
        <f>COUNTIF(C$8:C$50,"NC")</f>
        <v>0</v>
      </c>
      <c r="E54" s="133" t="s">
        <v>97</v>
      </c>
      <c r="F54" s="132">
        <f>COUNTIF(E$8:E$50,"NC")</f>
        <v>0</v>
      </c>
      <c r="G54" s="133" t="s">
        <v>97</v>
      </c>
      <c r="H54" s="132">
        <f>COUNTIF(G$8:G$50,"NC")</f>
        <v>0</v>
      </c>
      <c r="I54" s="133" t="s">
        <v>97</v>
      </c>
      <c r="J54" s="132">
        <f>COUNTIF(I$8:I$50,"NC")</f>
        <v>0</v>
      </c>
      <c r="K54" s="133" t="s">
        <v>97</v>
      </c>
      <c r="L54" s="132">
        <f>COUNTIF(K$8:K$50,"NC")</f>
        <v>0</v>
      </c>
      <c r="M54" s="133" t="s">
        <v>97</v>
      </c>
      <c r="N54" s="132">
        <f>COUNTIF(M$8:M$50,"NC")</f>
        <v>0</v>
      </c>
      <c r="O54" s="133" t="s">
        <v>97</v>
      </c>
      <c r="P54" s="132">
        <f>COUNTIF(O$8:O$50,"NC")</f>
        <v>0</v>
      </c>
      <c r="Q54" s="133" t="s">
        <v>97</v>
      </c>
      <c r="R54" s="132">
        <f>COUNTIF(Q$8:Q$50,"NC")</f>
        <v>0</v>
      </c>
      <c r="S54" s="133" t="s">
        <v>97</v>
      </c>
      <c r="T54" s="375">
        <f>COUNTIF(S$8:S$50,"NC")</f>
        <v>0</v>
      </c>
      <c r="U54" s="133" t="s">
        <v>97</v>
      </c>
      <c r="V54" s="132">
        <f>COUNTIF(U$8:U$50,"NC")</f>
        <v>0</v>
      </c>
      <c r="W54" s="133" t="s">
        <v>97</v>
      </c>
      <c r="X54" s="132">
        <f>COUNTIF(W$8:W$50,"NC")</f>
        <v>0</v>
      </c>
      <c r="Y54" s="17"/>
      <c r="Z54" s="27"/>
    </row>
    <row r="55" spans="1:26" ht="18" customHeight="1" x14ac:dyDescent="0.25">
      <c r="A55" s="17"/>
      <c r="B55" s="125"/>
      <c r="C55" s="133" t="s">
        <v>98</v>
      </c>
      <c r="D55" s="132">
        <f>COUNTIF(C$8:C$50,"NA")</f>
        <v>0</v>
      </c>
      <c r="E55" s="133" t="s">
        <v>98</v>
      </c>
      <c r="F55" s="132">
        <f>COUNTIF(E$8:E$50,"NA")</f>
        <v>0</v>
      </c>
      <c r="G55" s="133" t="s">
        <v>98</v>
      </c>
      <c r="H55" s="132">
        <f>COUNTIF(G$8:G$50,"NA")</f>
        <v>0</v>
      </c>
      <c r="I55" s="133" t="s">
        <v>98</v>
      </c>
      <c r="J55" s="132">
        <f>COUNTIF(I$8:I$50,"NA")</f>
        <v>0</v>
      </c>
      <c r="K55" s="133" t="s">
        <v>98</v>
      </c>
      <c r="L55" s="132">
        <f>COUNTIF(K$8:K$50,"NA")</f>
        <v>0</v>
      </c>
      <c r="M55" s="133" t="s">
        <v>98</v>
      </c>
      <c r="N55" s="132">
        <f>COUNTIF(M$8:M$50,"NA")</f>
        <v>0</v>
      </c>
      <c r="O55" s="133" t="s">
        <v>98</v>
      </c>
      <c r="P55" s="132">
        <f>COUNTIF(O$8:O$50,"NA")</f>
        <v>0</v>
      </c>
      <c r="Q55" s="133" t="s">
        <v>98</v>
      </c>
      <c r="R55" s="132">
        <f>COUNTIF(Q$8:Q$50,"NA")</f>
        <v>0</v>
      </c>
      <c r="S55" s="133" t="s">
        <v>98</v>
      </c>
      <c r="T55" s="375">
        <f>COUNTIF(S$8:S$50,"NA")</f>
        <v>0</v>
      </c>
      <c r="U55" s="133" t="s">
        <v>98</v>
      </c>
      <c r="V55" s="132">
        <f>COUNTIF(U$8:U$50,"NA")</f>
        <v>0</v>
      </c>
      <c r="W55" s="133" t="s">
        <v>98</v>
      </c>
      <c r="X55" s="132">
        <f>COUNTIF(W$8:W$50,"NA")</f>
        <v>0</v>
      </c>
      <c r="Y55" s="17"/>
      <c r="Z55" s="27"/>
    </row>
    <row r="56" spans="1:26" ht="18" customHeight="1" x14ac:dyDescent="0.25">
      <c r="A56" s="17"/>
      <c r="B56" s="124"/>
      <c r="C56" s="134" t="s">
        <v>2431</v>
      </c>
      <c r="D56" s="305">
        <f>SUM(D53:D55)</f>
        <v>0</v>
      </c>
      <c r="E56" s="134" t="s">
        <v>2431</v>
      </c>
      <c r="F56" s="305">
        <f>SUM(F53:F55)</f>
        <v>0</v>
      </c>
      <c r="G56" s="134" t="s">
        <v>2431</v>
      </c>
      <c r="H56" s="305">
        <f>SUM(H53:H55)</f>
        <v>0</v>
      </c>
      <c r="I56" s="134" t="s">
        <v>2431</v>
      </c>
      <c r="J56" s="305">
        <f>SUM(J53:J55)</f>
        <v>0</v>
      </c>
      <c r="K56" s="134" t="s">
        <v>2431</v>
      </c>
      <c r="L56" s="305">
        <f>SUM(L53:L55)</f>
        <v>0</v>
      </c>
      <c r="M56" s="134" t="s">
        <v>2431</v>
      </c>
      <c r="N56" s="305">
        <f>SUM(N53:N55)</f>
        <v>0</v>
      </c>
      <c r="O56" s="134" t="s">
        <v>2431</v>
      </c>
      <c r="P56" s="305">
        <f>SUM(P53:P55)</f>
        <v>0</v>
      </c>
      <c r="Q56" s="134" t="s">
        <v>2431</v>
      </c>
      <c r="R56" s="305">
        <f>SUM(R53:R55)</f>
        <v>0</v>
      </c>
      <c r="S56" s="134" t="s">
        <v>2431</v>
      </c>
      <c r="T56" s="375">
        <f>SUM(T53:T55)</f>
        <v>0</v>
      </c>
      <c r="U56" s="134" t="s">
        <v>2431</v>
      </c>
      <c r="V56" s="305">
        <f>SUM(V53:V55)</f>
        <v>0</v>
      </c>
      <c r="W56" s="134" t="s">
        <v>2431</v>
      </c>
      <c r="X56" s="305">
        <f>SUM(X53:X55)</f>
        <v>0</v>
      </c>
      <c r="Y56" s="17"/>
      <c r="Z56" s="27"/>
    </row>
    <row r="57" spans="1:26" ht="18" customHeight="1" x14ac:dyDescent="0.25">
      <c r="A57" s="17"/>
      <c r="B57" s="124"/>
      <c r="C57" s="141" t="s">
        <v>2432</v>
      </c>
      <c r="D57" s="144" t="e">
        <f>D53/(D56-D55)</f>
        <v>#DIV/0!</v>
      </c>
      <c r="E57" s="141" t="s">
        <v>2432</v>
      </c>
      <c r="F57" s="144" t="e">
        <f>F53/(F56-F55)</f>
        <v>#DIV/0!</v>
      </c>
      <c r="G57" s="141" t="s">
        <v>2432</v>
      </c>
      <c r="H57" s="144" t="e">
        <f>H53/(H56-H55)</f>
        <v>#DIV/0!</v>
      </c>
      <c r="I57" s="141" t="s">
        <v>2432</v>
      </c>
      <c r="J57" s="144" t="e">
        <f>J53/(J56-J55)</f>
        <v>#DIV/0!</v>
      </c>
      <c r="K57" s="141" t="s">
        <v>2432</v>
      </c>
      <c r="L57" s="144" t="e">
        <f>L53/(L56-L55)</f>
        <v>#DIV/0!</v>
      </c>
      <c r="M57" s="141" t="s">
        <v>2432</v>
      </c>
      <c r="N57" s="144" t="e">
        <f>N53/(N56-N55)</f>
        <v>#DIV/0!</v>
      </c>
      <c r="O57" s="141" t="s">
        <v>2432</v>
      </c>
      <c r="P57" s="144" t="e">
        <f>P53/(P56-P55)</f>
        <v>#DIV/0!</v>
      </c>
      <c r="Q57" s="141" t="s">
        <v>2432</v>
      </c>
      <c r="R57" s="144" t="e">
        <f>R53/(R56-R55)</f>
        <v>#DIV/0!</v>
      </c>
      <c r="S57" s="141" t="s">
        <v>2432</v>
      </c>
      <c r="T57" s="144" t="e">
        <f>T53/(T56-T55)</f>
        <v>#DIV/0!</v>
      </c>
      <c r="U57" s="141" t="s">
        <v>2432</v>
      </c>
      <c r="V57" s="144" t="e">
        <f>V53/(V56-V55)</f>
        <v>#DIV/0!</v>
      </c>
      <c r="W57" s="141" t="s">
        <v>2432</v>
      </c>
      <c r="X57" s="144" t="e">
        <f>X53/(X56-X55)</f>
        <v>#DIV/0!</v>
      </c>
      <c r="Y57" s="17"/>
      <c r="Z57" s="27"/>
    </row>
    <row r="58" spans="1:26" s="348" customFormat="1" ht="18" customHeight="1" x14ac:dyDescent="0.25">
      <c r="A58" s="347"/>
      <c r="B58" s="124"/>
      <c r="C58" s="362"/>
      <c r="D58" s="363"/>
      <c r="E58" s="362"/>
      <c r="F58" s="363"/>
      <c r="G58" s="362"/>
      <c r="H58" s="363"/>
      <c r="I58" s="362"/>
      <c r="J58" s="363"/>
      <c r="K58" s="362"/>
      <c r="L58" s="363"/>
      <c r="M58" s="362"/>
      <c r="N58" s="363"/>
      <c r="O58" s="362"/>
      <c r="P58" s="363"/>
      <c r="Q58" s="362"/>
      <c r="R58" s="363"/>
      <c r="S58" s="362"/>
      <c r="T58" s="363"/>
      <c r="U58" s="362"/>
      <c r="V58" s="363"/>
      <c r="W58" s="362"/>
      <c r="X58" s="363"/>
      <c r="Y58" s="347"/>
      <c r="Z58" s="27"/>
    </row>
    <row r="59" spans="1:26" ht="18" customHeight="1" x14ac:dyDescent="0.25">
      <c r="A59" s="17"/>
      <c r="B59" s="124"/>
      <c r="C59" s="126"/>
      <c r="D59" s="126"/>
      <c r="E59" s="126"/>
      <c r="F59" s="121"/>
      <c r="G59" s="121"/>
      <c r="H59" s="121"/>
      <c r="I59" s="121"/>
      <c r="J59" s="121"/>
      <c r="K59" s="121"/>
      <c r="L59" s="121"/>
      <c r="M59" s="121"/>
      <c r="N59" s="121"/>
      <c r="O59" s="121"/>
      <c r="P59" s="121"/>
      <c r="Q59" s="121"/>
      <c r="R59" s="121"/>
      <c r="U59" s="121"/>
      <c r="V59" s="121"/>
      <c r="W59" s="121"/>
      <c r="X59" s="121"/>
      <c r="Y59" s="17"/>
      <c r="Z59" s="27"/>
    </row>
    <row r="60" spans="1:26" ht="18" customHeight="1" x14ac:dyDescent="0.25">
      <c r="A60" s="17"/>
      <c r="B60" s="352" t="str">
        <f>B6</f>
        <v>Servicio de Gestión Pre-Trasfusional</v>
      </c>
      <c r="C60" s="352" t="s">
        <v>2442</v>
      </c>
      <c r="D60" s="126"/>
      <c r="E60" s="126"/>
      <c r="F60" s="121"/>
      <c r="G60" s="121"/>
      <c r="H60" s="121"/>
      <c r="I60" s="121"/>
      <c r="J60" s="121"/>
      <c r="K60" s="121"/>
      <c r="L60" s="121"/>
      <c r="M60" s="121"/>
      <c r="N60" s="121"/>
      <c r="O60" s="121"/>
      <c r="P60" s="121"/>
      <c r="Q60" s="121"/>
      <c r="R60" s="121"/>
      <c r="U60" s="121"/>
      <c r="V60" s="121"/>
      <c r="W60" s="121"/>
      <c r="X60" s="121"/>
      <c r="Y60" s="17"/>
      <c r="Z60" s="27"/>
    </row>
    <row r="61" spans="1:26" ht="18" customHeight="1" x14ac:dyDescent="0.25">
      <c r="A61" s="17"/>
      <c r="B61" s="142" t="s">
        <v>2433</v>
      </c>
      <c r="C61" s="317">
        <f>D56+F56+H56+J56+L56+N56+P56+R56+V56+X56</f>
        <v>0</v>
      </c>
      <c r="D61" s="323"/>
      <c r="E61" s="126"/>
      <c r="F61" s="121"/>
      <c r="G61" s="121"/>
      <c r="H61" s="121"/>
      <c r="I61" s="121"/>
      <c r="J61" s="121"/>
      <c r="K61" s="121"/>
      <c r="L61" s="121"/>
      <c r="M61" s="121"/>
      <c r="N61" s="121"/>
      <c r="O61" s="121"/>
      <c r="P61" s="121"/>
      <c r="Q61" s="121"/>
      <c r="R61" s="121"/>
      <c r="U61" s="121"/>
      <c r="V61" s="121"/>
      <c r="W61" s="121"/>
      <c r="X61" s="121"/>
      <c r="Y61" s="17"/>
      <c r="Z61" s="27"/>
    </row>
    <row r="62" spans="1:26" ht="18" customHeight="1" x14ac:dyDescent="0.25">
      <c r="A62" s="17"/>
      <c r="B62" s="143" t="s">
        <v>2449</v>
      </c>
      <c r="C62" s="317">
        <f>D53+F53+H53+J53+L53+N53+P53+R53+V53+X53</f>
        <v>0</v>
      </c>
      <c r="D62" s="323"/>
      <c r="E62" s="126"/>
      <c r="F62" s="121"/>
      <c r="G62" s="121"/>
      <c r="H62" s="121"/>
      <c r="I62" s="121"/>
      <c r="J62" s="121"/>
      <c r="K62" s="121"/>
      <c r="L62" s="121"/>
      <c r="M62" s="121"/>
      <c r="N62" s="121"/>
      <c r="O62" s="121"/>
      <c r="P62" s="121"/>
      <c r="Q62" s="121"/>
      <c r="R62" s="121"/>
      <c r="U62" s="121"/>
      <c r="V62" s="121"/>
      <c r="W62" s="121"/>
      <c r="X62" s="121"/>
      <c r="Y62" s="17"/>
      <c r="Z62" s="27"/>
    </row>
    <row r="63" spans="1:26" ht="18" customHeight="1" x14ac:dyDescent="0.25">
      <c r="A63" s="17"/>
      <c r="B63" s="143" t="s">
        <v>2444</v>
      </c>
      <c r="C63" s="317">
        <f>D54+F54+H54+J54+L54+N54+P54+R54+V54+X54</f>
        <v>0</v>
      </c>
      <c r="D63" s="324"/>
      <c r="E63" s="126"/>
      <c r="F63" s="121"/>
      <c r="G63" s="121"/>
      <c r="H63" s="121"/>
      <c r="I63" s="121"/>
      <c r="J63" s="121"/>
      <c r="K63" s="121"/>
      <c r="L63" s="121"/>
      <c r="M63" s="121"/>
      <c r="N63" s="121"/>
      <c r="O63" s="121"/>
      <c r="P63" s="121"/>
      <c r="Q63" s="121"/>
      <c r="R63" s="121"/>
      <c r="U63" s="121"/>
      <c r="V63" s="121"/>
      <c r="W63" s="121"/>
      <c r="X63" s="121"/>
      <c r="Y63" s="17"/>
      <c r="Z63" s="27"/>
    </row>
    <row r="64" spans="1:26" ht="18" customHeight="1" x14ac:dyDescent="0.25">
      <c r="A64" s="17"/>
      <c r="B64" s="143" t="s">
        <v>98</v>
      </c>
      <c r="C64" s="317">
        <f>D55+F55+H55+J55+L55+N55+P55+R55+V55+X55</f>
        <v>0</v>
      </c>
      <c r="D64" s="126"/>
      <c r="E64" s="126"/>
      <c r="F64" s="121"/>
      <c r="G64" s="121"/>
      <c r="H64" s="121"/>
      <c r="I64" s="121"/>
      <c r="J64" s="126"/>
      <c r="K64" s="126"/>
      <c r="L64" s="126"/>
      <c r="M64" s="126"/>
      <c r="N64" s="126"/>
      <c r="O64" s="126"/>
      <c r="P64" s="126"/>
      <c r="Q64" s="126"/>
      <c r="R64" s="126"/>
      <c r="S64" s="350"/>
      <c r="T64" s="350"/>
      <c r="U64" s="126"/>
      <c r="V64" s="126"/>
      <c r="W64" s="126"/>
      <c r="X64" s="126"/>
      <c r="Y64" s="17"/>
      <c r="Z64" s="27"/>
    </row>
    <row r="65" spans="1:26" ht="18" customHeight="1" x14ac:dyDescent="0.25">
      <c r="A65" s="17"/>
      <c r="B65" s="143" t="s">
        <v>2434</v>
      </c>
      <c r="C65" s="318" t="e">
        <f>C62/(C61-C64)</f>
        <v>#DIV/0!</v>
      </c>
      <c r="D65" s="17"/>
      <c r="E65" s="17"/>
      <c r="F65" s="17"/>
      <c r="G65" s="17"/>
      <c r="H65" s="17"/>
      <c r="I65" s="17"/>
      <c r="J65" s="17"/>
      <c r="K65" s="17"/>
      <c r="L65" s="17"/>
      <c r="M65" s="17"/>
      <c r="N65" s="17"/>
      <c r="O65" s="17"/>
      <c r="P65" s="17"/>
      <c r="Q65" s="17"/>
      <c r="R65" s="17"/>
      <c r="S65" s="347"/>
      <c r="T65" s="347"/>
      <c r="U65" s="17"/>
      <c r="V65" s="17"/>
      <c r="W65" s="17"/>
      <c r="X65" s="17"/>
      <c r="Y65" s="17"/>
      <c r="Z65" s="27"/>
    </row>
    <row r="66" spans="1:26" ht="25.5" customHeight="1" x14ac:dyDescent="0.25">
      <c r="A66" s="17"/>
      <c r="B66" s="67"/>
      <c r="C66" s="17"/>
      <c r="D66" s="17"/>
      <c r="E66" s="17"/>
      <c r="F66" s="17"/>
      <c r="G66" s="17"/>
      <c r="H66" s="17"/>
      <c r="I66" s="17"/>
      <c r="J66" s="17"/>
      <c r="K66" s="17"/>
      <c r="L66" s="17"/>
      <c r="M66" s="17"/>
      <c r="N66" s="17"/>
      <c r="O66" s="17"/>
      <c r="P66" s="17"/>
      <c r="Q66" s="17"/>
      <c r="R66" s="17"/>
      <c r="S66" s="347"/>
      <c r="T66" s="347"/>
      <c r="U66" s="17"/>
      <c r="V66" s="17"/>
      <c r="W66" s="17"/>
      <c r="X66" s="17"/>
      <c r="Y66" s="17"/>
      <c r="Z66" s="27"/>
    </row>
    <row r="67" spans="1:26" ht="25.5" customHeight="1" x14ac:dyDescent="0.25">
      <c r="A67" s="17"/>
      <c r="B67" s="67"/>
      <c r="C67" s="17"/>
      <c r="D67" s="17"/>
      <c r="E67" s="17"/>
      <c r="F67" s="17"/>
      <c r="G67" s="17"/>
      <c r="H67" s="17"/>
      <c r="I67" s="17"/>
      <c r="J67" s="17"/>
      <c r="K67" s="17"/>
      <c r="L67" s="17"/>
      <c r="M67" s="17"/>
      <c r="N67" s="17"/>
      <c r="O67" s="17"/>
      <c r="P67" s="17"/>
      <c r="Q67" s="17"/>
      <c r="R67" s="17"/>
      <c r="S67" s="347"/>
      <c r="T67" s="347"/>
      <c r="U67" s="17"/>
      <c r="V67" s="17"/>
      <c r="W67" s="17"/>
      <c r="X67" s="17"/>
      <c r="Y67" s="17"/>
      <c r="Z67" s="27"/>
    </row>
    <row r="68" spans="1:26" ht="25.5" customHeight="1" x14ac:dyDescent="0.25">
      <c r="A68" s="17"/>
      <c r="B68" s="67"/>
      <c r="C68" s="17"/>
      <c r="D68" s="17"/>
      <c r="E68" s="17"/>
      <c r="F68" s="17"/>
      <c r="G68" s="17"/>
      <c r="H68" s="17"/>
      <c r="I68" s="17"/>
      <c r="J68" s="17"/>
      <c r="K68" s="17"/>
      <c r="L68" s="17"/>
      <c r="M68" s="17"/>
      <c r="N68" s="17"/>
      <c r="O68" s="17"/>
      <c r="P68" s="17"/>
      <c r="Q68" s="17"/>
      <c r="R68" s="17"/>
      <c r="S68" s="347"/>
      <c r="T68" s="347"/>
      <c r="U68" s="17"/>
      <c r="V68" s="17"/>
      <c r="W68" s="17"/>
      <c r="X68" s="17"/>
      <c r="Y68" s="17"/>
      <c r="Z68" s="27"/>
    </row>
    <row r="69" spans="1:26" ht="20.25" customHeight="1" x14ac:dyDescent="0.25">
      <c r="A69" s="17"/>
      <c r="B69" s="556" t="s">
        <v>2447</v>
      </c>
      <c r="C69" s="557"/>
      <c r="D69" s="17"/>
      <c r="E69" s="17"/>
      <c r="F69" s="17"/>
      <c r="G69" s="17"/>
      <c r="H69" s="17"/>
      <c r="I69" s="17"/>
      <c r="J69" s="17"/>
      <c r="K69" s="17"/>
      <c r="L69" s="17"/>
      <c r="M69" s="17"/>
      <c r="N69" s="17"/>
      <c r="O69" s="17"/>
      <c r="P69" s="17"/>
      <c r="Q69" s="17"/>
      <c r="R69" s="17"/>
      <c r="S69" s="347"/>
      <c r="T69" s="347"/>
      <c r="U69" s="17"/>
      <c r="V69" s="17"/>
      <c r="W69" s="17"/>
      <c r="X69" s="17"/>
      <c r="Y69" s="17"/>
      <c r="Z69" s="27"/>
    </row>
    <row r="70" spans="1:26" ht="20.25" customHeight="1" x14ac:dyDescent="0.25">
      <c r="A70" s="17"/>
      <c r="B70" s="396" t="s">
        <v>2445</v>
      </c>
      <c r="C70" s="396" t="s">
        <v>2446</v>
      </c>
      <c r="D70" s="17"/>
      <c r="E70" s="17"/>
      <c r="F70" s="17"/>
      <c r="G70" s="17"/>
      <c r="H70" s="17"/>
      <c r="I70" s="17"/>
      <c r="J70" s="17"/>
      <c r="K70" s="17"/>
      <c r="L70" s="17"/>
      <c r="M70" s="17"/>
      <c r="N70" s="17"/>
      <c r="O70" s="17"/>
      <c r="P70" s="17"/>
      <c r="Q70" s="17"/>
      <c r="R70" s="17"/>
      <c r="S70" s="347"/>
      <c r="T70" s="347"/>
      <c r="U70" s="17"/>
      <c r="V70" s="17"/>
      <c r="W70" s="17"/>
      <c r="X70" s="17"/>
      <c r="Y70" s="17"/>
      <c r="Z70" s="27"/>
    </row>
    <row r="71" spans="1:26" ht="20.25" customHeight="1" x14ac:dyDescent="0.25">
      <c r="A71" s="17"/>
      <c r="B71" s="397" t="s">
        <v>2421</v>
      </c>
      <c r="C71" s="398" t="e">
        <f>D57</f>
        <v>#DIV/0!</v>
      </c>
      <c r="D71" s="17"/>
      <c r="E71" s="17"/>
      <c r="F71" s="17"/>
      <c r="G71" s="17"/>
      <c r="H71" s="17"/>
      <c r="I71" s="17"/>
      <c r="J71" s="17"/>
      <c r="K71" s="17"/>
      <c r="L71" s="17"/>
      <c r="M71" s="17"/>
      <c r="N71" s="17"/>
      <c r="O71" s="17"/>
      <c r="P71" s="17"/>
      <c r="Q71" s="17"/>
      <c r="R71" s="17"/>
      <c r="S71" s="347"/>
      <c r="T71" s="347"/>
      <c r="U71" s="17"/>
      <c r="V71" s="17"/>
      <c r="W71" s="17"/>
      <c r="X71" s="17"/>
      <c r="Y71" s="17"/>
      <c r="Z71" s="27"/>
    </row>
    <row r="72" spans="1:26" ht="20.25" customHeight="1" x14ac:dyDescent="0.25">
      <c r="A72" s="17"/>
      <c r="B72" s="397" t="s">
        <v>2422</v>
      </c>
      <c r="C72" s="398" t="e">
        <f>F57</f>
        <v>#DIV/0!</v>
      </c>
      <c r="D72" s="17"/>
      <c r="E72" s="17"/>
      <c r="F72" s="17"/>
      <c r="G72" s="17"/>
      <c r="H72" s="17"/>
      <c r="I72" s="17"/>
      <c r="J72" s="17"/>
      <c r="K72" s="17"/>
      <c r="L72" s="17"/>
      <c r="M72" s="17"/>
      <c r="N72" s="17"/>
      <c r="O72" s="17"/>
      <c r="P72" s="17"/>
      <c r="Q72" s="17"/>
      <c r="R72" s="17"/>
      <c r="S72" s="347"/>
      <c r="T72" s="347"/>
      <c r="U72" s="17"/>
      <c r="V72" s="17"/>
      <c r="W72" s="17"/>
      <c r="X72" s="17"/>
      <c r="Y72" s="17"/>
      <c r="Z72" s="27"/>
    </row>
    <row r="73" spans="1:26" ht="20.25" customHeight="1" x14ac:dyDescent="0.25">
      <c r="A73" s="17"/>
      <c r="B73" s="397" t="s">
        <v>2423</v>
      </c>
      <c r="C73" s="399" t="e">
        <f>H57</f>
        <v>#DIV/0!</v>
      </c>
      <c r="D73" s="17"/>
      <c r="E73" s="17"/>
      <c r="F73" s="17"/>
      <c r="G73" s="17"/>
      <c r="H73" s="17"/>
      <c r="I73" s="17"/>
      <c r="J73" s="17"/>
      <c r="K73" s="17"/>
      <c r="L73" s="17"/>
      <c r="M73" s="17"/>
      <c r="N73" s="17"/>
      <c r="O73" s="17"/>
      <c r="P73" s="17"/>
      <c r="Q73" s="17"/>
      <c r="R73" s="17"/>
      <c r="S73" s="347"/>
      <c r="T73" s="347"/>
      <c r="U73" s="17"/>
      <c r="V73" s="17"/>
      <c r="W73" s="17"/>
      <c r="X73" s="17"/>
      <c r="Y73" s="17"/>
      <c r="Z73" s="27"/>
    </row>
    <row r="74" spans="1:26" ht="20.25" customHeight="1" x14ac:dyDescent="0.25">
      <c r="A74" s="17"/>
      <c r="B74" s="397" t="s">
        <v>2424</v>
      </c>
      <c r="C74" s="400" t="e">
        <f>J57</f>
        <v>#DIV/0!</v>
      </c>
      <c r="D74" s="17"/>
      <c r="E74" s="17"/>
      <c r="F74" s="17"/>
      <c r="G74" s="17"/>
      <c r="H74" s="17"/>
      <c r="I74" s="17"/>
      <c r="J74" s="17"/>
      <c r="K74" s="17"/>
      <c r="L74" s="17"/>
      <c r="M74" s="17"/>
      <c r="N74" s="17"/>
      <c r="O74" s="17"/>
      <c r="P74" s="17"/>
      <c r="Q74" s="17"/>
      <c r="R74" s="17"/>
      <c r="S74" s="347"/>
      <c r="T74" s="347"/>
      <c r="U74" s="17"/>
      <c r="V74" s="17"/>
      <c r="W74" s="17"/>
      <c r="X74" s="17"/>
      <c r="Y74" s="17"/>
      <c r="Z74" s="27"/>
    </row>
    <row r="75" spans="1:26" ht="20.25" customHeight="1" x14ac:dyDescent="0.25">
      <c r="A75" s="17"/>
      <c r="B75" s="401" t="s">
        <v>2425</v>
      </c>
      <c r="C75" s="400" t="e">
        <f>L57</f>
        <v>#DIV/0!</v>
      </c>
      <c r="D75" s="17"/>
      <c r="E75" s="17"/>
      <c r="F75" s="17"/>
      <c r="G75" s="17"/>
      <c r="H75" s="17"/>
      <c r="I75" s="17"/>
      <c r="J75" s="17"/>
      <c r="K75" s="17"/>
      <c r="L75" s="17"/>
      <c r="M75" s="17"/>
      <c r="N75" s="17"/>
      <c r="O75" s="17"/>
      <c r="P75" s="17"/>
      <c r="Q75" s="17"/>
      <c r="R75" s="17"/>
      <c r="S75" s="347"/>
      <c r="T75" s="347"/>
      <c r="U75" s="17"/>
      <c r="V75" s="17"/>
      <c r="W75" s="17"/>
      <c r="X75" s="17"/>
      <c r="Y75" s="17"/>
      <c r="Z75" s="27"/>
    </row>
    <row r="76" spans="1:26" ht="20.25" customHeight="1" x14ac:dyDescent="0.25">
      <c r="A76" s="17"/>
      <c r="B76" s="401" t="s">
        <v>2426</v>
      </c>
      <c r="C76" s="400" t="e">
        <f>N57</f>
        <v>#DIV/0!</v>
      </c>
      <c r="D76" s="17"/>
      <c r="E76" s="17"/>
      <c r="F76" s="17"/>
      <c r="G76" s="17"/>
      <c r="H76" s="17"/>
      <c r="I76" s="17"/>
      <c r="J76" s="17"/>
      <c r="K76" s="17"/>
      <c r="L76" s="17"/>
      <c r="M76" s="17"/>
      <c r="N76" s="17"/>
      <c r="O76" s="17"/>
      <c r="P76" s="17"/>
      <c r="Q76" s="17"/>
      <c r="R76" s="17"/>
      <c r="S76" s="347"/>
      <c r="T76" s="347"/>
      <c r="U76" s="17"/>
      <c r="V76" s="17"/>
      <c r="W76" s="17"/>
      <c r="X76" s="17"/>
      <c r="Y76" s="17"/>
      <c r="Z76" s="27"/>
    </row>
    <row r="77" spans="1:26" ht="20.25" customHeight="1" x14ac:dyDescent="0.25">
      <c r="A77" s="17"/>
      <c r="B77" s="401" t="s">
        <v>2427</v>
      </c>
      <c r="C77" s="398" t="e">
        <f>R57</f>
        <v>#DIV/0!</v>
      </c>
      <c r="D77" s="17"/>
      <c r="E77" s="17"/>
      <c r="F77" s="17"/>
      <c r="G77" s="17"/>
      <c r="H77" s="17"/>
      <c r="I77" s="17"/>
      <c r="J77" s="17"/>
      <c r="K77" s="17"/>
      <c r="L77" s="17"/>
      <c r="M77" s="17"/>
      <c r="N77" s="17"/>
      <c r="O77" s="17"/>
      <c r="P77" s="17"/>
      <c r="Q77" s="17"/>
      <c r="R77" s="17"/>
      <c r="S77" s="347"/>
      <c r="T77" s="347"/>
      <c r="U77" s="17"/>
      <c r="V77" s="17"/>
      <c r="W77" s="17"/>
      <c r="X77" s="17"/>
      <c r="Y77" s="17"/>
      <c r="Z77" s="27"/>
    </row>
    <row r="78" spans="1:26" ht="20.25" customHeight="1" x14ac:dyDescent="0.25">
      <c r="A78" s="17"/>
      <c r="B78" s="401" t="s">
        <v>2428</v>
      </c>
      <c r="C78" s="398" t="e">
        <f>R57</f>
        <v>#DIV/0!</v>
      </c>
      <c r="D78" s="17"/>
      <c r="E78" s="17"/>
      <c r="F78" s="17"/>
      <c r="G78" s="17"/>
      <c r="H78" s="17"/>
      <c r="I78" s="17"/>
      <c r="J78" s="17"/>
      <c r="K78" s="17"/>
      <c r="L78" s="17"/>
      <c r="M78" s="17"/>
      <c r="N78" s="17"/>
      <c r="O78" s="17"/>
      <c r="P78" s="17"/>
      <c r="Q78" s="17"/>
      <c r="R78" s="17"/>
      <c r="S78" s="347"/>
      <c r="T78" s="347"/>
      <c r="U78" s="17"/>
      <c r="V78" s="17"/>
      <c r="W78" s="17"/>
      <c r="X78" s="17"/>
      <c r="Y78" s="17"/>
      <c r="Z78" s="27"/>
    </row>
    <row r="79" spans="1:26" ht="20.25" customHeight="1" x14ac:dyDescent="0.25">
      <c r="A79" s="17"/>
      <c r="B79" s="401" t="s">
        <v>2429</v>
      </c>
      <c r="C79" s="398" t="e">
        <f>T57</f>
        <v>#DIV/0!</v>
      </c>
      <c r="D79" s="17"/>
      <c r="E79" s="17"/>
      <c r="F79" s="17"/>
      <c r="G79" s="17"/>
      <c r="H79" s="17"/>
      <c r="I79" s="17"/>
      <c r="J79" s="17"/>
      <c r="K79" s="17"/>
      <c r="L79" s="17"/>
      <c r="M79" s="17"/>
      <c r="N79" s="17"/>
      <c r="O79" s="17"/>
      <c r="P79" s="17"/>
      <c r="Q79" s="17"/>
      <c r="R79" s="17"/>
      <c r="S79" s="347"/>
      <c r="T79" s="347"/>
      <c r="U79" s="17"/>
      <c r="V79" s="17"/>
      <c r="W79" s="17"/>
      <c r="X79" s="17"/>
      <c r="Y79" s="17"/>
      <c r="Z79" s="27"/>
    </row>
    <row r="80" spans="1:26" ht="20.25" customHeight="1" x14ac:dyDescent="0.25">
      <c r="A80" s="17"/>
      <c r="B80" s="401" t="s">
        <v>2450</v>
      </c>
      <c r="C80" s="398" t="e">
        <f>V57</f>
        <v>#DIV/0!</v>
      </c>
      <c r="D80" s="17"/>
      <c r="E80" s="17"/>
      <c r="F80" s="17"/>
      <c r="G80" s="17"/>
      <c r="H80" s="17"/>
      <c r="I80" s="17"/>
      <c r="J80" s="17"/>
      <c r="K80" s="17"/>
      <c r="L80" s="17"/>
      <c r="M80" s="17"/>
      <c r="N80" s="17"/>
      <c r="O80" s="17"/>
      <c r="P80" s="17"/>
      <c r="Q80" s="17"/>
      <c r="R80" s="17"/>
      <c r="S80" s="347"/>
      <c r="T80" s="347"/>
      <c r="U80" s="17"/>
      <c r="V80" s="17"/>
      <c r="W80" s="17"/>
      <c r="X80" s="17"/>
      <c r="Y80" s="17"/>
      <c r="Z80" s="27"/>
    </row>
    <row r="81" spans="1:26" ht="20.25" customHeight="1" x14ac:dyDescent="0.25">
      <c r="A81" s="17"/>
      <c r="B81" s="401" t="s">
        <v>2430</v>
      </c>
      <c r="C81" s="398" t="e">
        <f>X57</f>
        <v>#DIV/0!</v>
      </c>
      <c r="D81" s="17"/>
      <c r="E81" s="17"/>
      <c r="F81" s="17"/>
      <c r="G81" s="17"/>
      <c r="H81" s="17"/>
      <c r="I81" s="17"/>
      <c r="J81" s="17"/>
      <c r="K81" s="17"/>
      <c r="L81" s="17"/>
      <c r="M81" s="17"/>
      <c r="N81" s="17"/>
      <c r="O81" s="17"/>
      <c r="P81" s="17"/>
      <c r="Q81" s="17"/>
      <c r="R81" s="17"/>
      <c r="S81" s="347"/>
      <c r="T81" s="347"/>
      <c r="U81" s="17"/>
      <c r="V81" s="17"/>
      <c r="W81" s="17"/>
      <c r="X81" s="17"/>
      <c r="Y81" s="17"/>
      <c r="Z81" s="27"/>
    </row>
    <row r="82" spans="1:26" ht="25.5" customHeight="1" x14ac:dyDescent="0.25">
      <c r="A82" s="17"/>
      <c r="B82" s="67"/>
      <c r="C82" s="17"/>
      <c r="D82" s="17"/>
      <c r="E82" s="17"/>
      <c r="F82" s="17"/>
      <c r="G82" s="17"/>
      <c r="H82" s="17"/>
      <c r="I82" s="17"/>
      <c r="J82" s="17"/>
      <c r="K82" s="17"/>
      <c r="L82" s="17"/>
      <c r="M82" s="17"/>
      <c r="N82" s="17"/>
      <c r="O82" s="17"/>
      <c r="P82" s="17"/>
      <c r="Q82" s="17"/>
      <c r="R82" s="17"/>
      <c r="S82" s="347"/>
      <c r="T82" s="347"/>
      <c r="U82" s="17"/>
      <c r="V82" s="17"/>
      <c r="W82" s="17"/>
      <c r="X82" s="17"/>
      <c r="Y82" s="17"/>
      <c r="Z82" s="27"/>
    </row>
    <row r="83" spans="1:26" ht="103.5" customHeight="1" x14ac:dyDescent="0.25">
      <c r="A83" s="630"/>
      <c r="B83" s="630"/>
      <c r="C83" s="630"/>
      <c r="D83" s="630"/>
      <c r="E83" s="630"/>
      <c r="F83" s="630"/>
      <c r="G83" s="630"/>
      <c r="H83" s="630"/>
      <c r="I83" s="630"/>
      <c r="J83" s="630"/>
      <c r="K83" s="630"/>
      <c r="L83" s="630"/>
      <c r="M83" s="630"/>
      <c r="N83" s="630"/>
      <c r="O83" s="630"/>
      <c r="P83" s="630"/>
      <c r="Q83" s="630"/>
      <c r="R83" s="630"/>
      <c r="S83" s="630"/>
      <c r="T83" s="630"/>
      <c r="U83" s="630"/>
      <c r="V83" s="630"/>
      <c r="W83" s="630"/>
      <c r="X83" s="630"/>
      <c r="Y83" s="17"/>
      <c r="Z83" s="27"/>
    </row>
    <row r="84" spans="1:26" ht="25.5" customHeight="1" x14ac:dyDescent="0.25">
      <c r="A84" s="17"/>
      <c r="B84" s="67"/>
      <c r="C84" s="17"/>
      <c r="D84" s="17"/>
      <c r="E84" s="17"/>
      <c r="F84" s="17"/>
      <c r="G84" s="17"/>
      <c r="H84" s="17"/>
      <c r="I84" s="17"/>
      <c r="J84" s="17"/>
      <c r="K84" s="17"/>
      <c r="L84" s="17"/>
      <c r="M84" s="17"/>
      <c r="N84" s="17"/>
      <c r="O84" s="17"/>
      <c r="P84" s="17"/>
      <c r="Q84" s="17"/>
      <c r="R84" s="17"/>
      <c r="S84" s="347"/>
      <c r="T84" s="347"/>
      <c r="U84" s="17"/>
      <c r="V84" s="17"/>
      <c r="W84" s="17"/>
      <c r="X84" s="17"/>
      <c r="Y84" s="17"/>
      <c r="Z84" s="27"/>
    </row>
    <row r="85" spans="1:26" ht="25.5" customHeight="1" x14ac:dyDescent="0.25">
      <c r="A85" s="17"/>
      <c r="B85" s="67"/>
      <c r="C85" s="17"/>
      <c r="D85" s="17"/>
      <c r="E85" s="17"/>
      <c r="F85" s="17"/>
      <c r="G85" s="17"/>
      <c r="H85" s="17"/>
      <c r="I85" s="17"/>
      <c r="J85" s="17"/>
      <c r="K85" s="17"/>
      <c r="L85" s="17"/>
      <c r="M85" s="17"/>
      <c r="N85" s="17"/>
      <c r="O85" s="17"/>
      <c r="P85" s="17"/>
      <c r="Q85" s="17"/>
      <c r="R85" s="17"/>
      <c r="S85" s="347"/>
      <c r="T85" s="347"/>
      <c r="U85" s="17"/>
      <c r="V85" s="17"/>
      <c r="W85" s="17"/>
      <c r="X85" s="17"/>
      <c r="Y85" s="17"/>
      <c r="Z85" s="27"/>
    </row>
    <row r="86" spans="1:26" ht="25.5" customHeight="1" x14ac:dyDescent="0.25">
      <c r="A86" s="17"/>
      <c r="B86" s="67"/>
      <c r="C86" s="17"/>
      <c r="D86" s="17"/>
      <c r="E86" s="17"/>
      <c r="F86" s="17"/>
      <c r="G86" s="17"/>
      <c r="H86" s="17"/>
      <c r="I86" s="17"/>
      <c r="J86" s="17"/>
      <c r="K86" s="17"/>
      <c r="L86" s="17"/>
      <c r="M86" s="17"/>
      <c r="N86" s="17"/>
      <c r="O86" s="17"/>
      <c r="P86" s="17"/>
      <c r="Q86" s="17"/>
      <c r="R86" s="17"/>
      <c r="S86" s="347"/>
      <c r="T86" s="347"/>
      <c r="U86" s="17"/>
      <c r="V86" s="17"/>
      <c r="W86" s="17"/>
      <c r="X86" s="17"/>
      <c r="Y86" s="17"/>
      <c r="Z86" s="27"/>
    </row>
    <row r="87" spans="1:26" ht="25.5" customHeight="1" x14ac:dyDescent="0.25">
      <c r="A87" s="17"/>
      <c r="B87" s="67"/>
      <c r="C87" s="17"/>
      <c r="D87" s="17"/>
      <c r="E87" s="17"/>
      <c r="F87" s="17"/>
      <c r="G87" s="17"/>
      <c r="H87" s="17"/>
      <c r="I87" s="17"/>
      <c r="J87" s="17"/>
      <c r="K87" s="17"/>
      <c r="L87" s="17"/>
      <c r="M87" s="17"/>
      <c r="N87" s="17"/>
      <c r="O87" s="17"/>
      <c r="P87" s="17"/>
      <c r="Q87" s="17"/>
      <c r="R87" s="17"/>
      <c r="S87" s="347"/>
      <c r="T87" s="347"/>
      <c r="U87" s="17"/>
      <c r="V87" s="17"/>
      <c r="W87" s="17"/>
      <c r="X87" s="17"/>
      <c r="Y87" s="17"/>
      <c r="Z87" s="27"/>
    </row>
    <row r="88" spans="1:26" ht="25.5" customHeight="1" x14ac:dyDescent="0.25">
      <c r="A88" s="17"/>
      <c r="B88" s="67"/>
      <c r="C88" s="17"/>
      <c r="D88" s="17"/>
      <c r="E88" s="17"/>
      <c r="F88" s="17"/>
      <c r="G88" s="17"/>
      <c r="H88" s="17"/>
      <c r="I88" s="17"/>
      <c r="J88" s="17"/>
      <c r="K88" s="17"/>
      <c r="L88" s="17"/>
      <c r="M88" s="17"/>
      <c r="N88" s="17"/>
      <c r="O88" s="17"/>
      <c r="P88" s="17"/>
      <c r="Q88" s="17"/>
      <c r="R88" s="17"/>
      <c r="S88" s="347"/>
      <c r="T88" s="347"/>
      <c r="U88" s="17"/>
      <c r="V88" s="17"/>
      <c r="W88" s="17"/>
      <c r="X88" s="17"/>
      <c r="Y88" s="17"/>
      <c r="Z88" s="27"/>
    </row>
    <row r="89" spans="1:26" ht="25.5" customHeight="1" x14ac:dyDescent="0.25">
      <c r="A89" s="17"/>
      <c r="B89" s="67"/>
      <c r="C89" s="17"/>
      <c r="D89" s="17"/>
      <c r="E89" s="17"/>
      <c r="F89" s="17"/>
      <c r="G89" s="17"/>
      <c r="H89" s="17"/>
      <c r="I89" s="17"/>
      <c r="J89" s="17"/>
      <c r="K89" s="17"/>
      <c r="L89" s="17"/>
      <c r="M89" s="17"/>
      <c r="N89" s="17"/>
      <c r="O89" s="17"/>
      <c r="P89" s="17"/>
      <c r="Q89" s="17"/>
      <c r="R89" s="17"/>
      <c r="S89" s="347"/>
      <c r="T89" s="347"/>
      <c r="U89" s="17"/>
      <c r="V89" s="17"/>
      <c r="W89" s="17"/>
      <c r="X89" s="17"/>
      <c r="Y89" s="17"/>
      <c r="Z89" s="27"/>
    </row>
    <row r="90" spans="1:26" ht="25.5" customHeight="1" x14ac:dyDescent="0.25">
      <c r="A90" s="17"/>
      <c r="B90" s="67"/>
      <c r="C90" s="17"/>
      <c r="D90" s="17"/>
      <c r="E90" s="17"/>
      <c r="F90" s="17"/>
      <c r="G90" s="17"/>
      <c r="H90" s="17"/>
      <c r="I90" s="17"/>
      <c r="J90" s="17"/>
      <c r="K90" s="17"/>
      <c r="L90" s="17"/>
      <c r="M90" s="17"/>
      <c r="N90" s="17"/>
      <c r="O90" s="17"/>
      <c r="P90" s="17"/>
      <c r="Q90" s="17"/>
      <c r="R90" s="17"/>
      <c r="S90" s="347"/>
      <c r="T90" s="347"/>
      <c r="U90" s="17"/>
      <c r="V90" s="17"/>
      <c r="W90" s="17"/>
      <c r="X90" s="17"/>
      <c r="Y90" s="17"/>
      <c r="Z90" s="27"/>
    </row>
    <row r="91" spans="1:26" ht="25.5" customHeight="1" x14ac:dyDescent="0.25">
      <c r="A91" s="17"/>
      <c r="B91" s="67"/>
      <c r="C91" s="17"/>
      <c r="D91" s="17"/>
      <c r="E91" s="17"/>
      <c r="F91" s="17"/>
      <c r="G91" s="17"/>
      <c r="H91" s="17"/>
      <c r="I91" s="17"/>
      <c r="J91" s="17"/>
      <c r="K91" s="17"/>
      <c r="L91" s="17"/>
      <c r="M91" s="17"/>
      <c r="N91" s="17"/>
      <c r="O91" s="17"/>
      <c r="P91" s="17"/>
      <c r="Q91" s="17"/>
      <c r="R91" s="17"/>
      <c r="S91" s="347"/>
      <c r="T91" s="347"/>
      <c r="U91" s="17"/>
      <c r="V91" s="17"/>
      <c r="W91" s="17"/>
      <c r="X91" s="17"/>
      <c r="Y91" s="17"/>
      <c r="Z91" s="27"/>
    </row>
    <row r="92" spans="1:26" ht="25.5" customHeight="1" x14ac:dyDescent="0.25">
      <c r="A92" s="17"/>
      <c r="B92" s="67"/>
      <c r="C92" s="17"/>
      <c r="D92" s="17"/>
      <c r="E92" s="17"/>
      <c r="F92" s="17"/>
      <c r="G92" s="17"/>
      <c r="H92" s="17"/>
      <c r="I92" s="17"/>
      <c r="J92" s="17"/>
      <c r="K92" s="17"/>
      <c r="L92" s="17"/>
      <c r="M92" s="17"/>
      <c r="N92" s="17"/>
      <c r="O92" s="17"/>
      <c r="P92" s="17"/>
      <c r="Q92" s="17"/>
      <c r="R92" s="17"/>
      <c r="S92" s="347"/>
      <c r="T92" s="347"/>
      <c r="U92" s="17"/>
      <c r="V92" s="17"/>
      <c r="W92" s="17"/>
      <c r="X92" s="17"/>
      <c r="Y92" s="17"/>
      <c r="Z92" s="27"/>
    </row>
    <row r="93" spans="1:26" ht="25.5" customHeight="1" x14ac:dyDescent="0.25">
      <c r="A93" s="17"/>
      <c r="B93" s="67"/>
      <c r="C93" s="17"/>
      <c r="D93" s="17"/>
      <c r="E93" s="17"/>
      <c r="F93" s="17"/>
      <c r="G93" s="17"/>
      <c r="H93" s="17"/>
      <c r="I93" s="17"/>
      <c r="J93" s="17"/>
      <c r="K93" s="17"/>
      <c r="L93" s="17"/>
      <c r="M93" s="17"/>
      <c r="N93" s="17"/>
      <c r="O93" s="17"/>
      <c r="P93" s="17"/>
      <c r="Q93" s="17"/>
      <c r="R93" s="17"/>
      <c r="S93" s="347"/>
      <c r="T93" s="347"/>
      <c r="U93" s="17"/>
      <c r="V93" s="17"/>
      <c r="W93" s="17"/>
      <c r="X93" s="17"/>
      <c r="Y93" s="17"/>
      <c r="Z93" s="27"/>
    </row>
    <row r="94" spans="1:26" ht="25.5" customHeight="1" x14ac:dyDescent="0.25">
      <c r="A94" s="17"/>
      <c r="B94" s="67"/>
      <c r="C94" s="17"/>
      <c r="D94" s="17"/>
      <c r="E94" s="17"/>
      <c r="F94" s="17"/>
      <c r="G94" s="17"/>
      <c r="H94" s="17"/>
      <c r="I94" s="17"/>
      <c r="J94" s="17"/>
      <c r="K94" s="17"/>
      <c r="L94" s="17"/>
      <c r="M94" s="17"/>
      <c r="N94" s="17"/>
      <c r="O94" s="17"/>
      <c r="P94" s="17"/>
      <c r="Q94" s="17"/>
      <c r="R94" s="17"/>
      <c r="S94" s="347"/>
      <c r="T94" s="347"/>
      <c r="U94" s="17"/>
      <c r="V94" s="17"/>
      <c r="W94" s="17"/>
      <c r="X94" s="17"/>
      <c r="Y94" s="17"/>
      <c r="Z94" s="27"/>
    </row>
    <row r="95" spans="1:26" ht="25.5" customHeight="1" x14ac:dyDescent="0.25">
      <c r="A95" s="17"/>
      <c r="B95" s="67"/>
      <c r="C95" s="17"/>
      <c r="D95" s="17"/>
      <c r="E95" s="17"/>
      <c r="F95" s="17"/>
      <c r="G95" s="17"/>
      <c r="H95" s="17"/>
      <c r="I95" s="17"/>
      <c r="J95" s="17"/>
      <c r="K95" s="17"/>
      <c r="L95" s="17"/>
      <c r="M95" s="17"/>
      <c r="N95" s="17"/>
      <c r="O95" s="17"/>
      <c r="P95" s="17"/>
      <c r="Q95" s="17"/>
      <c r="R95" s="17"/>
      <c r="S95" s="347"/>
      <c r="T95" s="347"/>
      <c r="U95" s="17"/>
      <c r="V95" s="17"/>
      <c r="W95" s="17"/>
      <c r="X95" s="17"/>
      <c r="Y95" s="17"/>
      <c r="Z95" s="27"/>
    </row>
    <row r="96" spans="1:26" ht="25.5" customHeight="1" x14ac:dyDescent="0.25">
      <c r="A96" s="17"/>
      <c r="B96" s="67"/>
      <c r="C96" s="17"/>
      <c r="D96" s="17"/>
      <c r="E96" s="17"/>
      <c r="F96" s="17"/>
      <c r="G96" s="17"/>
      <c r="H96" s="17"/>
      <c r="I96" s="17"/>
      <c r="J96" s="17"/>
      <c r="K96" s="17"/>
      <c r="L96" s="17"/>
      <c r="M96" s="17"/>
      <c r="N96" s="17"/>
      <c r="O96" s="17"/>
      <c r="P96" s="17"/>
      <c r="Q96" s="17"/>
      <c r="R96" s="17"/>
      <c r="S96" s="347"/>
      <c r="T96" s="347"/>
      <c r="U96" s="17"/>
      <c r="V96" s="17"/>
      <c r="W96" s="17"/>
      <c r="X96" s="17"/>
      <c r="Y96" s="17"/>
      <c r="Z96" s="27"/>
    </row>
    <row r="97" spans="1:26" ht="25.5" customHeight="1" x14ac:dyDescent="0.25">
      <c r="A97" s="17"/>
      <c r="B97" s="67"/>
      <c r="C97" s="17"/>
      <c r="D97" s="17"/>
      <c r="E97" s="17"/>
      <c r="F97" s="17"/>
      <c r="G97" s="17"/>
      <c r="H97" s="17"/>
      <c r="I97" s="17"/>
      <c r="J97" s="17"/>
      <c r="K97" s="17"/>
      <c r="L97" s="17"/>
      <c r="M97" s="17"/>
      <c r="N97" s="17"/>
      <c r="O97" s="17"/>
      <c r="P97" s="17"/>
      <c r="Q97" s="17"/>
      <c r="R97" s="17"/>
      <c r="S97" s="347"/>
      <c r="T97" s="347"/>
      <c r="U97" s="17"/>
      <c r="V97" s="17"/>
      <c r="W97" s="17"/>
      <c r="X97" s="17"/>
      <c r="Y97" s="17"/>
      <c r="Z97" s="27"/>
    </row>
    <row r="98" spans="1:26" ht="25.5" customHeight="1" x14ac:dyDescent="0.25">
      <c r="A98" s="17"/>
      <c r="B98" s="67"/>
      <c r="C98" s="17"/>
      <c r="D98" s="17"/>
      <c r="E98" s="17"/>
      <c r="F98" s="17"/>
      <c r="G98" s="17"/>
      <c r="H98" s="17"/>
      <c r="I98" s="17"/>
      <c r="J98" s="17"/>
      <c r="K98" s="17"/>
      <c r="L98" s="17"/>
      <c r="M98" s="17"/>
      <c r="N98" s="17"/>
      <c r="O98" s="17"/>
      <c r="P98" s="17"/>
      <c r="Q98" s="17"/>
      <c r="R98" s="17"/>
      <c r="S98" s="347"/>
      <c r="T98" s="347"/>
      <c r="U98" s="17"/>
      <c r="V98" s="17"/>
      <c r="W98" s="17"/>
      <c r="X98" s="17"/>
      <c r="Y98" s="17"/>
      <c r="Z98" s="27"/>
    </row>
    <row r="99" spans="1:26" ht="25.5" customHeight="1" x14ac:dyDescent="0.25">
      <c r="A99" s="17"/>
      <c r="B99" s="67"/>
      <c r="C99" s="17"/>
      <c r="D99" s="17"/>
      <c r="E99" s="17"/>
      <c r="F99" s="17"/>
      <c r="G99" s="17"/>
      <c r="H99" s="17"/>
      <c r="I99" s="17"/>
      <c r="J99" s="17"/>
      <c r="K99" s="17"/>
      <c r="L99" s="17"/>
      <c r="M99" s="17"/>
      <c r="N99" s="17"/>
      <c r="O99" s="17"/>
      <c r="P99" s="17"/>
      <c r="Q99" s="17"/>
      <c r="R99" s="17"/>
      <c r="S99" s="347"/>
      <c r="T99" s="347"/>
      <c r="U99" s="17"/>
      <c r="V99" s="17"/>
      <c r="W99" s="17"/>
      <c r="X99" s="17"/>
      <c r="Y99" s="17"/>
      <c r="Z99" s="27"/>
    </row>
    <row r="100" spans="1:26" ht="25.5" customHeight="1" x14ac:dyDescent="0.25">
      <c r="A100" s="17"/>
      <c r="B100" s="67"/>
      <c r="C100" s="17"/>
      <c r="D100" s="17"/>
      <c r="E100" s="17"/>
      <c r="F100" s="17"/>
      <c r="G100" s="17"/>
      <c r="H100" s="17"/>
      <c r="I100" s="17"/>
      <c r="J100" s="17"/>
      <c r="K100" s="17"/>
      <c r="L100" s="17"/>
      <c r="M100" s="17"/>
      <c r="N100" s="17"/>
      <c r="O100" s="17"/>
      <c r="P100" s="17"/>
      <c r="Q100" s="17"/>
      <c r="R100" s="17"/>
      <c r="S100" s="347"/>
      <c r="T100" s="347"/>
      <c r="U100" s="17"/>
      <c r="V100" s="17"/>
      <c r="W100" s="17"/>
      <c r="X100" s="17"/>
      <c r="Y100" s="17"/>
      <c r="Z100" s="27"/>
    </row>
    <row r="101" spans="1:26" ht="25.5" customHeight="1" x14ac:dyDescent="0.25">
      <c r="A101" s="17"/>
      <c r="B101" s="67"/>
      <c r="C101" s="17"/>
      <c r="D101" s="17"/>
      <c r="E101" s="17"/>
      <c r="F101" s="17"/>
      <c r="G101" s="17"/>
      <c r="H101" s="17"/>
      <c r="I101" s="17"/>
      <c r="J101" s="17"/>
      <c r="K101" s="17"/>
      <c r="L101" s="17"/>
      <c r="M101" s="17"/>
      <c r="N101" s="17"/>
      <c r="O101" s="17"/>
      <c r="P101" s="17"/>
      <c r="Q101" s="17"/>
      <c r="R101" s="17"/>
      <c r="S101" s="347"/>
      <c r="T101" s="347"/>
      <c r="U101" s="17"/>
      <c r="V101" s="17"/>
      <c r="W101" s="17"/>
      <c r="X101" s="17"/>
      <c r="Y101" s="17"/>
      <c r="Z101" s="27"/>
    </row>
    <row r="102" spans="1:26" ht="25.5" customHeight="1" x14ac:dyDescent="0.25">
      <c r="A102" s="17"/>
      <c r="B102" s="67"/>
      <c r="C102" s="17"/>
      <c r="D102" s="17"/>
      <c r="E102" s="17"/>
      <c r="F102" s="17"/>
      <c r="G102" s="17"/>
      <c r="H102" s="17"/>
      <c r="I102" s="17"/>
      <c r="J102" s="17"/>
      <c r="K102" s="17"/>
      <c r="L102" s="17"/>
      <c r="M102" s="17"/>
      <c r="N102" s="17"/>
      <c r="O102" s="17"/>
      <c r="P102" s="17"/>
      <c r="Q102" s="17"/>
      <c r="R102" s="17"/>
      <c r="S102" s="347"/>
      <c r="T102" s="347"/>
      <c r="U102" s="17"/>
      <c r="V102" s="17"/>
      <c r="W102" s="17"/>
      <c r="X102" s="17"/>
      <c r="Y102" s="17"/>
      <c r="Z102" s="27"/>
    </row>
    <row r="103" spans="1:26" ht="25.5" customHeight="1" x14ac:dyDescent="0.25">
      <c r="A103" s="17"/>
      <c r="B103" s="67"/>
      <c r="C103" s="17"/>
      <c r="D103" s="17"/>
      <c r="E103" s="17"/>
      <c r="F103" s="17"/>
      <c r="G103" s="17"/>
      <c r="H103" s="17"/>
      <c r="I103" s="17"/>
      <c r="J103" s="17"/>
      <c r="K103" s="17"/>
      <c r="L103" s="17"/>
      <c r="M103" s="17"/>
      <c r="N103" s="17"/>
      <c r="O103" s="17"/>
      <c r="P103" s="17"/>
      <c r="Q103" s="17"/>
      <c r="R103" s="17"/>
      <c r="S103" s="347"/>
      <c r="T103" s="347"/>
      <c r="U103" s="17"/>
      <c r="V103" s="17"/>
      <c r="W103" s="17"/>
      <c r="X103" s="17"/>
      <c r="Y103" s="17"/>
      <c r="Z103" s="27"/>
    </row>
    <row r="104" spans="1:26" ht="25.5" customHeight="1" x14ac:dyDescent="0.25">
      <c r="A104" s="17"/>
      <c r="B104" s="67"/>
      <c r="C104" s="17"/>
      <c r="D104" s="17"/>
      <c r="E104" s="17"/>
      <c r="F104" s="17"/>
      <c r="G104" s="17"/>
      <c r="H104" s="17"/>
      <c r="I104" s="17"/>
      <c r="J104" s="17"/>
      <c r="K104" s="17"/>
      <c r="L104" s="17"/>
      <c r="M104" s="17"/>
      <c r="N104" s="17"/>
      <c r="O104" s="17"/>
      <c r="P104" s="17"/>
      <c r="Q104" s="17"/>
      <c r="R104" s="17"/>
      <c r="S104" s="347"/>
      <c r="T104" s="347"/>
      <c r="U104" s="17"/>
      <c r="V104" s="17"/>
      <c r="W104" s="17"/>
      <c r="X104" s="17"/>
      <c r="Y104" s="17"/>
      <c r="Z104" s="27"/>
    </row>
    <row r="105" spans="1:26" ht="25.5" customHeight="1" x14ac:dyDescent="0.25">
      <c r="A105" s="17"/>
      <c r="B105" s="67"/>
      <c r="C105" s="17"/>
      <c r="D105" s="17"/>
      <c r="E105" s="17"/>
      <c r="F105" s="17"/>
      <c r="G105" s="17"/>
      <c r="H105" s="17"/>
      <c r="I105" s="17"/>
      <c r="J105" s="17"/>
      <c r="K105" s="17"/>
      <c r="L105" s="17"/>
      <c r="M105" s="17"/>
      <c r="N105" s="17"/>
      <c r="O105" s="17"/>
      <c r="P105" s="17"/>
      <c r="Q105" s="17"/>
      <c r="R105" s="17"/>
      <c r="S105" s="347"/>
      <c r="T105" s="347"/>
      <c r="U105" s="17"/>
      <c r="V105" s="17"/>
      <c r="W105" s="17"/>
      <c r="X105" s="17"/>
      <c r="Y105" s="17"/>
      <c r="Z105" s="27"/>
    </row>
    <row r="106" spans="1:26" ht="25.5" customHeight="1" x14ac:dyDescent="0.25">
      <c r="A106" s="17"/>
      <c r="B106" s="67"/>
      <c r="C106" s="17"/>
      <c r="D106" s="17"/>
      <c r="E106" s="17"/>
      <c r="F106" s="17"/>
      <c r="G106" s="17"/>
      <c r="H106" s="17"/>
      <c r="I106" s="17"/>
      <c r="J106" s="17"/>
      <c r="K106" s="17"/>
      <c r="L106" s="17"/>
      <c r="M106" s="17"/>
      <c r="N106" s="17"/>
      <c r="O106" s="17"/>
      <c r="P106" s="17"/>
      <c r="Q106" s="17"/>
      <c r="R106" s="17"/>
      <c r="S106" s="347"/>
      <c r="T106" s="347"/>
      <c r="U106" s="17"/>
      <c r="V106" s="17"/>
      <c r="W106" s="17"/>
      <c r="X106" s="17"/>
      <c r="Y106" s="17"/>
      <c r="Z106" s="27"/>
    </row>
    <row r="107" spans="1:26" ht="25.5" customHeight="1" x14ac:dyDescent="0.25">
      <c r="A107" s="17"/>
      <c r="B107" s="67"/>
      <c r="C107" s="17"/>
      <c r="D107" s="17"/>
      <c r="E107" s="17"/>
      <c r="F107" s="17"/>
      <c r="G107" s="17"/>
      <c r="H107" s="17"/>
      <c r="I107" s="17"/>
      <c r="J107" s="17"/>
      <c r="K107" s="17"/>
      <c r="L107" s="17"/>
      <c r="M107" s="17"/>
      <c r="N107" s="17"/>
      <c r="O107" s="17"/>
      <c r="P107" s="17"/>
      <c r="Q107" s="17"/>
      <c r="R107" s="17"/>
      <c r="S107" s="347"/>
      <c r="T107" s="347"/>
      <c r="U107" s="17"/>
      <c r="V107" s="17"/>
      <c r="W107" s="17"/>
      <c r="X107" s="17"/>
      <c r="Y107" s="17"/>
      <c r="Z107" s="27"/>
    </row>
    <row r="108" spans="1:26" ht="25.5" customHeight="1" x14ac:dyDescent="0.25">
      <c r="A108" s="17"/>
      <c r="B108" s="67"/>
      <c r="C108" s="17"/>
      <c r="D108" s="17"/>
      <c r="E108" s="17"/>
      <c r="F108" s="17"/>
      <c r="G108" s="17"/>
      <c r="H108" s="17"/>
      <c r="I108" s="17"/>
      <c r="J108" s="17"/>
      <c r="K108" s="17"/>
      <c r="L108" s="17"/>
      <c r="M108" s="17"/>
      <c r="N108" s="17"/>
      <c r="O108" s="17"/>
      <c r="P108" s="17"/>
      <c r="Q108" s="17"/>
      <c r="R108" s="17"/>
      <c r="S108" s="347"/>
      <c r="T108" s="347"/>
      <c r="U108" s="17"/>
      <c r="V108" s="17"/>
      <c r="W108" s="17"/>
      <c r="X108" s="17"/>
      <c r="Y108" s="17"/>
      <c r="Z108" s="27"/>
    </row>
    <row r="109" spans="1:26" ht="25.5" customHeight="1" x14ac:dyDescent="0.25">
      <c r="A109" s="17"/>
      <c r="B109" s="67"/>
      <c r="C109" s="17"/>
      <c r="D109" s="17"/>
      <c r="E109" s="17"/>
      <c r="F109" s="17"/>
      <c r="G109" s="17"/>
      <c r="H109" s="17"/>
      <c r="I109" s="17"/>
      <c r="J109" s="17"/>
      <c r="K109" s="17"/>
      <c r="L109" s="17"/>
      <c r="M109" s="17"/>
      <c r="N109" s="17"/>
      <c r="O109" s="17"/>
      <c r="P109" s="17"/>
      <c r="Q109" s="17"/>
      <c r="R109" s="17"/>
      <c r="S109" s="347"/>
      <c r="T109" s="347"/>
      <c r="U109" s="17"/>
      <c r="V109" s="17"/>
      <c r="W109" s="17"/>
      <c r="X109" s="17"/>
      <c r="Y109" s="17"/>
      <c r="Z109" s="27"/>
    </row>
    <row r="110" spans="1:26" ht="25.5" customHeight="1" x14ac:dyDescent="0.25">
      <c r="A110" s="17"/>
      <c r="B110" s="67"/>
      <c r="C110" s="17"/>
      <c r="D110" s="17"/>
      <c r="E110" s="17"/>
      <c r="F110" s="17"/>
      <c r="G110" s="17"/>
      <c r="H110" s="17"/>
      <c r="I110" s="17"/>
      <c r="J110" s="17"/>
      <c r="K110" s="17"/>
      <c r="L110" s="17"/>
      <c r="M110" s="17"/>
      <c r="N110" s="17"/>
      <c r="O110" s="17"/>
      <c r="P110" s="17"/>
      <c r="Q110" s="17"/>
      <c r="R110" s="17"/>
      <c r="S110" s="347"/>
      <c r="T110" s="347"/>
      <c r="U110" s="17"/>
      <c r="V110" s="17"/>
      <c r="W110" s="17"/>
      <c r="X110" s="17"/>
      <c r="Y110" s="17"/>
      <c r="Z110" s="27"/>
    </row>
    <row r="111" spans="1:26" ht="25.5" customHeight="1" x14ac:dyDescent="0.25">
      <c r="A111" s="17"/>
      <c r="B111" s="67"/>
      <c r="C111" s="17"/>
      <c r="D111" s="17"/>
      <c r="E111" s="17"/>
      <c r="F111" s="17"/>
      <c r="G111" s="17"/>
      <c r="H111" s="17"/>
      <c r="I111" s="17"/>
      <c r="J111" s="17"/>
      <c r="K111" s="17"/>
      <c r="L111" s="17"/>
      <c r="M111" s="17"/>
      <c r="N111" s="17"/>
      <c r="O111" s="17"/>
      <c r="P111" s="17"/>
      <c r="Q111" s="17"/>
      <c r="R111" s="17"/>
      <c r="S111" s="347"/>
      <c r="T111" s="347"/>
      <c r="U111" s="17"/>
      <c r="V111" s="17"/>
      <c r="W111" s="17"/>
      <c r="X111" s="17"/>
      <c r="Y111" s="17"/>
      <c r="Z111" s="27"/>
    </row>
    <row r="112" spans="1:26" ht="25.5" customHeight="1" x14ac:dyDescent="0.25">
      <c r="A112" s="17"/>
      <c r="B112" s="67"/>
      <c r="C112" s="17"/>
      <c r="D112" s="17"/>
      <c r="E112" s="17"/>
      <c r="F112" s="17"/>
      <c r="G112" s="17"/>
      <c r="H112" s="17"/>
      <c r="I112" s="17"/>
      <c r="J112" s="17"/>
      <c r="K112" s="17"/>
      <c r="L112" s="17"/>
      <c r="M112" s="17"/>
      <c r="N112" s="17"/>
      <c r="O112" s="17"/>
      <c r="P112" s="17"/>
      <c r="Q112" s="17"/>
      <c r="R112" s="17"/>
      <c r="S112" s="347"/>
      <c r="T112" s="347"/>
      <c r="U112" s="17"/>
      <c r="V112" s="17"/>
      <c r="W112" s="17"/>
      <c r="X112" s="17"/>
      <c r="Y112" s="17"/>
      <c r="Z112" s="27"/>
    </row>
    <row r="113" spans="1:26" ht="25.5" customHeight="1" x14ac:dyDescent="0.25">
      <c r="A113" s="17"/>
      <c r="B113" s="67"/>
      <c r="C113" s="17"/>
      <c r="D113" s="17"/>
      <c r="E113" s="17"/>
      <c r="F113" s="17"/>
      <c r="G113" s="17"/>
      <c r="H113" s="17"/>
      <c r="I113" s="17"/>
      <c r="J113" s="17"/>
      <c r="K113" s="17"/>
      <c r="L113" s="17"/>
      <c r="M113" s="17"/>
      <c r="N113" s="17"/>
      <c r="O113" s="17"/>
      <c r="P113" s="17"/>
      <c r="Q113" s="17"/>
      <c r="R113" s="17"/>
      <c r="S113" s="347"/>
      <c r="T113" s="347"/>
      <c r="U113" s="17"/>
      <c r="V113" s="17"/>
      <c r="W113" s="17"/>
      <c r="X113" s="17"/>
      <c r="Y113" s="17"/>
      <c r="Z113" s="27"/>
    </row>
    <row r="114" spans="1:26" ht="25.5" customHeight="1" x14ac:dyDescent="0.25">
      <c r="A114" s="17"/>
      <c r="B114" s="67"/>
      <c r="C114" s="17"/>
      <c r="D114" s="17"/>
      <c r="E114" s="17"/>
      <c r="F114" s="17"/>
      <c r="G114" s="17"/>
      <c r="H114" s="17"/>
      <c r="I114" s="17"/>
      <c r="J114" s="17"/>
      <c r="K114" s="17"/>
      <c r="L114" s="17"/>
      <c r="M114" s="17"/>
      <c r="N114" s="17"/>
      <c r="O114" s="17"/>
      <c r="P114" s="17"/>
      <c r="Q114" s="17"/>
      <c r="R114" s="17"/>
      <c r="S114" s="347"/>
      <c r="T114" s="347"/>
      <c r="U114" s="17"/>
      <c r="V114" s="17"/>
      <c r="W114" s="17"/>
      <c r="X114" s="17"/>
      <c r="Y114" s="17"/>
      <c r="Z114" s="27"/>
    </row>
    <row r="115" spans="1:26" ht="25.5" customHeight="1" x14ac:dyDescent="0.25">
      <c r="A115" s="17"/>
      <c r="B115" s="67"/>
      <c r="C115" s="17"/>
      <c r="D115" s="17"/>
      <c r="E115" s="17"/>
      <c r="F115" s="17"/>
      <c r="G115" s="17"/>
      <c r="H115" s="17"/>
      <c r="I115" s="17"/>
      <c r="J115" s="17"/>
      <c r="K115" s="17"/>
      <c r="L115" s="17"/>
      <c r="M115" s="17"/>
      <c r="N115" s="17"/>
      <c r="O115" s="17"/>
      <c r="P115" s="17"/>
      <c r="Q115" s="17"/>
      <c r="R115" s="17"/>
      <c r="S115" s="347"/>
      <c r="T115" s="347"/>
      <c r="U115" s="17"/>
      <c r="V115" s="17"/>
      <c r="W115" s="17"/>
      <c r="X115" s="17"/>
      <c r="Y115" s="17"/>
      <c r="Z115" s="27"/>
    </row>
    <row r="116" spans="1:26" ht="25.5" customHeight="1" x14ac:dyDescent="0.25">
      <c r="A116" s="17"/>
      <c r="B116" s="67"/>
      <c r="C116" s="17"/>
      <c r="D116" s="17"/>
      <c r="E116" s="17"/>
      <c r="F116" s="17"/>
      <c r="G116" s="17"/>
      <c r="H116" s="17"/>
      <c r="I116" s="17"/>
      <c r="J116" s="17"/>
      <c r="K116" s="17"/>
      <c r="L116" s="17"/>
      <c r="M116" s="17"/>
      <c r="N116" s="17"/>
      <c r="O116" s="17"/>
      <c r="P116" s="17"/>
      <c r="Q116" s="17"/>
      <c r="R116" s="17"/>
      <c r="S116" s="347"/>
      <c r="T116" s="347"/>
      <c r="U116" s="17"/>
      <c r="V116" s="17"/>
      <c r="W116" s="17"/>
      <c r="X116" s="17"/>
      <c r="Y116" s="17"/>
      <c r="Z116" s="27"/>
    </row>
    <row r="117" spans="1:26" ht="25.5" customHeight="1" x14ac:dyDescent="0.25">
      <c r="A117" s="17"/>
      <c r="B117" s="67"/>
      <c r="C117" s="17"/>
      <c r="D117" s="17"/>
      <c r="E117" s="17"/>
      <c r="F117" s="17"/>
      <c r="G117" s="17"/>
      <c r="H117" s="17"/>
      <c r="I117" s="17"/>
      <c r="J117" s="17"/>
      <c r="K117" s="17"/>
      <c r="L117" s="17"/>
      <c r="M117" s="17"/>
      <c r="N117" s="17"/>
      <c r="O117" s="17"/>
      <c r="P117" s="17"/>
      <c r="Q117" s="17"/>
      <c r="R117" s="17"/>
      <c r="S117" s="347"/>
      <c r="T117" s="347"/>
      <c r="U117" s="17"/>
      <c r="V117" s="17"/>
      <c r="W117" s="17"/>
      <c r="X117" s="17"/>
      <c r="Y117" s="17"/>
      <c r="Z117" s="27"/>
    </row>
    <row r="118" spans="1:26" ht="25.5" customHeight="1" x14ac:dyDescent="0.25">
      <c r="A118" s="17"/>
      <c r="B118" s="67"/>
      <c r="C118" s="17"/>
      <c r="D118" s="17"/>
      <c r="E118" s="17"/>
      <c r="F118" s="17"/>
      <c r="G118" s="17"/>
      <c r="H118" s="17"/>
      <c r="I118" s="17"/>
      <c r="J118" s="17"/>
      <c r="K118" s="17"/>
      <c r="L118" s="17"/>
      <c r="M118" s="17"/>
      <c r="N118" s="17"/>
      <c r="O118" s="17"/>
      <c r="P118" s="17"/>
      <c r="Q118" s="17"/>
      <c r="R118" s="17"/>
      <c r="S118" s="347"/>
      <c r="T118" s="347"/>
      <c r="U118" s="17"/>
      <c r="V118" s="17"/>
      <c r="W118" s="17"/>
      <c r="X118" s="17"/>
      <c r="Y118" s="17"/>
      <c r="Z118" s="27"/>
    </row>
    <row r="119" spans="1:26" ht="25.5" customHeight="1" x14ac:dyDescent="0.25">
      <c r="A119" s="17"/>
      <c r="B119" s="67"/>
      <c r="C119" s="17"/>
      <c r="D119" s="17"/>
      <c r="E119" s="17"/>
      <c r="F119" s="17"/>
      <c r="G119" s="17"/>
      <c r="H119" s="17"/>
      <c r="I119" s="17"/>
      <c r="J119" s="17"/>
      <c r="K119" s="17"/>
      <c r="L119" s="17"/>
      <c r="M119" s="17"/>
      <c r="N119" s="17"/>
      <c r="O119" s="17"/>
      <c r="P119" s="17"/>
      <c r="Q119" s="17"/>
      <c r="R119" s="17"/>
      <c r="S119" s="347"/>
      <c r="T119" s="347"/>
      <c r="U119" s="17"/>
      <c r="V119" s="17"/>
      <c r="W119" s="17"/>
      <c r="X119" s="17"/>
      <c r="Y119" s="17"/>
      <c r="Z119" s="27"/>
    </row>
    <row r="120" spans="1:26" ht="25.5" customHeight="1" x14ac:dyDescent="0.25">
      <c r="A120" s="17"/>
      <c r="B120" s="67"/>
      <c r="C120" s="17"/>
      <c r="D120" s="17"/>
      <c r="E120" s="17"/>
      <c r="F120" s="17"/>
      <c r="G120" s="17"/>
      <c r="H120" s="17"/>
      <c r="I120" s="17"/>
      <c r="J120" s="17"/>
      <c r="K120" s="17"/>
      <c r="L120" s="17"/>
      <c r="M120" s="17"/>
      <c r="N120" s="17"/>
      <c r="O120" s="17"/>
      <c r="P120" s="17"/>
      <c r="Q120" s="17"/>
      <c r="R120" s="17"/>
      <c r="S120" s="347"/>
      <c r="T120" s="347"/>
      <c r="U120" s="17"/>
      <c r="V120" s="17"/>
      <c r="W120" s="17"/>
      <c r="X120" s="17"/>
      <c r="Y120" s="17"/>
      <c r="Z120" s="27"/>
    </row>
    <row r="121" spans="1:26" ht="25.5" customHeight="1" x14ac:dyDescent="0.25">
      <c r="A121" s="17"/>
      <c r="B121" s="67"/>
      <c r="C121" s="17"/>
      <c r="D121" s="17"/>
      <c r="E121" s="17"/>
      <c r="F121" s="17"/>
      <c r="G121" s="17"/>
      <c r="H121" s="17"/>
      <c r="I121" s="17"/>
      <c r="J121" s="17"/>
      <c r="K121" s="17"/>
      <c r="L121" s="17"/>
      <c r="M121" s="17"/>
      <c r="N121" s="17"/>
      <c r="O121" s="17"/>
      <c r="P121" s="17"/>
      <c r="Q121" s="17"/>
      <c r="R121" s="17"/>
      <c r="S121" s="347"/>
      <c r="T121" s="347"/>
      <c r="U121" s="17"/>
      <c r="V121" s="17"/>
      <c r="W121" s="17"/>
      <c r="X121" s="17"/>
      <c r="Y121" s="17"/>
      <c r="Z121" s="27"/>
    </row>
    <row r="122" spans="1:26" ht="25.5" customHeight="1" x14ac:dyDescent="0.25">
      <c r="A122" s="17"/>
      <c r="B122" s="67"/>
      <c r="C122" s="17"/>
      <c r="D122" s="17"/>
      <c r="E122" s="17"/>
      <c r="F122" s="17"/>
      <c r="G122" s="17"/>
      <c r="H122" s="17"/>
      <c r="I122" s="17"/>
      <c r="J122" s="17"/>
      <c r="K122" s="17"/>
      <c r="L122" s="17"/>
      <c r="M122" s="17"/>
      <c r="N122" s="17"/>
      <c r="O122" s="17"/>
      <c r="P122" s="17"/>
      <c r="Q122" s="17"/>
      <c r="R122" s="17"/>
      <c r="S122" s="347"/>
      <c r="T122" s="347"/>
      <c r="U122" s="17"/>
      <c r="V122" s="17"/>
      <c r="W122" s="17"/>
      <c r="X122" s="17"/>
      <c r="Y122" s="17"/>
      <c r="Z122" s="27"/>
    </row>
    <row r="123" spans="1:26" ht="25.5" customHeight="1" x14ac:dyDescent="0.25">
      <c r="A123" s="17"/>
      <c r="B123" s="67"/>
      <c r="C123" s="17"/>
      <c r="D123" s="17"/>
      <c r="E123" s="17"/>
      <c r="F123" s="17"/>
      <c r="G123" s="17"/>
      <c r="H123" s="17"/>
      <c r="I123" s="17"/>
      <c r="J123" s="17"/>
      <c r="K123" s="17"/>
      <c r="L123" s="17"/>
      <c r="M123" s="17"/>
      <c r="N123" s="17"/>
      <c r="O123" s="17"/>
      <c r="P123" s="17"/>
      <c r="Q123" s="17"/>
      <c r="R123" s="17"/>
      <c r="S123" s="347"/>
      <c r="T123" s="347"/>
      <c r="U123" s="17"/>
      <c r="V123" s="17"/>
      <c r="W123" s="17"/>
      <c r="X123" s="17"/>
      <c r="Y123" s="17"/>
      <c r="Z123" s="27"/>
    </row>
    <row r="124" spans="1:26" ht="25.5" customHeight="1" x14ac:dyDescent="0.25">
      <c r="A124" s="17"/>
      <c r="B124" s="67"/>
      <c r="C124" s="17"/>
      <c r="D124" s="17"/>
      <c r="E124" s="17"/>
      <c r="F124" s="17"/>
      <c r="G124" s="17"/>
      <c r="H124" s="17"/>
      <c r="I124" s="17"/>
      <c r="J124" s="17"/>
      <c r="K124" s="17"/>
      <c r="L124" s="17"/>
      <c r="M124" s="17"/>
      <c r="N124" s="17"/>
      <c r="O124" s="17"/>
      <c r="P124" s="17"/>
      <c r="Q124" s="17"/>
      <c r="R124" s="17"/>
      <c r="S124" s="347"/>
      <c r="T124" s="347"/>
      <c r="U124" s="17"/>
      <c r="V124" s="17"/>
      <c r="W124" s="17"/>
      <c r="X124" s="17"/>
      <c r="Y124" s="17"/>
      <c r="Z124" s="27"/>
    </row>
    <row r="125" spans="1:26" ht="25.5" customHeight="1" x14ac:dyDescent="0.25">
      <c r="A125" s="17"/>
      <c r="B125" s="67"/>
      <c r="C125" s="17"/>
      <c r="D125" s="17"/>
      <c r="E125" s="17"/>
      <c r="F125" s="17"/>
      <c r="G125" s="17"/>
      <c r="H125" s="17"/>
      <c r="I125" s="17"/>
      <c r="J125" s="17"/>
      <c r="K125" s="17"/>
      <c r="L125" s="17"/>
      <c r="M125" s="17"/>
      <c r="N125" s="17"/>
      <c r="O125" s="17"/>
      <c r="P125" s="17"/>
      <c r="Q125" s="17"/>
      <c r="R125" s="17"/>
      <c r="S125" s="347"/>
      <c r="T125" s="347"/>
      <c r="U125" s="17"/>
      <c r="V125" s="17"/>
      <c r="W125" s="17"/>
      <c r="X125" s="17"/>
      <c r="Y125" s="17"/>
      <c r="Z125" s="27"/>
    </row>
    <row r="126" spans="1:26" ht="25.5" customHeight="1" x14ac:dyDescent="0.25">
      <c r="A126" s="17"/>
      <c r="B126" s="67"/>
      <c r="C126" s="17"/>
      <c r="D126" s="17"/>
      <c r="E126" s="17"/>
      <c r="F126" s="17"/>
      <c r="G126" s="17"/>
      <c r="H126" s="17"/>
      <c r="I126" s="17"/>
      <c r="J126" s="17"/>
      <c r="K126" s="17"/>
      <c r="L126" s="17"/>
      <c r="M126" s="17"/>
      <c r="N126" s="17"/>
      <c r="O126" s="17"/>
      <c r="P126" s="17"/>
      <c r="Q126" s="17"/>
      <c r="R126" s="17"/>
      <c r="S126" s="347"/>
      <c r="T126" s="347"/>
      <c r="U126" s="17"/>
      <c r="V126" s="17"/>
      <c r="W126" s="17"/>
      <c r="X126" s="17"/>
      <c r="Y126" s="17"/>
      <c r="Z126" s="27"/>
    </row>
    <row r="127" spans="1:26" ht="25.5" customHeight="1" x14ac:dyDescent="0.25">
      <c r="A127" s="17"/>
      <c r="B127" s="67"/>
      <c r="C127" s="17"/>
      <c r="D127" s="17"/>
      <c r="E127" s="17"/>
      <c r="F127" s="17"/>
      <c r="G127" s="17"/>
      <c r="H127" s="17"/>
      <c r="I127" s="17"/>
      <c r="J127" s="17"/>
      <c r="K127" s="17"/>
      <c r="L127" s="17"/>
      <c r="M127" s="17"/>
      <c r="N127" s="17"/>
      <c r="O127" s="17"/>
      <c r="P127" s="17"/>
      <c r="Q127" s="17"/>
      <c r="R127" s="17"/>
      <c r="S127" s="347"/>
      <c r="T127" s="347"/>
      <c r="U127" s="17"/>
      <c r="V127" s="17"/>
      <c r="W127" s="17"/>
      <c r="X127" s="17"/>
      <c r="Y127" s="17"/>
      <c r="Z127" s="27"/>
    </row>
    <row r="128" spans="1:26" ht="25.5" customHeight="1" x14ac:dyDescent="0.25">
      <c r="A128" s="17"/>
      <c r="B128" s="67"/>
      <c r="C128" s="17"/>
      <c r="D128" s="17"/>
      <c r="E128" s="17"/>
      <c r="F128" s="17"/>
      <c r="G128" s="17"/>
      <c r="H128" s="17"/>
      <c r="I128" s="17"/>
      <c r="J128" s="17"/>
      <c r="K128" s="17"/>
      <c r="L128" s="17"/>
      <c r="M128" s="17"/>
      <c r="N128" s="17"/>
      <c r="O128" s="17"/>
      <c r="P128" s="17"/>
      <c r="Q128" s="17"/>
      <c r="R128" s="17"/>
      <c r="S128" s="347"/>
      <c r="T128" s="347"/>
      <c r="U128" s="17"/>
      <c r="V128" s="17"/>
      <c r="W128" s="17"/>
      <c r="X128" s="17"/>
      <c r="Y128" s="17"/>
      <c r="Z128" s="27"/>
    </row>
    <row r="129" spans="1:26" ht="25.5" customHeight="1" x14ac:dyDescent="0.25">
      <c r="A129" s="17"/>
      <c r="B129" s="67"/>
      <c r="C129" s="17"/>
      <c r="D129" s="17"/>
      <c r="E129" s="17"/>
      <c r="F129" s="17"/>
      <c r="G129" s="17"/>
      <c r="H129" s="17"/>
      <c r="I129" s="17"/>
      <c r="J129" s="17"/>
      <c r="K129" s="17"/>
      <c r="L129" s="17"/>
      <c r="M129" s="17"/>
      <c r="N129" s="17"/>
      <c r="O129" s="17"/>
      <c r="P129" s="17"/>
      <c r="Q129" s="17"/>
      <c r="R129" s="17"/>
      <c r="S129" s="347"/>
      <c r="T129" s="347"/>
      <c r="U129" s="17"/>
      <c r="V129" s="17"/>
      <c r="W129" s="17"/>
      <c r="X129" s="17"/>
      <c r="Y129" s="17"/>
      <c r="Z129" s="27"/>
    </row>
    <row r="130" spans="1:26" ht="25.5" customHeight="1" x14ac:dyDescent="0.25">
      <c r="A130" s="17"/>
      <c r="B130" s="67"/>
      <c r="C130" s="17"/>
      <c r="D130" s="17"/>
      <c r="E130" s="17"/>
      <c r="F130" s="17"/>
      <c r="G130" s="17"/>
      <c r="H130" s="17"/>
      <c r="I130" s="17"/>
      <c r="J130" s="17"/>
      <c r="K130" s="17"/>
      <c r="L130" s="17"/>
      <c r="M130" s="17"/>
      <c r="N130" s="17"/>
      <c r="O130" s="17"/>
      <c r="P130" s="17"/>
      <c r="Q130" s="17"/>
      <c r="R130" s="17"/>
      <c r="S130" s="347"/>
      <c r="T130" s="347"/>
      <c r="U130" s="17"/>
      <c r="V130" s="17"/>
      <c r="W130" s="17"/>
      <c r="X130" s="17"/>
      <c r="Y130" s="17"/>
      <c r="Z130" s="27"/>
    </row>
    <row r="131" spans="1:26" ht="25.5" customHeight="1" x14ac:dyDescent="0.25">
      <c r="A131" s="17"/>
      <c r="B131" s="67"/>
      <c r="C131" s="17"/>
      <c r="D131" s="17"/>
      <c r="E131" s="17"/>
      <c r="F131" s="17"/>
      <c r="G131" s="17"/>
      <c r="H131" s="17"/>
      <c r="I131" s="17"/>
      <c r="J131" s="17"/>
      <c r="K131" s="17"/>
      <c r="L131" s="17"/>
      <c r="M131" s="17"/>
      <c r="N131" s="17"/>
      <c r="O131" s="17"/>
      <c r="P131" s="17"/>
      <c r="Q131" s="17"/>
      <c r="R131" s="17"/>
      <c r="S131" s="347"/>
      <c r="T131" s="347"/>
      <c r="U131" s="17"/>
      <c r="V131" s="17"/>
      <c r="W131" s="17"/>
      <c r="X131" s="17"/>
      <c r="Y131" s="17"/>
      <c r="Z131" s="27"/>
    </row>
    <row r="132" spans="1:26" ht="25.5" customHeight="1" x14ac:dyDescent="0.25">
      <c r="A132" s="17"/>
      <c r="B132" s="67"/>
      <c r="C132" s="17"/>
      <c r="D132" s="17"/>
      <c r="E132" s="17"/>
      <c r="F132" s="17"/>
      <c r="G132" s="17"/>
      <c r="H132" s="17"/>
      <c r="I132" s="17"/>
      <c r="J132" s="17"/>
      <c r="K132" s="17"/>
      <c r="L132" s="17"/>
      <c r="M132" s="17"/>
      <c r="N132" s="17"/>
      <c r="O132" s="17"/>
      <c r="P132" s="17"/>
      <c r="Q132" s="17"/>
      <c r="R132" s="17"/>
      <c r="S132" s="347"/>
      <c r="T132" s="347"/>
      <c r="U132" s="17"/>
      <c r="V132" s="17"/>
      <c r="W132" s="17"/>
      <c r="X132" s="17"/>
      <c r="Y132" s="17"/>
      <c r="Z132" s="27"/>
    </row>
    <row r="133" spans="1:26" ht="25.5" customHeight="1" x14ac:dyDescent="0.25">
      <c r="A133" s="17"/>
      <c r="B133" s="67"/>
      <c r="C133" s="17"/>
      <c r="D133" s="17"/>
      <c r="E133" s="17"/>
      <c r="F133" s="17"/>
      <c r="G133" s="17"/>
      <c r="H133" s="17"/>
      <c r="I133" s="17"/>
      <c r="J133" s="17"/>
      <c r="K133" s="17"/>
      <c r="L133" s="17"/>
      <c r="M133" s="17"/>
      <c r="N133" s="17"/>
      <c r="O133" s="17"/>
      <c r="P133" s="17"/>
      <c r="Q133" s="17"/>
      <c r="R133" s="17"/>
      <c r="S133" s="347"/>
      <c r="T133" s="347"/>
      <c r="U133" s="17"/>
      <c r="V133" s="17"/>
      <c r="W133" s="17"/>
      <c r="X133" s="17"/>
      <c r="Y133" s="17"/>
      <c r="Z133" s="27"/>
    </row>
    <row r="134" spans="1:26" ht="25.5" customHeight="1" x14ac:dyDescent="0.25">
      <c r="A134" s="17"/>
      <c r="B134" s="67"/>
      <c r="C134" s="17"/>
      <c r="D134" s="17"/>
      <c r="E134" s="17"/>
      <c r="F134" s="17"/>
      <c r="G134" s="17"/>
      <c r="H134" s="17"/>
      <c r="I134" s="17"/>
      <c r="J134" s="17"/>
      <c r="K134" s="17"/>
      <c r="L134" s="17"/>
      <c r="M134" s="17"/>
      <c r="N134" s="17"/>
      <c r="O134" s="17"/>
      <c r="P134" s="17"/>
      <c r="Q134" s="17"/>
      <c r="R134" s="17"/>
      <c r="S134" s="347"/>
      <c r="T134" s="347"/>
      <c r="U134" s="17"/>
      <c r="V134" s="17"/>
      <c r="W134" s="17"/>
      <c r="X134" s="17"/>
      <c r="Y134" s="17"/>
      <c r="Z134" s="27"/>
    </row>
    <row r="135" spans="1:26" ht="25.5" customHeight="1" x14ac:dyDescent="0.25">
      <c r="A135" s="17"/>
      <c r="B135" s="67"/>
      <c r="C135" s="17"/>
      <c r="D135" s="17"/>
      <c r="E135" s="17"/>
      <c r="F135" s="17"/>
      <c r="G135" s="17"/>
      <c r="H135" s="17"/>
      <c r="I135" s="17"/>
      <c r="J135" s="17"/>
      <c r="K135" s="17"/>
      <c r="L135" s="17"/>
      <c r="M135" s="17"/>
      <c r="N135" s="17"/>
      <c r="O135" s="17"/>
      <c r="P135" s="17"/>
      <c r="Q135" s="17"/>
      <c r="R135" s="17"/>
      <c r="S135" s="347"/>
      <c r="T135" s="347"/>
      <c r="U135" s="17"/>
      <c r="V135" s="17"/>
      <c r="W135" s="17"/>
      <c r="X135" s="17"/>
      <c r="Y135" s="17"/>
      <c r="Z135" s="27"/>
    </row>
    <row r="136" spans="1:26" ht="25.5" customHeight="1" x14ac:dyDescent="0.25">
      <c r="A136" s="17"/>
      <c r="B136" s="67"/>
      <c r="C136" s="17"/>
      <c r="D136" s="17"/>
      <c r="E136" s="17"/>
      <c r="F136" s="17"/>
      <c r="G136" s="17"/>
      <c r="H136" s="17"/>
      <c r="I136" s="17"/>
      <c r="J136" s="17"/>
      <c r="K136" s="17"/>
      <c r="L136" s="17"/>
      <c r="M136" s="17"/>
      <c r="N136" s="17"/>
      <c r="O136" s="17"/>
      <c r="P136" s="17"/>
      <c r="Q136" s="17"/>
      <c r="R136" s="17"/>
      <c r="S136" s="347"/>
      <c r="T136" s="347"/>
      <c r="U136" s="17"/>
      <c r="V136" s="17"/>
      <c r="W136" s="17"/>
      <c r="X136" s="17"/>
      <c r="Y136" s="17"/>
      <c r="Z136" s="27"/>
    </row>
    <row r="137" spans="1:26" ht="25.5" customHeight="1" x14ac:dyDescent="0.25">
      <c r="A137" s="17"/>
      <c r="B137" s="67"/>
      <c r="C137" s="17"/>
      <c r="D137" s="17"/>
      <c r="E137" s="17"/>
      <c r="F137" s="17"/>
      <c r="G137" s="17"/>
      <c r="H137" s="17"/>
      <c r="I137" s="17"/>
      <c r="J137" s="17"/>
      <c r="K137" s="17"/>
      <c r="L137" s="17"/>
      <c r="M137" s="17"/>
      <c r="N137" s="17"/>
      <c r="O137" s="17"/>
      <c r="P137" s="17"/>
      <c r="Q137" s="17"/>
      <c r="R137" s="17"/>
      <c r="S137" s="347"/>
      <c r="T137" s="347"/>
      <c r="U137" s="17"/>
      <c r="V137" s="17"/>
      <c r="W137" s="17"/>
      <c r="X137" s="17"/>
      <c r="Y137" s="17"/>
      <c r="Z137" s="27"/>
    </row>
    <row r="138" spans="1:26" ht="25.5" customHeight="1" x14ac:dyDescent="0.25">
      <c r="A138" s="17"/>
      <c r="B138" s="67"/>
      <c r="C138" s="17"/>
      <c r="D138" s="17"/>
      <c r="E138" s="17"/>
      <c r="F138" s="17"/>
      <c r="G138" s="17"/>
      <c r="H138" s="17"/>
      <c r="I138" s="17"/>
      <c r="J138" s="17"/>
      <c r="K138" s="17"/>
      <c r="L138" s="17"/>
      <c r="M138" s="17"/>
      <c r="N138" s="17"/>
      <c r="O138" s="17"/>
      <c r="P138" s="17"/>
      <c r="Q138" s="17"/>
      <c r="R138" s="17"/>
      <c r="S138" s="347"/>
      <c r="T138" s="347"/>
      <c r="U138" s="17"/>
      <c r="V138" s="17"/>
      <c r="W138" s="17"/>
      <c r="X138" s="17"/>
      <c r="Y138" s="17"/>
      <c r="Z138" s="27"/>
    </row>
    <row r="139" spans="1:26" ht="25.5" customHeight="1" x14ac:dyDescent="0.25">
      <c r="A139" s="17"/>
      <c r="B139" s="67"/>
      <c r="C139" s="17"/>
      <c r="D139" s="17"/>
      <c r="E139" s="17"/>
      <c r="F139" s="17"/>
      <c r="G139" s="17"/>
      <c r="H139" s="17"/>
      <c r="I139" s="17"/>
      <c r="J139" s="17"/>
      <c r="K139" s="17"/>
      <c r="L139" s="17"/>
      <c r="M139" s="17"/>
      <c r="N139" s="17"/>
      <c r="O139" s="17"/>
      <c r="P139" s="17"/>
      <c r="Q139" s="17"/>
      <c r="R139" s="17"/>
      <c r="S139" s="347"/>
      <c r="T139" s="347"/>
      <c r="U139" s="17"/>
      <c r="V139" s="17"/>
      <c r="W139" s="17"/>
      <c r="X139" s="17"/>
      <c r="Y139" s="17"/>
      <c r="Z139" s="27"/>
    </row>
    <row r="140" spans="1:26" ht="25.5" customHeight="1" x14ac:dyDescent="0.25">
      <c r="A140" s="17"/>
      <c r="B140" s="67"/>
      <c r="C140" s="17"/>
      <c r="D140" s="17"/>
      <c r="E140" s="17"/>
      <c r="F140" s="17"/>
      <c r="G140" s="17"/>
      <c r="H140" s="17"/>
      <c r="I140" s="17"/>
      <c r="J140" s="17"/>
      <c r="K140" s="17"/>
      <c r="L140" s="17"/>
      <c r="M140" s="17"/>
      <c r="N140" s="17"/>
      <c r="O140" s="17"/>
      <c r="P140" s="17"/>
      <c r="Q140" s="17"/>
      <c r="R140" s="17"/>
      <c r="S140" s="347"/>
      <c r="T140" s="347"/>
      <c r="U140" s="17"/>
      <c r="V140" s="17"/>
      <c r="W140" s="17"/>
      <c r="X140" s="17"/>
      <c r="Y140" s="17"/>
      <c r="Z140" s="27"/>
    </row>
    <row r="141" spans="1:26" ht="25.5" customHeight="1" x14ac:dyDescent="0.25">
      <c r="A141" s="17"/>
      <c r="B141" s="67"/>
      <c r="C141" s="17"/>
      <c r="D141" s="17"/>
      <c r="E141" s="17"/>
      <c r="F141" s="17"/>
      <c r="G141" s="17"/>
      <c r="H141" s="17"/>
      <c r="I141" s="17"/>
      <c r="J141" s="17"/>
      <c r="K141" s="17"/>
      <c r="L141" s="17"/>
      <c r="M141" s="17"/>
      <c r="N141" s="17"/>
      <c r="O141" s="17"/>
      <c r="P141" s="17"/>
      <c r="Q141" s="17"/>
      <c r="R141" s="17"/>
      <c r="S141" s="347"/>
      <c r="T141" s="347"/>
      <c r="U141" s="17"/>
      <c r="V141" s="17"/>
      <c r="W141" s="17"/>
      <c r="X141" s="17"/>
      <c r="Y141" s="17"/>
      <c r="Z141" s="27"/>
    </row>
    <row r="142" spans="1:26" ht="25.5" customHeight="1" x14ac:dyDescent="0.25">
      <c r="A142" s="17"/>
      <c r="B142" s="67"/>
      <c r="C142" s="17"/>
      <c r="D142" s="17"/>
      <c r="E142" s="17"/>
      <c r="F142" s="17"/>
      <c r="G142" s="17"/>
      <c r="H142" s="17"/>
      <c r="I142" s="17"/>
      <c r="J142" s="17"/>
      <c r="K142" s="17"/>
      <c r="L142" s="17"/>
      <c r="M142" s="17"/>
      <c r="N142" s="17"/>
      <c r="O142" s="17"/>
      <c r="P142" s="17"/>
      <c r="Q142" s="17"/>
      <c r="R142" s="17"/>
      <c r="S142" s="347"/>
      <c r="T142" s="347"/>
      <c r="U142" s="17"/>
      <c r="V142" s="17"/>
      <c r="W142" s="17"/>
      <c r="X142" s="17"/>
      <c r="Y142" s="17"/>
      <c r="Z142" s="27"/>
    </row>
    <row r="143" spans="1:26" ht="25.5" customHeight="1" x14ac:dyDescent="0.25">
      <c r="A143" s="17"/>
      <c r="B143" s="67"/>
      <c r="C143" s="17"/>
      <c r="D143" s="17"/>
      <c r="E143" s="17"/>
      <c r="F143" s="17"/>
      <c r="G143" s="17"/>
      <c r="H143" s="17"/>
      <c r="I143" s="17"/>
      <c r="J143" s="17"/>
      <c r="K143" s="17"/>
      <c r="L143" s="17"/>
      <c r="M143" s="17"/>
      <c r="N143" s="17"/>
      <c r="O143" s="17"/>
      <c r="P143" s="17"/>
      <c r="Q143" s="17"/>
      <c r="R143" s="17"/>
      <c r="S143" s="347"/>
      <c r="T143" s="347"/>
      <c r="U143" s="17"/>
      <c r="V143" s="17"/>
      <c r="W143" s="17"/>
      <c r="X143" s="17"/>
      <c r="Y143" s="17"/>
      <c r="Z143" s="27"/>
    </row>
    <row r="144" spans="1:26" ht="25.5" customHeight="1" x14ac:dyDescent="0.25">
      <c r="A144" s="17"/>
      <c r="B144" s="67"/>
      <c r="C144" s="17"/>
      <c r="D144" s="17"/>
      <c r="E144" s="17"/>
      <c r="F144" s="17"/>
      <c r="G144" s="17"/>
      <c r="H144" s="17"/>
      <c r="I144" s="17"/>
      <c r="J144" s="17"/>
      <c r="K144" s="17"/>
      <c r="L144" s="17"/>
      <c r="M144" s="17"/>
      <c r="N144" s="17"/>
      <c r="O144" s="17"/>
      <c r="P144" s="17"/>
      <c r="Q144" s="17"/>
      <c r="R144" s="17"/>
      <c r="S144" s="347"/>
      <c r="T144" s="347"/>
      <c r="U144" s="17"/>
      <c r="V144" s="17"/>
      <c r="W144" s="17"/>
      <c r="X144" s="17"/>
      <c r="Y144" s="17"/>
      <c r="Z144" s="27"/>
    </row>
    <row r="145" spans="1:26" ht="25.5" customHeight="1" x14ac:dyDescent="0.25">
      <c r="A145" s="17"/>
      <c r="B145" s="67"/>
      <c r="C145" s="17"/>
      <c r="D145" s="17"/>
      <c r="E145" s="17"/>
      <c r="F145" s="17"/>
      <c r="G145" s="17"/>
      <c r="H145" s="17"/>
      <c r="I145" s="17"/>
      <c r="J145" s="17"/>
      <c r="K145" s="17"/>
      <c r="L145" s="17"/>
      <c r="M145" s="17"/>
      <c r="N145" s="17"/>
      <c r="O145" s="17"/>
      <c r="P145" s="17"/>
      <c r="Q145" s="17"/>
      <c r="R145" s="17"/>
      <c r="S145" s="347"/>
      <c r="T145" s="347"/>
      <c r="U145" s="17"/>
      <c r="V145" s="17"/>
      <c r="W145" s="17"/>
      <c r="X145" s="17"/>
      <c r="Y145" s="17"/>
      <c r="Z145" s="27"/>
    </row>
    <row r="146" spans="1:26" ht="25.5" customHeight="1" x14ac:dyDescent="0.25">
      <c r="A146" s="17"/>
      <c r="B146" s="67"/>
      <c r="C146" s="17"/>
      <c r="D146" s="17"/>
      <c r="E146" s="17"/>
      <c r="F146" s="17"/>
      <c r="G146" s="17"/>
      <c r="H146" s="17"/>
      <c r="I146" s="17"/>
      <c r="J146" s="17"/>
      <c r="K146" s="17"/>
      <c r="L146" s="17"/>
      <c r="M146" s="17"/>
      <c r="N146" s="17"/>
      <c r="O146" s="17"/>
      <c r="P146" s="17"/>
      <c r="Q146" s="17"/>
      <c r="R146" s="17"/>
      <c r="S146" s="347"/>
      <c r="T146" s="347"/>
      <c r="U146" s="17"/>
      <c r="V146" s="17"/>
      <c r="W146" s="17"/>
      <c r="X146" s="17"/>
      <c r="Y146" s="17"/>
      <c r="Z146" s="27"/>
    </row>
    <row r="147" spans="1:26" ht="25.5" customHeight="1" x14ac:dyDescent="0.25">
      <c r="A147" s="17"/>
      <c r="B147" s="67"/>
      <c r="C147" s="17"/>
      <c r="D147" s="17"/>
      <c r="E147" s="17"/>
      <c r="F147" s="17"/>
      <c r="G147" s="17"/>
      <c r="H147" s="17"/>
      <c r="I147" s="17"/>
      <c r="J147" s="17"/>
      <c r="K147" s="17"/>
      <c r="L147" s="17"/>
      <c r="M147" s="17"/>
      <c r="N147" s="17"/>
      <c r="O147" s="17"/>
      <c r="P147" s="17"/>
      <c r="Q147" s="17"/>
      <c r="R147" s="17"/>
      <c r="S147" s="347"/>
      <c r="T147" s="347"/>
      <c r="U147" s="17"/>
      <c r="V147" s="17"/>
      <c r="W147" s="17"/>
      <c r="X147" s="17"/>
      <c r="Y147" s="17"/>
      <c r="Z147" s="27"/>
    </row>
    <row r="148" spans="1:26" ht="25.5" customHeight="1" x14ac:dyDescent="0.25">
      <c r="A148" s="17"/>
      <c r="B148" s="67"/>
      <c r="C148" s="17"/>
      <c r="D148" s="17"/>
      <c r="E148" s="17"/>
      <c r="F148" s="17"/>
      <c r="G148" s="17"/>
      <c r="H148" s="17"/>
      <c r="I148" s="17"/>
      <c r="J148" s="17"/>
      <c r="K148" s="17"/>
      <c r="L148" s="17"/>
      <c r="M148" s="17"/>
      <c r="N148" s="17"/>
      <c r="O148" s="17"/>
      <c r="P148" s="17"/>
      <c r="Q148" s="17"/>
      <c r="R148" s="17"/>
      <c r="S148" s="347"/>
      <c r="T148" s="347"/>
      <c r="U148" s="17"/>
      <c r="V148" s="17"/>
      <c r="W148" s="17"/>
      <c r="X148" s="17"/>
      <c r="Y148" s="17"/>
      <c r="Z148" s="27"/>
    </row>
    <row r="149" spans="1:26" ht="25.5" customHeight="1" x14ac:dyDescent="0.25">
      <c r="A149" s="17"/>
      <c r="B149" s="67"/>
      <c r="C149" s="17"/>
      <c r="D149" s="17"/>
      <c r="E149" s="17"/>
      <c r="F149" s="17"/>
      <c r="G149" s="17"/>
      <c r="H149" s="17"/>
      <c r="I149" s="17"/>
      <c r="J149" s="17"/>
      <c r="K149" s="17"/>
      <c r="L149" s="17"/>
      <c r="M149" s="17"/>
      <c r="N149" s="17"/>
      <c r="O149" s="17"/>
      <c r="P149" s="17"/>
      <c r="Q149" s="17"/>
      <c r="R149" s="17"/>
      <c r="S149" s="347"/>
      <c r="T149" s="347"/>
      <c r="U149" s="17"/>
      <c r="V149" s="17"/>
      <c r="W149" s="17"/>
      <c r="X149" s="17"/>
      <c r="Y149" s="17"/>
      <c r="Z149" s="27"/>
    </row>
    <row r="150" spans="1:26" ht="25.5" customHeight="1" x14ac:dyDescent="0.25">
      <c r="A150" s="17"/>
      <c r="B150" s="67"/>
      <c r="C150" s="17"/>
      <c r="D150" s="17"/>
      <c r="E150" s="17"/>
      <c r="F150" s="17"/>
      <c r="G150" s="17"/>
      <c r="H150" s="17"/>
      <c r="I150" s="17"/>
      <c r="J150" s="17"/>
      <c r="K150" s="17"/>
      <c r="L150" s="17"/>
      <c r="M150" s="17"/>
      <c r="N150" s="17"/>
      <c r="O150" s="17"/>
      <c r="P150" s="17"/>
      <c r="Q150" s="17"/>
      <c r="R150" s="17"/>
      <c r="S150" s="347"/>
      <c r="T150" s="347"/>
      <c r="U150" s="17"/>
      <c r="V150" s="17"/>
      <c r="W150" s="17"/>
      <c r="X150" s="17"/>
      <c r="Y150" s="17"/>
      <c r="Z150" s="27"/>
    </row>
    <row r="151" spans="1:26" ht="25.5" customHeight="1" x14ac:dyDescent="0.25">
      <c r="A151" s="17"/>
      <c r="B151" s="67"/>
      <c r="C151" s="17"/>
      <c r="D151" s="17"/>
      <c r="E151" s="17"/>
      <c r="F151" s="17"/>
      <c r="G151" s="17"/>
      <c r="H151" s="17"/>
      <c r="I151" s="17"/>
      <c r="J151" s="17"/>
      <c r="K151" s="17"/>
      <c r="L151" s="17"/>
      <c r="M151" s="17"/>
      <c r="N151" s="17"/>
      <c r="O151" s="17"/>
      <c r="P151" s="17"/>
      <c r="Q151" s="17"/>
      <c r="R151" s="17"/>
      <c r="S151" s="347"/>
      <c r="T151" s="347"/>
      <c r="U151" s="17"/>
      <c r="V151" s="17"/>
      <c r="W151" s="17"/>
      <c r="X151" s="17"/>
      <c r="Y151" s="17"/>
      <c r="Z151" s="27"/>
    </row>
    <row r="152" spans="1:26" ht="25.5" customHeight="1" x14ac:dyDescent="0.25">
      <c r="A152" s="17"/>
      <c r="B152" s="67"/>
      <c r="C152" s="17"/>
      <c r="D152" s="17"/>
      <c r="E152" s="17"/>
      <c r="F152" s="17"/>
      <c r="G152" s="17"/>
      <c r="H152" s="17"/>
      <c r="I152" s="17"/>
      <c r="J152" s="17"/>
      <c r="K152" s="17"/>
      <c r="L152" s="17"/>
      <c r="M152" s="17"/>
      <c r="N152" s="17"/>
      <c r="O152" s="17"/>
      <c r="P152" s="17"/>
      <c r="Q152" s="17"/>
      <c r="R152" s="17"/>
      <c r="S152" s="347"/>
      <c r="T152" s="347"/>
      <c r="U152" s="17"/>
      <c r="V152" s="17"/>
      <c r="W152" s="17"/>
      <c r="X152" s="17"/>
      <c r="Y152" s="17"/>
      <c r="Z152" s="27"/>
    </row>
    <row r="153" spans="1:26" ht="25.5" customHeight="1" x14ac:dyDescent="0.25">
      <c r="A153" s="17"/>
      <c r="B153" s="67"/>
      <c r="C153" s="17"/>
      <c r="D153" s="17"/>
      <c r="E153" s="17"/>
      <c r="F153" s="17"/>
      <c r="G153" s="17"/>
      <c r="H153" s="17"/>
      <c r="I153" s="17"/>
      <c r="J153" s="17"/>
      <c r="K153" s="17"/>
      <c r="L153" s="17"/>
      <c r="M153" s="17"/>
      <c r="N153" s="17"/>
      <c r="O153" s="17"/>
      <c r="P153" s="17"/>
      <c r="Q153" s="17"/>
      <c r="R153" s="17"/>
      <c r="S153" s="347"/>
      <c r="T153" s="347"/>
      <c r="U153" s="17"/>
      <c r="V153" s="17"/>
      <c r="W153" s="17"/>
      <c r="X153" s="17"/>
      <c r="Y153" s="17"/>
      <c r="Z153" s="27"/>
    </row>
    <row r="154" spans="1:26" ht="25.5" customHeight="1" x14ac:dyDescent="0.25">
      <c r="A154" s="17"/>
      <c r="B154" s="67"/>
      <c r="C154" s="17"/>
      <c r="D154" s="17"/>
      <c r="E154" s="17"/>
      <c r="F154" s="17"/>
      <c r="G154" s="17"/>
      <c r="H154" s="17"/>
      <c r="I154" s="17"/>
      <c r="J154" s="17"/>
      <c r="K154" s="17"/>
      <c r="L154" s="17"/>
      <c r="M154" s="17"/>
      <c r="N154" s="17"/>
      <c r="O154" s="17"/>
      <c r="P154" s="17"/>
      <c r="Q154" s="17"/>
      <c r="R154" s="17"/>
      <c r="S154" s="347"/>
      <c r="T154" s="347"/>
      <c r="U154" s="17"/>
      <c r="V154" s="17"/>
      <c r="W154" s="17"/>
      <c r="X154" s="17"/>
      <c r="Y154" s="17"/>
      <c r="Z154" s="27"/>
    </row>
    <row r="155" spans="1:26" ht="25.5" customHeight="1" x14ac:dyDescent="0.25">
      <c r="A155" s="17"/>
      <c r="B155" s="67"/>
      <c r="C155" s="17"/>
      <c r="D155" s="17"/>
      <c r="E155" s="17"/>
      <c r="F155" s="17"/>
      <c r="G155" s="17"/>
      <c r="H155" s="17"/>
      <c r="I155" s="17"/>
      <c r="J155" s="17"/>
      <c r="K155" s="17"/>
      <c r="L155" s="17"/>
      <c r="M155" s="17"/>
      <c r="N155" s="17"/>
      <c r="O155" s="17"/>
      <c r="P155" s="17"/>
      <c r="Q155" s="17"/>
      <c r="R155" s="17"/>
      <c r="S155" s="347"/>
      <c r="T155" s="347"/>
      <c r="U155" s="17"/>
      <c r="V155" s="17"/>
      <c r="W155" s="17"/>
      <c r="X155" s="17"/>
      <c r="Y155" s="17"/>
      <c r="Z155" s="27"/>
    </row>
    <row r="156" spans="1:26" ht="25.5" customHeight="1" x14ac:dyDescent="0.25">
      <c r="A156" s="17"/>
      <c r="B156" s="67"/>
      <c r="C156" s="17"/>
      <c r="D156" s="17"/>
      <c r="E156" s="17"/>
      <c r="F156" s="17"/>
      <c r="G156" s="17"/>
      <c r="H156" s="17"/>
      <c r="I156" s="17"/>
      <c r="J156" s="17"/>
      <c r="K156" s="17"/>
      <c r="L156" s="17"/>
      <c r="M156" s="17"/>
      <c r="N156" s="17"/>
      <c r="O156" s="17"/>
      <c r="P156" s="17"/>
      <c r="Q156" s="17"/>
      <c r="R156" s="17"/>
      <c r="S156" s="347"/>
      <c r="T156" s="347"/>
      <c r="U156" s="17"/>
      <c r="V156" s="17"/>
      <c r="W156" s="17"/>
      <c r="X156" s="17"/>
      <c r="Y156" s="17"/>
      <c r="Z156" s="27"/>
    </row>
    <row r="157" spans="1:26" ht="25.5" customHeight="1" x14ac:dyDescent="0.25">
      <c r="A157" s="17"/>
      <c r="B157" s="67"/>
      <c r="C157" s="17"/>
      <c r="D157" s="17"/>
      <c r="E157" s="17"/>
      <c r="F157" s="17"/>
      <c r="G157" s="17"/>
      <c r="H157" s="17"/>
      <c r="I157" s="17"/>
      <c r="J157" s="17"/>
      <c r="K157" s="17"/>
      <c r="L157" s="17"/>
      <c r="M157" s="17"/>
      <c r="N157" s="17"/>
      <c r="O157" s="17"/>
      <c r="P157" s="17"/>
      <c r="Q157" s="17"/>
      <c r="R157" s="17"/>
      <c r="S157" s="347"/>
      <c r="T157" s="347"/>
      <c r="U157" s="17"/>
      <c r="V157" s="17"/>
      <c r="W157" s="17"/>
      <c r="X157" s="17"/>
      <c r="Y157" s="17"/>
      <c r="Z157" s="27"/>
    </row>
    <row r="158" spans="1:26" ht="25.5" customHeight="1" x14ac:dyDescent="0.25">
      <c r="A158" s="17"/>
      <c r="B158" s="67"/>
      <c r="C158" s="17"/>
      <c r="D158" s="17"/>
      <c r="E158" s="17"/>
      <c r="F158" s="17"/>
      <c r="G158" s="17"/>
      <c r="H158" s="17"/>
      <c r="I158" s="17"/>
      <c r="J158" s="17"/>
      <c r="K158" s="17"/>
      <c r="L158" s="17"/>
      <c r="M158" s="17"/>
      <c r="N158" s="17"/>
      <c r="O158" s="17"/>
      <c r="P158" s="17"/>
      <c r="Q158" s="17"/>
      <c r="R158" s="17"/>
      <c r="S158" s="347"/>
      <c r="T158" s="347"/>
      <c r="U158" s="17"/>
      <c r="V158" s="17"/>
      <c r="W158" s="17"/>
      <c r="X158" s="17"/>
      <c r="Y158" s="17"/>
      <c r="Z158" s="27"/>
    </row>
    <row r="159" spans="1:26" ht="25.5" customHeight="1" x14ac:dyDescent="0.25">
      <c r="A159" s="17"/>
      <c r="B159" s="67"/>
      <c r="C159" s="17"/>
      <c r="D159" s="17"/>
      <c r="E159" s="17"/>
      <c r="F159" s="17"/>
      <c r="G159" s="17"/>
      <c r="H159" s="17"/>
      <c r="I159" s="17"/>
      <c r="J159" s="17"/>
      <c r="K159" s="17"/>
      <c r="L159" s="17"/>
      <c r="M159" s="17"/>
      <c r="N159" s="17"/>
      <c r="O159" s="17"/>
      <c r="P159" s="17"/>
      <c r="Q159" s="17"/>
      <c r="R159" s="17"/>
      <c r="S159" s="347"/>
      <c r="T159" s="347"/>
      <c r="U159" s="17"/>
      <c r="V159" s="17"/>
      <c r="W159" s="17"/>
      <c r="X159" s="17"/>
      <c r="Y159" s="17"/>
      <c r="Z159" s="27"/>
    </row>
    <row r="160" spans="1:26" ht="25.5" customHeight="1" x14ac:dyDescent="0.25">
      <c r="A160" s="17"/>
      <c r="B160" s="67"/>
      <c r="C160" s="17"/>
      <c r="D160" s="17"/>
      <c r="E160" s="17"/>
      <c r="F160" s="17"/>
      <c r="G160" s="17"/>
      <c r="H160" s="17"/>
      <c r="I160" s="17"/>
      <c r="J160" s="17"/>
      <c r="K160" s="17"/>
      <c r="L160" s="17"/>
      <c r="M160" s="17"/>
      <c r="N160" s="17"/>
      <c r="O160" s="17"/>
      <c r="P160" s="17"/>
      <c r="Q160" s="17"/>
      <c r="R160" s="17"/>
      <c r="S160" s="347"/>
      <c r="T160" s="347"/>
      <c r="U160" s="17"/>
      <c r="V160" s="17"/>
      <c r="W160" s="17"/>
      <c r="X160" s="17"/>
      <c r="Y160" s="17"/>
      <c r="Z160" s="27"/>
    </row>
    <row r="161" spans="1:26" ht="25.5" customHeight="1" x14ac:dyDescent="0.25">
      <c r="A161" s="17"/>
      <c r="B161" s="67"/>
      <c r="C161" s="17"/>
      <c r="D161" s="17"/>
      <c r="E161" s="17"/>
      <c r="F161" s="17"/>
      <c r="G161" s="17"/>
      <c r="H161" s="17"/>
      <c r="I161" s="17"/>
      <c r="J161" s="17"/>
      <c r="K161" s="17"/>
      <c r="L161" s="17"/>
      <c r="M161" s="17"/>
      <c r="N161" s="17"/>
      <c r="O161" s="17"/>
      <c r="P161" s="17"/>
      <c r="Q161" s="17"/>
      <c r="R161" s="17"/>
      <c r="S161" s="347"/>
      <c r="T161" s="347"/>
      <c r="U161" s="17"/>
      <c r="V161" s="17"/>
      <c r="W161" s="17"/>
      <c r="X161" s="17"/>
      <c r="Y161" s="17"/>
      <c r="Z161" s="27"/>
    </row>
    <row r="162" spans="1:26" ht="25.5" customHeight="1" x14ac:dyDescent="0.25">
      <c r="A162" s="17"/>
      <c r="B162" s="67"/>
      <c r="C162" s="17"/>
      <c r="D162" s="17"/>
      <c r="E162" s="17"/>
      <c r="F162" s="17"/>
      <c r="G162" s="17"/>
      <c r="H162" s="17"/>
      <c r="I162" s="17"/>
      <c r="J162" s="17"/>
      <c r="K162" s="17"/>
      <c r="L162" s="17"/>
      <c r="M162" s="17"/>
      <c r="N162" s="17"/>
      <c r="O162" s="17"/>
      <c r="P162" s="17"/>
      <c r="Q162" s="17"/>
      <c r="R162" s="17"/>
      <c r="S162" s="347"/>
      <c r="T162" s="347"/>
      <c r="U162" s="17"/>
      <c r="V162" s="17"/>
      <c r="W162" s="17"/>
      <c r="X162" s="17"/>
      <c r="Y162" s="17"/>
      <c r="Z162" s="27"/>
    </row>
    <row r="163" spans="1:26" ht="25.5" customHeight="1" x14ac:dyDescent="0.25">
      <c r="A163" s="17"/>
      <c r="B163" s="67"/>
      <c r="C163" s="17"/>
      <c r="D163" s="17"/>
      <c r="E163" s="17"/>
      <c r="F163" s="17"/>
      <c r="G163" s="17"/>
      <c r="H163" s="17"/>
      <c r="I163" s="17"/>
      <c r="J163" s="17"/>
      <c r="K163" s="17"/>
      <c r="L163" s="17"/>
      <c r="M163" s="17"/>
      <c r="N163" s="17"/>
      <c r="O163" s="17"/>
      <c r="P163" s="17"/>
      <c r="Q163" s="17"/>
      <c r="R163" s="17"/>
      <c r="S163" s="347"/>
      <c r="T163" s="347"/>
      <c r="U163" s="17"/>
      <c r="V163" s="17"/>
      <c r="W163" s="17"/>
      <c r="X163" s="17"/>
      <c r="Y163" s="17"/>
      <c r="Z163" s="27"/>
    </row>
    <row r="164" spans="1:26" ht="25.5" customHeight="1" x14ac:dyDescent="0.25">
      <c r="A164" s="17"/>
      <c r="B164" s="67"/>
      <c r="C164" s="17"/>
      <c r="D164" s="17"/>
      <c r="E164" s="17"/>
      <c r="F164" s="17"/>
      <c r="G164" s="17"/>
      <c r="H164" s="17"/>
      <c r="I164" s="17"/>
      <c r="J164" s="17"/>
      <c r="K164" s="17"/>
      <c r="L164" s="17"/>
      <c r="M164" s="17"/>
      <c r="N164" s="17"/>
      <c r="O164" s="17"/>
      <c r="P164" s="17"/>
      <c r="Q164" s="17"/>
      <c r="R164" s="17"/>
      <c r="S164" s="347"/>
      <c r="T164" s="347"/>
      <c r="U164" s="17"/>
      <c r="V164" s="17"/>
      <c r="W164" s="17"/>
      <c r="X164" s="17"/>
      <c r="Y164" s="17"/>
      <c r="Z164" s="27"/>
    </row>
    <row r="165" spans="1:26" ht="25.5" customHeight="1" x14ac:dyDescent="0.25">
      <c r="A165" s="17"/>
      <c r="B165" s="67"/>
      <c r="C165" s="17"/>
      <c r="D165" s="17"/>
      <c r="E165" s="17"/>
      <c r="F165" s="17"/>
      <c r="G165" s="17"/>
      <c r="H165" s="17"/>
      <c r="I165" s="17"/>
      <c r="J165" s="17"/>
      <c r="K165" s="17"/>
      <c r="L165" s="17"/>
      <c r="M165" s="17"/>
      <c r="N165" s="17"/>
      <c r="O165" s="17"/>
      <c r="P165" s="17"/>
      <c r="Q165" s="17"/>
      <c r="R165" s="17"/>
      <c r="S165" s="347"/>
      <c r="T165" s="347"/>
      <c r="U165" s="17"/>
      <c r="V165" s="17"/>
      <c r="W165" s="17"/>
      <c r="X165" s="17"/>
      <c r="Y165" s="17"/>
      <c r="Z165" s="27"/>
    </row>
    <row r="166" spans="1:26" ht="25.5" customHeight="1" x14ac:dyDescent="0.25">
      <c r="A166" s="17"/>
      <c r="B166" s="67"/>
      <c r="C166" s="17"/>
      <c r="D166" s="17"/>
      <c r="E166" s="17"/>
      <c r="F166" s="17"/>
      <c r="G166" s="17"/>
      <c r="H166" s="17"/>
      <c r="I166" s="17"/>
      <c r="J166" s="17"/>
      <c r="K166" s="17"/>
      <c r="L166" s="17"/>
      <c r="M166" s="17"/>
      <c r="N166" s="17"/>
      <c r="O166" s="17"/>
      <c r="P166" s="17"/>
      <c r="Q166" s="17"/>
      <c r="R166" s="17"/>
      <c r="S166" s="347"/>
      <c r="T166" s="347"/>
      <c r="U166" s="17"/>
      <c r="V166" s="17"/>
      <c r="W166" s="17"/>
      <c r="X166" s="17"/>
      <c r="Y166" s="17"/>
      <c r="Z166" s="27"/>
    </row>
    <row r="167" spans="1:26" ht="25.5" customHeight="1" x14ac:dyDescent="0.25">
      <c r="A167" s="17"/>
      <c r="B167" s="67"/>
      <c r="C167" s="17"/>
      <c r="D167" s="17"/>
      <c r="E167" s="17"/>
      <c r="F167" s="17"/>
      <c r="G167" s="17"/>
      <c r="H167" s="17"/>
      <c r="I167" s="17"/>
      <c r="J167" s="17"/>
      <c r="K167" s="17"/>
      <c r="L167" s="17"/>
      <c r="M167" s="17"/>
      <c r="N167" s="17"/>
      <c r="O167" s="17"/>
      <c r="P167" s="17"/>
      <c r="Q167" s="17"/>
      <c r="R167" s="17"/>
      <c r="S167" s="347"/>
      <c r="T167" s="347"/>
      <c r="U167" s="17"/>
      <c r="V167" s="17"/>
      <c r="W167" s="17"/>
      <c r="X167" s="17"/>
      <c r="Y167" s="17"/>
      <c r="Z167" s="27"/>
    </row>
    <row r="168" spans="1:26" ht="25.5" customHeight="1" x14ac:dyDescent="0.25">
      <c r="A168" s="17"/>
      <c r="B168" s="67"/>
      <c r="C168" s="17"/>
      <c r="D168" s="17"/>
      <c r="E168" s="17"/>
      <c r="F168" s="17"/>
      <c r="G168" s="17"/>
      <c r="H168" s="17"/>
      <c r="I168" s="17"/>
      <c r="J168" s="17"/>
      <c r="K168" s="17"/>
      <c r="L168" s="17"/>
      <c r="M168" s="17"/>
      <c r="N168" s="17"/>
      <c r="O168" s="17"/>
      <c r="P168" s="17"/>
      <c r="Q168" s="17"/>
      <c r="R168" s="17"/>
      <c r="S168" s="347"/>
      <c r="T168" s="347"/>
      <c r="U168" s="17"/>
      <c r="V168" s="17"/>
      <c r="W168" s="17"/>
      <c r="X168" s="17"/>
      <c r="Y168" s="17"/>
      <c r="Z168" s="27"/>
    </row>
    <row r="169" spans="1:26" ht="25.5" customHeight="1" x14ac:dyDescent="0.25">
      <c r="A169" s="17"/>
      <c r="B169" s="67"/>
      <c r="C169" s="17"/>
      <c r="D169" s="17"/>
      <c r="E169" s="17"/>
      <c r="F169" s="17"/>
      <c r="G169" s="17"/>
      <c r="H169" s="17"/>
      <c r="I169" s="17"/>
      <c r="J169" s="17"/>
      <c r="K169" s="17"/>
      <c r="L169" s="17"/>
      <c r="M169" s="17"/>
      <c r="N169" s="17"/>
      <c r="O169" s="17"/>
      <c r="P169" s="17"/>
      <c r="Q169" s="17"/>
      <c r="R169" s="17"/>
      <c r="S169" s="347"/>
      <c r="T169" s="347"/>
      <c r="U169" s="17"/>
      <c r="V169" s="17"/>
      <c r="W169" s="17"/>
      <c r="X169" s="17"/>
      <c r="Y169" s="17"/>
      <c r="Z169" s="27"/>
    </row>
    <row r="170" spans="1:26" ht="25.5" customHeight="1" x14ac:dyDescent="0.25">
      <c r="A170" s="17"/>
      <c r="B170" s="67"/>
      <c r="C170" s="17"/>
      <c r="D170" s="17"/>
      <c r="E170" s="17"/>
      <c r="F170" s="17"/>
      <c r="G170" s="17"/>
      <c r="H170" s="17"/>
      <c r="I170" s="17"/>
      <c r="J170" s="17"/>
      <c r="K170" s="17"/>
      <c r="L170" s="17"/>
      <c r="M170" s="17"/>
      <c r="N170" s="17"/>
      <c r="O170" s="17"/>
      <c r="P170" s="17"/>
      <c r="Q170" s="17"/>
      <c r="R170" s="17"/>
      <c r="S170" s="347"/>
      <c r="T170" s="347"/>
      <c r="U170" s="17"/>
      <c r="V170" s="17"/>
      <c r="W170" s="17"/>
      <c r="X170" s="17"/>
      <c r="Y170" s="17"/>
      <c r="Z170" s="27"/>
    </row>
    <row r="171" spans="1:26" ht="25.5" customHeight="1" x14ac:dyDescent="0.25">
      <c r="A171" s="17"/>
      <c r="B171" s="67"/>
      <c r="C171" s="17"/>
      <c r="D171" s="17"/>
      <c r="E171" s="17"/>
      <c r="F171" s="17"/>
      <c r="G171" s="17"/>
      <c r="H171" s="17"/>
      <c r="I171" s="17"/>
      <c r="J171" s="17"/>
      <c r="K171" s="17"/>
      <c r="L171" s="17"/>
      <c r="M171" s="17"/>
      <c r="N171" s="17"/>
      <c r="O171" s="17"/>
      <c r="P171" s="17"/>
      <c r="Q171" s="17"/>
      <c r="R171" s="17"/>
      <c r="S171" s="347"/>
      <c r="T171" s="347"/>
      <c r="U171" s="17"/>
      <c r="V171" s="17"/>
      <c r="W171" s="17"/>
      <c r="X171" s="17"/>
      <c r="Y171" s="17"/>
      <c r="Z171" s="27"/>
    </row>
    <row r="172" spans="1:26" ht="25.5" customHeight="1" x14ac:dyDescent="0.25">
      <c r="A172" s="17"/>
      <c r="B172" s="67"/>
      <c r="C172" s="17"/>
      <c r="D172" s="17"/>
      <c r="E172" s="17"/>
      <c r="F172" s="17"/>
      <c r="G172" s="17"/>
      <c r="H172" s="17"/>
      <c r="I172" s="17"/>
      <c r="J172" s="17"/>
      <c r="K172" s="17"/>
      <c r="L172" s="17"/>
      <c r="M172" s="17"/>
      <c r="N172" s="17"/>
      <c r="O172" s="17"/>
      <c r="P172" s="17"/>
      <c r="Q172" s="17"/>
      <c r="R172" s="17"/>
      <c r="S172" s="347"/>
      <c r="T172" s="347"/>
      <c r="U172" s="17"/>
      <c r="V172" s="17"/>
      <c r="W172" s="17"/>
      <c r="X172" s="17"/>
      <c r="Y172" s="17"/>
      <c r="Z172" s="27"/>
    </row>
    <row r="173" spans="1:26" ht="25.5" customHeight="1" x14ac:dyDescent="0.25">
      <c r="A173" s="17"/>
      <c r="B173" s="67"/>
      <c r="C173" s="17"/>
      <c r="D173" s="17"/>
      <c r="E173" s="17"/>
      <c r="F173" s="17"/>
      <c r="G173" s="17"/>
      <c r="H173" s="17"/>
      <c r="I173" s="17"/>
      <c r="J173" s="17"/>
      <c r="K173" s="17"/>
      <c r="L173" s="17"/>
      <c r="M173" s="17"/>
      <c r="N173" s="17"/>
      <c r="O173" s="17"/>
      <c r="P173" s="17"/>
      <c r="Q173" s="17"/>
      <c r="R173" s="17"/>
      <c r="S173" s="347"/>
      <c r="T173" s="347"/>
      <c r="U173" s="17"/>
      <c r="V173" s="17"/>
      <c r="W173" s="17"/>
      <c r="X173" s="17"/>
      <c r="Y173" s="17"/>
      <c r="Z173" s="27"/>
    </row>
    <row r="174" spans="1:26" ht="25.5" customHeight="1" x14ac:dyDescent="0.25">
      <c r="A174" s="17"/>
      <c r="B174" s="67"/>
      <c r="C174" s="17"/>
      <c r="D174" s="17"/>
      <c r="E174" s="17"/>
      <c r="F174" s="17"/>
      <c r="G174" s="17"/>
      <c r="H174" s="17"/>
      <c r="I174" s="17"/>
      <c r="J174" s="17"/>
      <c r="K174" s="17"/>
      <c r="L174" s="17"/>
      <c r="M174" s="17"/>
      <c r="N174" s="17"/>
      <c r="O174" s="17"/>
      <c r="P174" s="17"/>
      <c r="Q174" s="17"/>
      <c r="R174" s="17"/>
      <c r="S174" s="347"/>
      <c r="T174" s="347"/>
      <c r="U174" s="17"/>
      <c r="V174" s="17"/>
      <c r="W174" s="17"/>
      <c r="X174" s="17"/>
      <c r="Y174" s="17"/>
      <c r="Z174" s="27"/>
    </row>
    <row r="175" spans="1:26" ht="25.5" customHeight="1" x14ac:dyDescent="0.25">
      <c r="A175" s="17"/>
      <c r="B175" s="67"/>
      <c r="C175" s="17"/>
      <c r="D175" s="17"/>
      <c r="E175" s="17"/>
      <c r="F175" s="17"/>
      <c r="G175" s="17"/>
      <c r="H175" s="17"/>
      <c r="I175" s="17"/>
      <c r="J175" s="17"/>
      <c r="K175" s="17"/>
      <c r="L175" s="17"/>
      <c r="M175" s="17"/>
      <c r="N175" s="17"/>
      <c r="O175" s="17"/>
      <c r="P175" s="17"/>
      <c r="Q175" s="17"/>
      <c r="R175" s="17"/>
      <c r="S175" s="347"/>
      <c r="T175" s="347"/>
      <c r="U175" s="17"/>
      <c r="V175" s="17"/>
      <c r="W175" s="17"/>
      <c r="X175" s="17"/>
      <c r="Y175" s="17"/>
      <c r="Z175" s="27"/>
    </row>
    <row r="176" spans="1:26" ht="25.5" customHeight="1" x14ac:dyDescent="0.25">
      <c r="A176" s="17"/>
      <c r="B176" s="67"/>
      <c r="C176" s="17"/>
      <c r="D176" s="17"/>
      <c r="E176" s="17"/>
      <c r="F176" s="17"/>
      <c r="G176" s="17"/>
      <c r="H176" s="17"/>
      <c r="I176" s="17"/>
      <c r="J176" s="17"/>
      <c r="K176" s="17"/>
      <c r="L176" s="17"/>
      <c r="M176" s="17"/>
      <c r="N176" s="17"/>
      <c r="O176" s="17"/>
      <c r="P176" s="17"/>
      <c r="Q176" s="17"/>
      <c r="R176" s="17"/>
      <c r="S176" s="347"/>
      <c r="T176" s="347"/>
      <c r="U176" s="17"/>
      <c r="V176" s="17"/>
      <c r="W176" s="17"/>
      <c r="X176" s="17"/>
      <c r="Y176" s="17"/>
      <c r="Z176" s="27"/>
    </row>
    <row r="177" spans="1:26" ht="25.5" customHeight="1" x14ac:dyDescent="0.25">
      <c r="A177" s="17"/>
      <c r="B177" s="67"/>
      <c r="C177" s="17"/>
      <c r="D177" s="17"/>
      <c r="E177" s="17"/>
      <c r="F177" s="17"/>
      <c r="G177" s="17"/>
      <c r="H177" s="17"/>
      <c r="I177" s="17"/>
      <c r="J177" s="17"/>
      <c r="K177" s="17"/>
      <c r="L177" s="17"/>
      <c r="M177" s="17"/>
      <c r="N177" s="17"/>
      <c r="O177" s="17"/>
      <c r="P177" s="17"/>
      <c r="Q177" s="17"/>
      <c r="R177" s="17"/>
      <c r="S177" s="347"/>
      <c r="T177" s="347"/>
      <c r="U177" s="17"/>
      <c r="V177" s="17"/>
      <c r="W177" s="17"/>
      <c r="X177" s="17"/>
      <c r="Y177" s="17"/>
      <c r="Z177" s="27"/>
    </row>
    <row r="178" spans="1:26" ht="25.5" customHeight="1" x14ac:dyDescent="0.25">
      <c r="A178" s="17"/>
      <c r="B178" s="67"/>
      <c r="C178" s="17"/>
      <c r="D178" s="17"/>
      <c r="E178" s="17"/>
      <c r="F178" s="17"/>
      <c r="G178" s="17"/>
      <c r="H178" s="17"/>
      <c r="I178" s="17"/>
      <c r="J178" s="17"/>
      <c r="K178" s="17"/>
      <c r="L178" s="17"/>
      <c r="M178" s="17"/>
      <c r="N178" s="17"/>
      <c r="O178" s="17"/>
      <c r="P178" s="17"/>
      <c r="Q178" s="17"/>
      <c r="R178" s="17"/>
      <c r="S178" s="347"/>
      <c r="T178" s="347"/>
      <c r="U178" s="17"/>
      <c r="V178" s="17"/>
      <c r="W178" s="17"/>
      <c r="X178" s="17"/>
      <c r="Y178" s="17"/>
      <c r="Z178" s="27"/>
    </row>
    <row r="179" spans="1:26" ht="25.5" customHeight="1" x14ac:dyDescent="0.25">
      <c r="A179" s="17"/>
      <c r="B179" s="67"/>
      <c r="C179" s="17"/>
      <c r="D179" s="17"/>
      <c r="E179" s="17"/>
      <c r="F179" s="17"/>
      <c r="G179" s="17"/>
      <c r="H179" s="17"/>
      <c r="I179" s="17"/>
      <c r="J179" s="17"/>
      <c r="K179" s="17"/>
      <c r="L179" s="17"/>
      <c r="M179" s="17"/>
      <c r="N179" s="17"/>
      <c r="O179" s="17"/>
      <c r="P179" s="17"/>
      <c r="Q179" s="17"/>
      <c r="R179" s="17"/>
      <c r="S179" s="347"/>
      <c r="T179" s="347"/>
      <c r="U179" s="17"/>
      <c r="V179" s="17"/>
      <c r="W179" s="17"/>
      <c r="X179" s="17"/>
      <c r="Y179" s="17"/>
      <c r="Z179" s="27"/>
    </row>
    <row r="180" spans="1:26" ht="25.5" customHeight="1" x14ac:dyDescent="0.25">
      <c r="A180" s="17"/>
      <c r="B180" s="67"/>
      <c r="C180" s="17"/>
      <c r="D180" s="17"/>
      <c r="E180" s="17"/>
      <c r="F180" s="17"/>
      <c r="G180" s="17"/>
      <c r="H180" s="17"/>
      <c r="I180" s="17"/>
      <c r="J180" s="17"/>
      <c r="K180" s="17"/>
      <c r="L180" s="17"/>
      <c r="M180" s="17"/>
      <c r="N180" s="17"/>
      <c r="O180" s="17"/>
      <c r="P180" s="17"/>
      <c r="Q180" s="17"/>
      <c r="R180" s="17"/>
      <c r="S180" s="347"/>
      <c r="T180" s="347"/>
      <c r="U180" s="17"/>
      <c r="V180" s="17"/>
      <c r="W180" s="17"/>
      <c r="X180" s="17"/>
      <c r="Y180" s="17"/>
      <c r="Z180" s="27"/>
    </row>
    <row r="181" spans="1:26" ht="25.5" customHeight="1" x14ac:dyDescent="0.25">
      <c r="A181" s="17"/>
      <c r="B181" s="67"/>
      <c r="C181" s="17"/>
      <c r="D181" s="17"/>
      <c r="E181" s="17"/>
      <c r="F181" s="17"/>
      <c r="G181" s="17"/>
      <c r="H181" s="17"/>
      <c r="I181" s="17"/>
      <c r="J181" s="17"/>
      <c r="K181" s="17"/>
      <c r="L181" s="17"/>
      <c r="M181" s="17"/>
      <c r="N181" s="17"/>
      <c r="O181" s="17"/>
      <c r="P181" s="17"/>
      <c r="Q181" s="17"/>
      <c r="R181" s="17"/>
      <c r="S181" s="347"/>
      <c r="T181" s="347"/>
      <c r="U181" s="17"/>
      <c r="V181" s="17"/>
      <c r="W181" s="17"/>
      <c r="X181" s="17"/>
      <c r="Y181" s="17"/>
      <c r="Z181" s="27"/>
    </row>
    <row r="182" spans="1:26" ht="25.5" customHeight="1" x14ac:dyDescent="0.25">
      <c r="A182" s="17"/>
      <c r="B182" s="67"/>
      <c r="C182" s="17"/>
      <c r="D182" s="17"/>
      <c r="E182" s="17"/>
      <c r="F182" s="17"/>
      <c r="G182" s="17"/>
      <c r="H182" s="17"/>
      <c r="I182" s="17"/>
      <c r="J182" s="17"/>
      <c r="K182" s="17"/>
      <c r="L182" s="17"/>
      <c r="M182" s="17"/>
      <c r="N182" s="17"/>
      <c r="O182" s="17"/>
      <c r="P182" s="17"/>
      <c r="Q182" s="17"/>
      <c r="R182" s="17"/>
      <c r="S182" s="347"/>
      <c r="T182" s="347"/>
      <c r="U182" s="17"/>
      <c r="V182" s="17"/>
      <c r="W182" s="17"/>
      <c r="X182" s="17"/>
      <c r="Y182" s="17"/>
      <c r="Z182" s="27"/>
    </row>
    <row r="183" spans="1:26" ht="25.5" customHeight="1" x14ac:dyDescent="0.25">
      <c r="A183" s="17"/>
      <c r="B183" s="67"/>
      <c r="C183" s="17"/>
      <c r="D183" s="17"/>
      <c r="E183" s="17"/>
      <c r="F183" s="17"/>
      <c r="G183" s="17"/>
      <c r="H183" s="17"/>
      <c r="I183" s="17"/>
      <c r="J183" s="17"/>
      <c r="K183" s="17"/>
      <c r="L183" s="17"/>
      <c r="M183" s="17"/>
      <c r="N183" s="17"/>
      <c r="O183" s="17"/>
      <c r="P183" s="17"/>
      <c r="Q183" s="17"/>
      <c r="R183" s="17"/>
      <c r="S183" s="347"/>
      <c r="T183" s="347"/>
      <c r="U183" s="17"/>
      <c r="V183" s="17"/>
      <c r="W183" s="17"/>
      <c r="X183" s="17"/>
      <c r="Y183" s="17"/>
      <c r="Z183" s="27"/>
    </row>
    <row r="184" spans="1:26" ht="25.5" customHeight="1" x14ac:dyDescent="0.25">
      <c r="A184" s="17"/>
      <c r="B184" s="67"/>
      <c r="C184" s="17"/>
      <c r="D184" s="17"/>
      <c r="E184" s="17"/>
      <c r="F184" s="17"/>
      <c r="G184" s="17"/>
      <c r="H184" s="17"/>
      <c r="I184" s="17"/>
      <c r="J184" s="17"/>
      <c r="K184" s="17"/>
      <c r="L184" s="17"/>
      <c r="M184" s="17"/>
      <c r="N184" s="17"/>
      <c r="O184" s="17"/>
      <c r="P184" s="17"/>
      <c r="Q184" s="17"/>
      <c r="R184" s="17"/>
      <c r="S184" s="347"/>
      <c r="T184" s="347"/>
      <c r="U184" s="17"/>
      <c r="V184" s="17"/>
      <c r="W184" s="17"/>
      <c r="X184" s="17"/>
      <c r="Y184" s="17"/>
      <c r="Z184" s="27"/>
    </row>
    <row r="185" spans="1:26" ht="25.5" customHeight="1" x14ac:dyDescent="0.25">
      <c r="A185" s="17"/>
      <c r="B185" s="67"/>
      <c r="C185" s="17"/>
      <c r="D185" s="17"/>
      <c r="E185" s="17"/>
      <c r="F185" s="17"/>
      <c r="G185" s="17"/>
      <c r="H185" s="17"/>
      <c r="I185" s="17"/>
      <c r="J185" s="17"/>
      <c r="K185" s="17"/>
      <c r="L185" s="17"/>
      <c r="M185" s="17"/>
      <c r="N185" s="17"/>
      <c r="O185" s="17"/>
      <c r="P185" s="17"/>
      <c r="Q185" s="17"/>
      <c r="R185" s="17"/>
      <c r="S185" s="347"/>
      <c r="T185" s="347"/>
      <c r="U185" s="17"/>
      <c r="V185" s="17"/>
      <c r="W185" s="17"/>
      <c r="X185" s="17"/>
      <c r="Y185" s="17"/>
      <c r="Z185" s="27"/>
    </row>
    <row r="186" spans="1:26" ht="25.5" customHeight="1" x14ac:dyDescent="0.25">
      <c r="A186" s="17"/>
      <c r="B186" s="67"/>
      <c r="C186" s="17"/>
      <c r="D186" s="17"/>
      <c r="E186" s="17"/>
      <c r="F186" s="17"/>
      <c r="G186" s="17"/>
      <c r="H186" s="17"/>
      <c r="I186" s="17"/>
      <c r="J186" s="17"/>
      <c r="K186" s="17"/>
      <c r="L186" s="17"/>
      <c r="M186" s="17"/>
      <c r="N186" s="17"/>
      <c r="O186" s="17"/>
      <c r="P186" s="17"/>
      <c r="Q186" s="17"/>
      <c r="R186" s="17"/>
      <c r="S186" s="347"/>
      <c r="T186" s="347"/>
      <c r="U186" s="17"/>
      <c r="V186" s="17"/>
      <c r="W186" s="17"/>
      <c r="X186" s="17"/>
      <c r="Y186" s="17"/>
      <c r="Z186" s="27"/>
    </row>
    <row r="187" spans="1:26" ht="25.5" customHeight="1" x14ac:dyDescent="0.25">
      <c r="A187" s="17"/>
      <c r="B187" s="67"/>
      <c r="C187" s="17"/>
      <c r="D187" s="17"/>
      <c r="E187" s="17"/>
      <c r="F187" s="17"/>
      <c r="G187" s="17"/>
      <c r="H187" s="17"/>
      <c r="I187" s="17"/>
      <c r="J187" s="17"/>
      <c r="K187" s="17"/>
      <c r="L187" s="17"/>
      <c r="M187" s="17"/>
      <c r="N187" s="17"/>
      <c r="O187" s="17"/>
      <c r="P187" s="17"/>
      <c r="Q187" s="17"/>
      <c r="R187" s="17"/>
      <c r="S187" s="347"/>
      <c r="T187" s="347"/>
      <c r="U187" s="17"/>
      <c r="V187" s="17"/>
      <c r="W187" s="17"/>
      <c r="X187" s="17"/>
      <c r="Y187" s="17"/>
      <c r="Z187" s="27"/>
    </row>
    <row r="188" spans="1:26" ht="25.5" customHeight="1" x14ac:dyDescent="0.25">
      <c r="A188" s="17"/>
      <c r="B188" s="67"/>
      <c r="C188" s="17"/>
      <c r="D188" s="17"/>
      <c r="E188" s="17"/>
      <c r="F188" s="17"/>
      <c r="G188" s="17"/>
      <c r="H188" s="17"/>
      <c r="I188" s="17"/>
      <c r="J188" s="17"/>
      <c r="K188" s="17"/>
      <c r="L188" s="17"/>
      <c r="M188" s="17"/>
      <c r="N188" s="17"/>
      <c r="O188" s="17"/>
      <c r="P188" s="17"/>
      <c r="Q188" s="17"/>
      <c r="R188" s="17"/>
      <c r="S188" s="347"/>
      <c r="T188" s="347"/>
      <c r="U188" s="17"/>
      <c r="V188" s="17"/>
      <c r="W188" s="17"/>
      <c r="X188" s="17"/>
      <c r="Y188" s="17"/>
      <c r="Z188" s="27"/>
    </row>
    <row r="189" spans="1:26" ht="25.5" customHeight="1" x14ac:dyDescent="0.25">
      <c r="A189" s="17"/>
      <c r="B189" s="67"/>
      <c r="C189" s="17"/>
      <c r="D189" s="17"/>
      <c r="E189" s="17"/>
      <c r="F189" s="17"/>
      <c r="G189" s="17"/>
      <c r="H189" s="17"/>
      <c r="I189" s="17"/>
      <c r="J189" s="17"/>
      <c r="K189" s="17"/>
      <c r="L189" s="17"/>
      <c r="M189" s="17"/>
      <c r="N189" s="17"/>
      <c r="O189" s="17"/>
      <c r="P189" s="17"/>
      <c r="Q189" s="17"/>
      <c r="R189" s="17"/>
      <c r="S189" s="347"/>
      <c r="T189" s="347"/>
      <c r="U189" s="17"/>
      <c r="V189" s="17"/>
      <c r="W189" s="17"/>
      <c r="X189" s="17"/>
      <c r="Y189" s="17"/>
      <c r="Z189" s="27"/>
    </row>
    <row r="190" spans="1:26" ht="25.5" customHeight="1" x14ac:dyDescent="0.25">
      <c r="A190" s="17"/>
      <c r="B190" s="67"/>
      <c r="C190" s="17"/>
      <c r="D190" s="17"/>
      <c r="E190" s="17"/>
      <c r="F190" s="17"/>
      <c r="G190" s="17"/>
      <c r="H190" s="17"/>
      <c r="I190" s="17"/>
      <c r="J190" s="17"/>
      <c r="K190" s="17"/>
      <c r="L190" s="17"/>
      <c r="M190" s="17"/>
      <c r="N190" s="17"/>
      <c r="O190" s="17"/>
      <c r="P190" s="17"/>
      <c r="Q190" s="17"/>
      <c r="R190" s="17"/>
      <c r="S190" s="347"/>
      <c r="T190" s="347"/>
      <c r="U190" s="17"/>
      <c r="V190" s="17"/>
      <c r="W190" s="17"/>
      <c r="X190" s="17"/>
      <c r="Y190" s="17"/>
      <c r="Z190" s="27"/>
    </row>
    <row r="191" spans="1:26" ht="25.5" customHeight="1" x14ac:dyDescent="0.25">
      <c r="A191" s="17"/>
      <c r="B191" s="67"/>
      <c r="C191" s="17"/>
      <c r="D191" s="17"/>
      <c r="E191" s="17"/>
      <c r="F191" s="17"/>
      <c r="G191" s="17"/>
      <c r="H191" s="17"/>
      <c r="I191" s="17"/>
      <c r="J191" s="17"/>
      <c r="K191" s="17"/>
      <c r="L191" s="17"/>
      <c r="M191" s="17"/>
      <c r="N191" s="17"/>
      <c r="O191" s="17"/>
      <c r="P191" s="17"/>
      <c r="Q191" s="17"/>
      <c r="R191" s="17"/>
      <c r="S191" s="347"/>
      <c r="T191" s="347"/>
      <c r="U191" s="17"/>
      <c r="V191" s="17"/>
      <c r="W191" s="17"/>
      <c r="X191" s="17"/>
      <c r="Y191" s="17"/>
      <c r="Z191" s="27"/>
    </row>
    <row r="192" spans="1:26" ht="25.5" customHeight="1" x14ac:dyDescent="0.25">
      <c r="A192" s="17"/>
      <c r="B192" s="67"/>
      <c r="C192" s="17"/>
      <c r="D192" s="17"/>
      <c r="E192" s="17"/>
      <c r="F192" s="17"/>
      <c r="G192" s="17"/>
      <c r="H192" s="17"/>
      <c r="I192" s="17"/>
      <c r="J192" s="17"/>
      <c r="K192" s="17"/>
      <c r="L192" s="17"/>
      <c r="M192" s="17"/>
      <c r="N192" s="17"/>
      <c r="O192" s="17"/>
      <c r="P192" s="17"/>
      <c r="Q192" s="17"/>
      <c r="R192" s="17"/>
      <c r="S192" s="347"/>
      <c r="T192" s="347"/>
      <c r="U192" s="17"/>
      <c r="V192" s="17"/>
      <c r="W192" s="17"/>
      <c r="X192" s="17"/>
      <c r="Y192" s="17"/>
      <c r="Z192" s="27"/>
    </row>
    <row r="193" spans="1:26" ht="25.5" customHeight="1" x14ac:dyDescent="0.25">
      <c r="A193" s="17"/>
      <c r="B193" s="67"/>
      <c r="C193" s="17"/>
      <c r="D193" s="17"/>
      <c r="E193" s="17"/>
      <c r="F193" s="17"/>
      <c r="G193" s="17"/>
      <c r="H193" s="17"/>
      <c r="I193" s="17"/>
      <c r="J193" s="17"/>
      <c r="K193" s="17"/>
      <c r="L193" s="17"/>
      <c r="M193" s="17"/>
      <c r="N193" s="17"/>
      <c r="O193" s="17"/>
      <c r="P193" s="17"/>
      <c r="Q193" s="17"/>
      <c r="R193" s="17"/>
      <c r="S193" s="347"/>
      <c r="T193" s="347"/>
      <c r="U193" s="17"/>
      <c r="V193" s="17"/>
      <c r="W193" s="17"/>
      <c r="X193" s="17"/>
      <c r="Y193" s="17"/>
      <c r="Z193" s="27"/>
    </row>
    <row r="194" spans="1:26" ht="25.5" customHeight="1" x14ac:dyDescent="0.25">
      <c r="A194" s="17"/>
      <c r="B194" s="67"/>
      <c r="C194" s="17"/>
      <c r="D194" s="17"/>
      <c r="E194" s="17"/>
      <c r="F194" s="17"/>
      <c r="G194" s="17"/>
      <c r="H194" s="17"/>
      <c r="I194" s="17"/>
      <c r="J194" s="17"/>
      <c r="K194" s="17"/>
      <c r="L194" s="17"/>
      <c r="M194" s="17"/>
      <c r="N194" s="17"/>
      <c r="O194" s="17"/>
      <c r="P194" s="17"/>
      <c r="Q194" s="17"/>
      <c r="R194" s="17"/>
      <c r="S194" s="347"/>
      <c r="T194" s="347"/>
      <c r="U194" s="17"/>
      <c r="V194" s="17"/>
      <c r="W194" s="17"/>
      <c r="X194" s="17"/>
      <c r="Y194" s="17"/>
      <c r="Z194" s="27"/>
    </row>
    <row r="195" spans="1:26" ht="25.5" customHeight="1" x14ac:dyDescent="0.25">
      <c r="A195" s="17"/>
      <c r="B195" s="67"/>
      <c r="C195" s="17"/>
      <c r="D195" s="17"/>
      <c r="E195" s="17"/>
      <c r="F195" s="17"/>
      <c r="G195" s="17"/>
      <c r="H195" s="17"/>
      <c r="I195" s="17"/>
      <c r="J195" s="17"/>
      <c r="K195" s="17"/>
      <c r="L195" s="17"/>
      <c r="M195" s="17"/>
      <c r="N195" s="17"/>
      <c r="O195" s="17"/>
      <c r="P195" s="17"/>
      <c r="Q195" s="17"/>
      <c r="R195" s="17"/>
      <c r="S195" s="347"/>
      <c r="T195" s="347"/>
      <c r="U195" s="17"/>
      <c r="V195" s="17"/>
      <c r="W195" s="17"/>
      <c r="X195" s="17"/>
      <c r="Y195" s="17"/>
      <c r="Z195" s="27"/>
    </row>
    <row r="196" spans="1:26" ht="25.5" customHeight="1" x14ac:dyDescent="0.25">
      <c r="A196" s="17"/>
      <c r="B196" s="67"/>
      <c r="C196" s="17"/>
      <c r="D196" s="17"/>
      <c r="E196" s="17"/>
      <c r="F196" s="17"/>
      <c r="G196" s="17"/>
      <c r="H196" s="17"/>
      <c r="I196" s="17"/>
      <c r="J196" s="17"/>
      <c r="K196" s="17"/>
      <c r="L196" s="17"/>
      <c r="M196" s="17"/>
      <c r="N196" s="17"/>
      <c r="O196" s="17"/>
      <c r="P196" s="17"/>
      <c r="Q196" s="17"/>
      <c r="R196" s="17"/>
      <c r="S196" s="347"/>
      <c r="T196" s="347"/>
      <c r="U196" s="17"/>
      <c r="V196" s="17"/>
      <c r="W196" s="17"/>
      <c r="X196" s="17"/>
      <c r="Y196" s="17"/>
      <c r="Z196" s="27"/>
    </row>
    <row r="197" spans="1:26" ht="25.5" customHeight="1" x14ac:dyDescent="0.25">
      <c r="A197" s="17"/>
      <c r="B197" s="67"/>
      <c r="C197" s="17"/>
      <c r="D197" s="17"/>
      <c r="E197" s="17"/>
      <c r="F197" s="17"/>
      <c r="G197" s="17"/>
      <c r="H197" s="17"/>
      <c r="I197" s="17"/>
      <c r="J197" s="17"/>
      <c r="K197" s="17"/>
      <c r="L197" s="17"/>
      <c r="M197" s="17"/>
      <c r="N197" s="17"/>
      <c r="O197" s="17"/>
      <c r="P197" s="17"/>
      <c r="Q197" s="17"/>
      <c r="R197" s="17"/>
      <c r="S197" s="347"/>
      <c r="T197" s="347"/>
      <c r="U197" s="17"/>
      <c r="V197" s="17"/>
      <c r="W197" s="17"/>
      <c r="X197" s="17"/>
      <c r="Y197" s="17"/>
      <c r="Z197" s="27"/>
    </row>
    <row r="198" spans="1:26" ht="25.5" customHeight="1" x14ac:dyDescent="0.25">
      <c r="A198" s="17"/>
      <c r="B198" s="67"/>
      <c r="C198" s="17"/>
      <c r="D198" s="17"/>
      <c r="E198" s="17"/>
      <c r="F198" s="17"/>
      <c r="G198" s="17"/>
      <c r="H198" s="17"/>
      <c r="I198" s="17"/>
      <c r="J198" s="17"/>
      <c r="K198" s="17"/>
      <c r="L198" s="17"/>
      <c r="M198" s="17"/>
      <c r="N198" s="17"/>
      <c r="O198" s="17"/>
      <c r="P198" s="17"/>
      <c r="Q198" s="17"/>
      <c r="R198" s="17"/>
      <c r="S198" s="347"/>
      <c r="T198" s="347"/>
      <c r="U198" s="17"/>
      <c r="V198" s="17"/>
      <c r="W198" s="17"/>
      <c r="X198" s="17"/>
      <c r="Y198" s="17"/>
      <c r="Z198" s="27"/>
    </row>
    <row r="199" spans="1:26" ht="25.5" customHeight="1" x14ac:dyDescent="0.25">
      <c r="A199" s="17"/>
      <c r="B199" s="67"/>
      <c r="C199" s="17"/>
      <c r="D199" s="17"/>
      <c r="E199" s="17"/>
      <c r="F199" s="17"/>
      <c r="G199" s="17"/>
      <c r="H199" s="17"/>
      <c r="I199" s="17"/>
      <c r="J199" s="17"/>
      <c r="K199" s="17"/>
      <c r="L199" s="17"/>
      <c r="M199" s="17"/>
      <c r="N199" s="17"/>
      <c r="O199" s="17"/>
      <c r="P199" s="17"/>
      <c r="Q199" s="17"/>
      <c r="R199" s="17"/>
      <c r="S199" s="347"/>
      <c r="T199" s="347"/>
      <c r="U199" s="17"/>
      <c r="V199" s="17"/>
      <c r="W199" s="17"/>
      <c r="X199" s="17"/>
      <c r="Y199" s="17"/>
      <c r="Z199" s="27"/>
    </row>
    <row r="200" spans="1:26" ht="25.5" customHeight="1" x14ac:dyDescent="0.25">
      <c r="A200" s="17"/>
      <c r="B200" s="67"/>
      <c r="C200" s="17"/>
      <c r="D200" s="17"/>
      <c r="E200" s="17"/>
      <c r="F200" s="17"/>
      <c r="G200" s="17"/>
      <c r="H200" s="17"/>
      <c r="I200" s="17"/>
      <c r="J200" s="17"/>
      <c r="K200" s="17"/>
      <c r="L200" s="17"/>
      <c r="M200" s="17"/>
      <c r="N200" s="17"/>
      <c r="O200" s="17"/>
      <c r="P200" s="17"/>
      <c r="Q200" s="17"/>
      <c r="R200" s="17"/>
      <c r="S200" s="347"/>
      <c r="T200" s="347"/>
      <c r="U200" s="17"/>
      <c r="V200" s="17"/>
      <c r="W200" s="17"/>
      <c r="X200" s="17"/>
      <c r="Y200" s="17"/>
      <c r="Z200" s="27"/>
    </row>
    <row r="201" spans="1:26" ht="25.5" customHeight="1" x14ac:dyDescent="0.25">
      <c r="A201" s="17"/>
      <c r="B201" s="67"/>
      <c r="C201" s="17"/>
      <c r="D201" s="17"/>
      <c r="E201" s="17"/>
      <c r="F201" s="17"/>
      <c r="G201" s="17"/>
      <c r="H201" s="17"/>
      <c r="I201" s="17"/>
      <c r="J201" s="17"/>
      <c r="K201" s="17"/>
      <c r="L201" s="17"/>
      <c r="M201" s="17"/>
      <c r="N201" s="17"/>
      <c r="O201" s="17"/>
      <c r="P201" s="17"/>
      <c r="Q201" s="17"/>
      <c r="R201" s="17"/>
      <c r="S201" s="347"/>
      <c r="T201" s="347"/>
      <c r="U201" s="17"/>
      <c r="V201" s="17"/>
      <c r="W201" s="17"/>
      <c r="X201" s="17"/>
      <c r="Y201" s="17"/>
      <c r="Z201" s="27"/>
    </row>
    <row r="202" spans="1:26" ht="25.5" customHeight="1" x14ac:dyDescent="0.25">
      <c r="A202" s="17"/>
      <c r="B202" s="67"/>
      <c r="C202" s="17"/>
      <c r="D202" s="17"/>
      <c r="E202" s="17"/>
      <c r="F202" s="17"/>
      <c r="G202" s="17"/>
      <c r="H202" s="17"/>
      <c r="I202" s="17"/>
      <c r="J202" s="17"/>
      <c r="K202" s="17"/>
      <c r="L202" s="17"/>
      <c r="M202" s="17"/>
      <c r="N202" s="17"/>
      <c r="O202" s="17"/>
      <c r="P202" s="17"/>
      <c r="Q202" s="17"/>
      <c r="R202" s="17"/>
      <c r="S202" s="347"/>
      <c r="T202" s="347"/>
      <c r="U202" s="17"/>
      <c r="V202" s="17"/>
      <c r="W202" s="17"/>
      <c r="X202" s="17"/>
      <c r="Y202" s="17"/>
      <c r="Z202" s="27"/>
    </row>
    <row r="203" spans="1:26" ht="25.5" customHeight="1" x14ac:dyDescent="0.25">
      <c r="A203" s="17"/>
      <c r="B203" s="67"/>
      <c r="C203" s="17"/>
      <c r="D203" s="17"/>
      <c r="E203" s="17"/>
      <c r="F203" s="17"/>
      <c r="G203" s="17"/>
      <c r="H203" s="17"/>
      <c r="I203" s="17"/>
      <c r="J203" s="17"/>
      <c r="K203" s="17"/>
      <c r="L203" s="17"/>
      <c r="M203" s="17"/>
      <c r="N203" s="17"/>
      <c r="O203" s="17"/>
      <c r="P203" s="17"/>
      <c r="Q203" s="17"/>
      <c r="R203" s="17"/>
      <c r="S203" s="347"/>
      <c r="T203" s="347"/>
      <c r="U203" s="17"/>
      <c r="V203" s="17"/>
      <c r="W203" s="17"/>
      <c r="X203" s="17"/>
      <c r="Y203" s="17"/>
      <c r="Z203" s="27"/>
    </row>
    <row r="204" spans="1:26" ht="25.5" customHeight="1" x14ac:dyDescent="0.25">
      <c r="A204" s="17"/>
      <c r="B204" s="67"/>
      <c r="C204" s="17"/>
      <c r="D204" s="17"/>
      <c r="E204" s="17"/>
      <c r="F204" s="17"/>
      <c r="G204" s="17"/>
      <c r="H204" s="17"/>
      <c r="I204" s="17"/>
      <c r="J204" s="17"/>
      <c r="K204" s="17"/>
      <c r="L204" s="17"/>
      <c r="M204" s="17"/>
      <c r="N204" s="17"/>
      <c r="O204" s="17"/>
      <c r="P204" s="17"/>
      <c r="Q204" s="17"/>
      <c r="R204" s="17"/>
      <c r="S204" s="347"/>
      <c r="T204" s="347"/>
      <c r="U204" s="17"/>
      <c r="V204" s="17"/>
      <c r="W204" s="17"/>
      <c r="X204" s="17"/>
      <c r="Y204" s="17"/>
      <c r="Z204" s="27"/>
    </row>
    <row r="205" spans="1:26" ht="25.5" customHeight="1" x14ac:dyDescent="0.25">
      <c r="A205" s="17"/>
      <c r="B205" s="67"/>
      <c r="C205" s="17"/>
      <c r="D205" s="17"/>
      <c r="E205" s="17"/>
      <c r="F205" s="17"/>
      <c r="G205" s="17"/>
      <c r="H205" s="17"/>
      <c r="I205" s="17"/>
      <c r="J205" s="17"/>
      <c r="K205" s="17"/>
      <c r="L205" s="17"/>
      <c r="M205" s="17"/>
      <c r="N205" s="17"/>
      <c r="O205" s="17"/>
      <c r="P205" s="17"/>
      <c r="Q205" s="17"/>
      <c r="R205" s="17"/>
      <c r="S205" s="347"/>
      <c r="T205" s="347"/>
      <c r="U205" s="17"/>
      <c r="V205" s="17"/>
      <c r="W205" s="17"/>
      <c r="X205" s="17"/>
      <c r="Y205" s="17"/>
      <c r="Z205" s="27"/>
    </row>
    <row r="206" spans="1:26" ht="25.5" customHeight="1" x14ac:dyDescent="0.25">
      <c r="A206" s="17"/>
      <c r="B206" s="67"/>
      <c r="C206" s="17"/>
      <c r="D206" s="17"/>
      <c r="E206" s="17"/>
      <c r="F206" s="17"/>
      <c r="G206" s="17"/>
      <c r="H206" s="17"/>
      <c r="I206" s="17"/>
      <c r="J206" s="17"/>
      <c r="K206" s="17"/>
      <c r="L206" s="17"/>
      <c r="M206" s="17"/>
      <c r="N206" s="17"/>
      <c r="O206" s="17"/>
      <c r="P206" s="17"/>
      <c r="Q206" s="17"/>
      <c r="R206" s="17"/>
      <c r="S206" s="347"/>
      <c r="T206" s="347"/>
      <c r="U206" s="17"/>
      <c r="V206" s="17"/>
      <c r="W206" s="17"/>
      <c r="X206" s="17"/>
      <c r="Y206" s="17"/>
      <c r="Z206" s="27"/>
    </row>
    <row r="207" spans="1:26" ht="25.5" customHeight="1" x14ac:dyDescent="0.25">
      <c r="A207" s="17"/>
      <c r="B207" s="67"/>
      <c r="C207" s="17"/>
      <c r="D207" s="17"/>
      <c r="E207" s="17"/>
      <c r="F207" s="17"/>
      <c r="G207" s="17"/>
      <c r="H207" s="17"/>
      <c r="I207" s="17"/>
      <c r="J207" s="17"/>
      <c r="K207" s="17"/>
      <c r="L207" s="17"/>
      <c r="M207" s="17"/>
      <c r="N207" s="17"/>
      <c r="O207" s="17"/>
      <c r="P207" s="17"/>
      <c r="Q207" s="17"/>
      <c r="R207" s="17"/>
      <c r="S207" s="347"/>
      <c r="T207" s="347"/>
      <c r="U207" s="17"/>
      <c r="V207" s="17"/>
      <c r="W207" s="17"/>
      <c r="X207" s="17"/>
      <c r="Y207" s="17"/>
      <c r="Z207" s="27"/>
    </row>
    <row r="208" spans="1:26" ht="25.5" customHeight="1" x14ac:dyDescent="0.25">
      <c r="A208" s="17"/>
      <c r="B208" s="67"/>
      <c r="C208" s="17"/>
      <c r="D208" s="17"/>
      <c r="E208" s="17"/>
      <c r="F208" s="17"/>
      <c r="G208" s="17"/>
      <c r="H208" s="17"/>
      <c r="I208" s="17"/>
      <c r="J208" s="17"/>
      <c r="K208" s="17"/>
      <c r="L208" s="17"/>
      <c r="M208" s="17"/>
      <c r="N208" s="17"/>
      <c r="O208" s="17"/>
      <c r="P208" s="17"/>
      <c r="Q208" s="17"/>
      <c r="R208" s="17"/>
      <c r="S208" s="347"/>
      <c r="T208" s="347"/>
      <c r="U208" s="17"/>
      <c r="V208" s="17"/>
      <c r="W208" s="17"/>
      <c r="X208" s="17"/>
      <c r="Y208" s="17"/>
      <c r="Z208" s="27"/>
    </row>
    <row r="209" spans="1:26" ht="25.5" customHeight="1" x14ac:dyDescent="0.25">
      <c r="A209" s="17"/>
      <c r="B209" s="67"/>
      <c r="C209" s="17"/>
      <c r="D209" s="17"/>
      <c r="E209" s="17"/>
      <c r="F209" s="17"/>
      <c r="G209" s="17"/>
      <c r="H209" s="17"/>
      <c r="I209" s="17"/>
      <c r="J209" s="17"/>
      <c r="K209" s="17"/>
      <c r="L209" s="17"/>
      <c r="M209" s="17"/>
      <c r="N209" s="17"/>
      <c r="O209" s="17"/>
      <c r="P209" s="17"/>
      <c r="Q209" s="17"/>
      <c r="R209" s="17"/>
      <c r="S209" s="347"/>
      <c r="T209" s="347"/>
      <c r="U209" s="17"/>
      <c r="V209" s="17"/>
      <c r="W209" s="17"/>
      <c r="X209" s="17"/>
      <c r="Y209" s="17"/>
      <c r="Z209" s="27"/>
    </row>
    <row r="210" spans="1:26" ht="25.5" customHeight="1" x14ac:dyDescent="0.25">
      <c r="A210" s="17"/>
      <c r="B210" s="67"/>
      <c r="C210" s="17"/>
      <c r="D210" s="17"/>
      <c r="E210" s="17"/>
      <c r="F210" s="17"/>
      <c r="G210" s="17"/>
      <c r="H210" s="17"/>
      <c r="I210" s="17"/>
      <c r="J210" s="17"/>
      <c r="K210" s="17"/>
      <c r="L210" s="17"/>
      <c r="M210" s="17"/>
      <c r="N210" s="17"/>
      <c r="O210" s="17"/>
      <c r="P210" s="17"/>
      <c r="Q210" s="17"/>
      <c r="R210" s="17"/>
      <c r="S210" s="347"/>
      <c r="T210" s="347"/>
      <c r="U210" s="17"/>
      <c r="V210" s="17"/>
      <c r="W210" s="17"/>
      <c r="X210" s="17"/>
      <c r="Y210" s="17"/>
      <c r="Z210" s="27"/>
    </row>
    <row r="211" spans="1:26" ht="25.5" customHeight="1" x14ac:dyDescent="0.25">
      <c r="A211" s="17"/>
      <c r="B211" s="67"/>
      <c r="C211" s="17"/>
      <c r="D211" s="17"/>
      <c r="E211" s="17"/>
      <c r="F211" s="17"/>
      <c r="G211" s="17"/>
      <c r="H211" s="17"/>
      <c r="I211" s="17"/>
      <c r="J211" s="17"/>
      <c r="K211" s="17"/>
      <c r="L211" s="17"/>
      <c r="M211" s="17"/>
      <c r="N211" s="17"/>
      <c r="O211" s="17"/>
      <c r="P211" s="17"/>
      <c r="Q211" s="17"/>
      <c r="R211" s="17"/>
      <c r="S211" s="347"/>
      <c r="T211" s="347"/>
      <c r="U211" s="17"/>
      <c r="V211" s="17"/>
      <c r="W211" s="17"/>
      <c r="X211" s="17"/>
      <c r="Y211" s="17"/>
      <c r="Z211" s="27"/>
    </row>
    <row r="212" spans="1:26" ht="25.5" customHeight="1" x14ac:dyDescent="0.25">
      <c r="A212" s="17"/>
      <c r="B212" s="67"/>
      <c r="C212" s="17"/>
      <c r="D212" s="17"/>
      <c r="E212" s="17"/>
      <c r="F212" s="17"/>
      <c r="G212" s="17"/>
      <c r="H212" s="17"/>
      <c r="I212" s="17"/>
      <c r="J212" s="17"/>
      <c r="K212" s="17"/>
      <c r="L212" s="17"/>
      <c r="M212" s="17"/>
      <c r="N212" s="17"/>
      <c r="O212" s="17"/>
      <c r="P212" s="17"/>
      <c r="Q212" s="17"/>
      <c r="R212" s="17"/>
      <c r="S212" s="347"/>
      <c r="T212" s="347"/>
      <c r="U212" s="17"/>
      <c r="V212" s="17"/>
      <c r="W212" s="17"/>
      <c r="X212" s="17"/>
      <c r="Y212" s="17"/>
      <c r="Z212" s="27"/>
    </row>
    <row r="213" spans="1:26" ht="25.5" customHeight="1" x14ac:dyDescent="0.25">
      <c r="A213" s="17"/>
      <c r="B213" s="67"/>
      <c r="C213" s="17"/>
      <c r="D213" s="17"/>
      <c r="E213" s="17"/>
      <c r="F213" s="17"/>
      <c r="G213" s="17"/>
      <c r="H213" s="17"/>
      <c r="I213" s="17"/>
      <c r="J213" s="17"/>
      <c r="K213" s="17"/>
      <c r="L213" s="17"/>
      <c r="M213" s="17"/>
      <c r="N213" s="17"/>
      <c r="O213" s="17"/>
      <c r="P213" s="17"/>
      <c r="Q213" s="17"/>
      <c r="R213" s="17"/>
      <c r="S213" s="347"/>
      <c r="T213" s="347"/>
      <c r="U213" s="17"/>
      <c r="V213" s="17"/>
      <c r="W213" s="17"/>
      <c r="X213" s="17"/>
      <c r="Y213" s="17"/>
      <c r="Z213" s="27"/>
    </row>
    <row r="214" spans="1:26" ht="25.5" customHeight="1" x14ac:dyDescent="0.25">
      <c r="A214" s="17"/>
      <c r="B214" s="67"/>
      <c r="C214" s="17"/>
      <c r="D214" s="17"/>
      <c r="E214" s="17"/>
      <c r="F214" s="17"/>
      <c r="G214" s="17"/>
      <c r="H214" s="17"/>
      <c r="I214" s="17"/>
      <c r="J214" s="17"/>
      <c r="K214" s="17"/>
      <c r="L214" s="17"/>
      <c r="M214" s="17"/>
      <c r="N214" s="17"/>
      <c r="O214" s="17"/>
      <c r="P214" s="17"/>
      <c r="Q214" s="17"/>
      <c r="R214" s="17"/>
      <c r="S214" s="347"/>
      <c r="T214" s="347"/>
      <c r="U214" s="17"/>
      <c r="V214" s="17"/>
      <c r="W214" s="17"/>
      <c r="X214" s="17"/>
      <c r="Y214" s="17"/>
      <c r="Z214" s="27"/>
    </row>
    <row r="215" spans="1:26" ht="25.5" customHeight="1" x14ac:dyDescent="0.25">
      <c r="A215" s="17"/>
      <c r="B215" s="67"/>
      <c r="C215" s="17"/>
      <c r="D215" s="17"/>
      <c r="E215" s="17"/>
      <c r="F215" s="17"/>
      <c r="G215" s="17"/>
      <c r="H215" s="17"/>
      <c r="I215" s="17"/>
      <c r="J215" s="17"/>
      <c r="K215" s="17"/>
      <c r="L215" s="17"/>
      <c r="M215" s="17"/>
      <c r="N215" s="17"/>
      <c r="O215" s="17"/>
      <c r="P215" s="17"/>
      <c r="Q215" s="17"/>
      <c r="R215" s="17"/>
      <c r="S215" s="347"/>
      <c r="T215" s="347"/>
      <c r="U215" s="17"/>
      <c r="V215" s="17"/>
      <c r="W215" s="17"/>
      <c r="X215" s="17"/>
      <c r="Y215" s="17"/>
      <c r="Z215" s="27"/>
    </row>
    <row r="216" spans="1:26" ht="25.5" customHeight="1" x14ac:dyDescent="0.25">
      <c r="A216" s="17"/>
      <c r="B216" s="67"/>
      <c r="C216" s="17"/>
      <c r="D216" s="17"/>
      <c r="E216" s="17"/>
      <c r="F216" s="17"/>
      <c r="G216" s="17"/>
      <c r="H216" s="17"/>
      <c r="I216" s="17"/>
      <c r="J216" s="17"/>
      <c r="K216" s="17"/>
      <c r="L216" s="17"/>
      <c r="M216" s="17"/>
      <c r="N216" s="17"/>
      <c r="O216" s="17"/>
      <c r="P216" s="17"/>
      <c r="Q216" s="17"/>
      <c r="R216" s="17"/>
      <c r="S216" s="347"/>
      <c r="T216" s="347"/>
      <c r="U216" s="17"/>
      <c r="V216" s="17"/>
      <c r="W216" s="17"/>
      <c r="X216" s="17"/>
      <c r="Y216" s="17"/>
      <c r="Z216" s="27"/>
    </row>
    <row r="217" spans="1:26" ht="25.5" customHeight="1" x14ac:dyDescent="0.25">
      <c r="A217" s="17"/>
      <c r="B217" s="67"/>
      <c r="C217" s="17"/>
      <c r="D217" s="17"/>
      <c r="E217" s="17"/>
      <c r="F217" s="17"/>
      <c r="G217" s="17"/>
      <c r="H217" s="17"/>
      <c r="I217" s="17"/>
      <c r="J217" s="17"/>
      <c r="K217" s="17"/>
      <c r="L217" s="17"/>
      <c r="M217" s="17"/>
      <c r="N217" s="17"/>
      <c r="O217" s="17"/>
      <c r="P217" s="17"/>
      <c r="Q217" s="17"/>
      <c r="R217" s="17"/>
      <c r="S217" s="347"/>
      <c r="T217" s="347"/>
      <c r="U217" s="17"/>
      <c r="V217" s="17"/>
      <c r="W217" s="17"/>
      <c r="X217" s="17"/>
      <c r="Y217" s="17"/>
      <c r="Z217" s="27"/>
    </row>
    <row r="218" spans="1:26" ht="25.5" customHeight="1" x14ac:dyDescent="0.25">
      <c r="A218" s="17"/>
      <c r="B218" s="67"/>
      <c r="C218" s="17"/>
      <c r="D218" s="17"/>
      <c r="E218" s="17"/>
      <c r="F218" s="17"/>
      <c r="G218" s="17"/>
      <c r="H218" s="17"/>
      <c r="I218" s="17"/>
      <c r="J218" s="17"/>
      <c r="K218" s="17"/>
      <c r="L218" s="17"/>
      <c r="M218" s="17"/>
      <c r="N218" s="17"/>
      <c r="O218" s="17"/>
      <c r="P218" s="17"/>
      <c r="Q218" s="17"/>
      <c r="R218" s="17"/>
      <c r="S218" s="347"/>
      <c r="T218" s="347"/>
      <c r="U218" s="17"/>
      <c r="V218" s="17"/>
      <c r="W218" s="17"/>
      <c r="X218" s="17"/>
      <c r="Y218" s="17"/>
      <c r="Z218" s="27"/>
    </row>
    <row r="219" spans="1:26" ht="18.75" customHeight="1" x14ac:dyDescent="0.25">
      <c r="A219" s="17"/>
      <c r="B219" s="67"/>
      <c r="C219" s="17"/>
      <c r="D219" s="17"/>
      <c r="E219" s="17"/>
      <c r="F219" s="17"/>
      <c r="G219" s="17"/>
      <c r="H219" s="17"/>
      <c r="I219" s="17"/>
      <c r="J219" s="17"/>
      <c r="K219" s="17"/>
      <c r="L219" s="17"/>
      <c r="M219" s="17"/>
      <c r="N219" s="17"/>
      <c r="O219" s="17"/>
      <c r="P219" s="17"/>
      <c r="Q219" s="17"/>
      <c r="R219" s="17"/>
      <c r="S219" s="347"/>
      <c r="T219" s="347"/>
      <c r="U219" s="17"/>
      <c r="V219" s="17"/>
      <c r="W219" s="17"/>
      <c r="X219" s="17"/>
      <c r="Y219" s="17"/>
      <c r="Z219" s="27"/>
    </row>
    <row r="220" spans="1:26" ht="18.75" customHeight="1" x14ac:dyDescent="0.25">
      <c r="A220" s="17"/>
      <c r="B220" s="67"/>
      <c r="C220" s="17"/>
      <c r="D220" s="17"/>
      <c r="E220" s="17"/>
      <c r="F220" s="17"/>
      <c r="G220" s="17"/>
      <c r="H220" s="17"/>
      <c r="I220" s="17"/>
      <c r="J220" s="17"/>
      <c r="K220" s="17"/>
      <c r="L220" s="17"/>
      <c r="M220" s="17"/>
      <c r="N220" s="17"/>
      <c r="O220" s="17"/>
      <c r="P220" s="17"/>
      <c r="Q220" s="17"/>
      <c r="R220" s="17"/>
      <c r="S220" s="347"/>
      <c r="T220" s="347"/>
      <c r="U220" s="17"/>
      <c r="V220" s="17"/>
      <c r="W220" s="17"/>
      <c r="X220" s="17"/>
      <c r="Y220" s="17"/>
      <c r="Z220" s="27"/>
    </row>
    <row r="221" spans="1:26" ht="18.75" customHeight="1" x14ac:dyDescent="0.25">
      <c r="A221" s="17"/>
      <c r="B221" s="67"/>
      <c r="C221" s="17"/>
      <c r="D221" s="17"/>
      <c r="E221" s="17"/>
      <c r="F221" s="17"/>
      <c r="G221" s="17"/>
      <c r="H221" s="17"/>
      <c r="I221" s="17"/>
      <c r="J221" s="17"/>
      <c r="K221" s="17"/>
      <c r="L221" s="17"/>
      <c r="M221" s="17"/>
      <c r="N221" s="17"/>
      <c r="O221" s="17"/>
      <c r="P221" s="17"/>
      <c r="Q221" s="17"/>
      <c r="R221" s="17"/>
      <c r="S221" s="347"/>
      <c r="T221" s="347"/>
      <c r="U221" s="17"/>
      <c r="V221" s="17"/>
      <c r="W221" s="17"/>
      <c r="X221" s="17"/>
      <c r="Y221" s="17"/>
      <c r="Z221" s="27"/>
    </row>
    <row r="222" spans="1:26" ht="25.5" customHeight="1" x14ac:dyDescent="0.25">
      <c r="A222" s="17"/>
      <c r="B222" s="67"/>
      <c r="C222" s="17"/>
      <c r="D222" s="17"/>
      <c r="E222" s="17"/>
      <c r="F222" s="17"/>
      <c r="G222" s="17"/>
      <c r="H222" s="17"/>
      <c r="I222" s="17"/>
      <c r="J222" s="17"/>
      <c r="K222" s="17"/>
      <c r="L222" s="17"/>
      <c r="M222" s="17"/>
      <c r="N222" s="17"/>
      <c r="O222" s="17"/>
      <c r="P222" s="17"/>
      <c r="Q222" s="17"/>
      <c r="R222" s="17"/>
      <c r="S222" s="347"/>
      <c r="T222" s="347"/>
      <c r="U222" s="17"/>
      <c r="V222" s="17"/>
      <c r="W222" s="17"/>
      <c r="X222" s="17"/>
      <c r="Y222" s="17"/>
      <c r="Z222" s="27"/>
    </row>
    <row r="223" spans="1:26" ht="25.5" customHeight="1" x14ac:dyDescent="0.25">
      <c r="A223" s="17"/>
      <c r="B223" s="67"/>
      <c r="C223" s="17"/>
      <c r="D223" s="17"/>
      <c r="E223" s="17"/>
      <c r="F223" s="17"/>
      <c r="G223" s="17"/>
      <c r="H223" s="17"/>
      <c r="I223" s="17"/>
      <c r="J223" s="17"/>
      <c r="K223" s="17"/>
      <c r="L223" s="17"/>
      <c r="M223" s="17"/>
      <c r="N223" s="17"/>
      <c r="O223" s="17"/>
      <c r="P223" s="17"/>
      <c r="Q223" s="17"/>
      <c r="R223" s="17"/>
      <c r="S223" s="347"/>
      <c r="T223" s="347"/>
      <c r="U223" s="17"/>
      <c r="V223" s="17"/>
      <c r="W223" s="17"/>
      <c r="X223" s="17"/>
      <c r="Y223" s="17"/>
      <c r="Z223" s="27"/>
    </row>
    <row r="224" spans="1:26" ht="25.5" customHeight="1" x14ac:dyDescent="0.25">
      <c r="A224" s="17"/>
      <c r="B224" s="67"/>
      <c r="C224" s="17"/>
      <c r="D224" s="17"/>
      <c r="E224" s="17"/>
      <c r="F224" s="17"/>
      <c r="G224" s="17"/>
      <c r="H224" s="17"/>
      <c r="I224" s="17"/>
      <c r="J224" s="17"/>
      <c r="K224" s="17"/>
      <c r="L224" s="17"/>
      <c r="M224" s="17"/>
      <c r="N224" s="17"/>
      <c r="O224" s="17"/>
      <c r="P224" s="17"/>
      <c r="Q224" s="17"/>
      <c r="R224" s="17"/>
      <c r="S224" s="347"/>
      <c r="T224" s="347"/>
      <c r="U224" s="17"/>
      <c r="V224" s="17"/>
      <c r="W224" s="17"/>
      <c r="X224" s="17"/>
      <c r="Y224" s="17"/>
      <c r="Z224" s="27"/>
    </row>
    <row r="225" spans="1:26" ht="25.5" customHeight="1" x14ac:dyDescent="0.25">
      <c r="A225" s="17"/>
      <c r="B225" s="67"/>
      <c r="C225" s="17"/>
      <c r="D225" s="17"/>
      <c r="E225" s="17"/>
      <c r="F225" s="17"/>
      <c r="G225" s="17"/>
      <c r="H225" s="17"/>
      <c r="I225" s="17"/>
      <c r="J225" s="17"/>
      <c r="K225" s="17"/>
      <c r="L225" s="17"/>
      <c r="M225" s="17"/>
      <c r="N225" s="17"/>
      <c r="O225" s="17"/>
      <c r="P225" s="17"/>
      <c r="Q225" s="17"/>
      <c r="R225" s="17"/>
      <c r="S225" s="347"/>
      <c r="T225" s="347"/>
      <c r="U225" s="17"/>
      <c r="V225" s="17"/>
      <c r="W225" s="17"/>
      <c r="X225" s="17"/>
      <c r="Y225" s="17"/>
      <c r="Z225" s="27"/>
    </row>
    <row r="226" spans="1:26" ht="25.5" customHeight="1" x14ac:dyDescent="0.25">
      <c r="A226" s="17"/>
      <c r="B226" s="67"/>
      <c r="C226" s="17"/>
      <c r="D226" s="17"/>
      <c r="E226" s="17"/>
      <c r="F226" s="17"/>
      <c r="G226" s="17"/>
      <c r="H226" s="17"/>
      <c r="I226" s="17"/>
      <c r="J226" s="17"/>
      <c r="K226" s="17"/>
      <c r="L226" s="17"/>
      <c r="M226" s="17"/>
      <c r="N226" s="17"/>
      <c r="O226" s="17"/>
      <c r="P226" s="17"/>
      <c r="Q226" s="17"/>
      <c r="R226" s="17"/>
      <c r="S226" s="347"/>
      <c r="T226" s="347"/>
      <c r="U226" s="17"/>
      <c r="V226" s="17"/>
      <c r="W226" s="17"/>
      <c r="X226" s="17"/>
      <c r="Y226" s="17"/>
      <c r="Z226" s="27"/>
    </row>
    <row r="227" spans="1:26" ht="25.5" customHeight="1" x14ac:dyDescent="0.25">
      <c r="A227" s="17"/>
      <c r="B227" s="67"/>
      <c r="C227" s="17"/>
      <c r="D227" s="17"/>
      <c r="E227" s="17"/>
      <c r="F227" s="17"/>
      <c r="G227" s="17"/>
      <c r="H227" s="17"/>
      <c r="I227" s="17"/>
      <c r="J227" s="17"/>
      <c r="K227" s="17"/>
      <c r="L227" s="17"/>
      <c r="M227" s="17"/>
      <c r="N227" s="17"/>
      <c r="O227" s="17"/>
      <c r="P227" s="17"/>
      <c r="Q227" s="17"/>
      <c r="R227" s="17"/>
      <c r="S227" s="347"/>
      <c r="T227" s="347"/>
      <c r="U227" s="17"/>
      <c r="V227" s="17"/>
      <c r="W227" s="17"/>
      <c r="X227" s="17"/>
      <c r="Y227" s="17"/>
      <c r="Z227" s="27"/>
    </row>
    <row r="228" spans="1:26" ht="25.5" customHeight="1" x14ac:dyDescent="0.25">
      <c r="A228" s="17"/>
      <c r="B228" s="67"/>
      <c r="C228" s="17"/>
      <c r="D228" s="17"/>
      <c r="E228" s="17"/>
      <c r="F228" s="17"/>
      <c r="G228" s="17"/>
      <c r="H228" s="17"/>
      <c r="I228" s="17"/>
      <c r="J228" s="17"/>
      <c r="K228" s="17"/>
      <c r="L228" s="17"/>
      <c r="M228" s="17"/>
      <c r="N228" s="17"/>
      <c r="O228" s="17"/>
      <c r="P228" s="17"/>
      <c r="Q228" s="17"/>
      <c r="R228" s="17"/>
      <c r="S228" s="347"/>
      <c r="T228" s="347"/>
      <c r="U228" s="17"/>
      <c r="V228" s="17"/>
      <c r="W228" s="17"/>
      <c r="X228" s="17"/>
      <c r="Y228" s="17"/>
      <c r="Z228" s="27"/>
    </row>
    <row r="229" spans="1:26" ht="25.5" customHeight="1" x14ac:dyDescent="0.25">
      <c r="A229" s="17"/>
      <c r="B229" s="67"/>
      <c r="C229" s="17"/>
      <c r="D229" s="17"/>
      <c r="E229" s="17"/>
      <c r="F229" s="17"/>
      <c r="G229" s="17"/>
      <c r="H229" s="17"/>
      <c r="I229" s="17"/>
      <c r="J229" s="17"/>
      <c r="K229" s="17"/>
      <c r="L229" s="17"/>
      <c r="M229" s="17"/>
      <c r="N229" s="17"/>
      <c r="O229" s="17"/>
      <c r="P229" s="17"/>
      <c r="Q229" s="17"/>
      <c r="R229" s="17"/>
      <c r="S229" s="347"/>
      <c r="T229" s="347"/>
      <c r="U229" s="17"/>
      <c r="V229" s="17"/>
      <c r="W229" s="17"/>
      <c r="X229" s="17"/>
      <c r="Y229" s="17"/>
      <c r="Z229" s="27"/>
    </row>
    <row r="230" spans="1:26" ht="25.5" customHeight="1" x14ac:dyDescent="0.25">
      <c r="A230" s="17"/>
      <c r="B230" s="67"/>
      <c r="C230" s="17"/>
      <c r="D230" s="17"/>
      <c r="E230" s="17"/>
      <c r="F230" s="17"/>
      <c r="G230" s="17"/>
      <c r="H230" s="17"/>
      <c r="I230" s="17"/>
      <c r="J230" s="17"/>
      <c r="K230" s="17"/>
      <c r="L230" s="17"/>
      <c r="M230" s="17"/>
      <c r="N230" s="17"/>
      <c r="O230" s="17"/>
      <c r="P230" s="17"/>
      <c r="Q230" s="17"/>
      <c r="R230" s="17"/>
      <c r="S230" s="347"/>
      <c r="T230" s="347"/>
      <c r="U230" s="17"/>
      <c r="V230" s="17"/>
      <c r="W230" s="17"/>
      <c r="X230" s="17"/>
      <c r="Y230" s="17"/>
      <c r="Z230" s="27"/>
    </row>
    <row r="231" spans="1:26" ht="25.5" customHeight="1" x14ac:dyDescent="0.25">
      <c r="A231" s="17"/>
      <c r="B231" s="67"/>
      <c r="C231" s="17"/>
      <c r="D231" s="17"/>
      <c r="E231" s="17"/>
      <c r="F231" s="17"/>
      <c r="G231" s="17"/>
      <c r="H231" s="17"/>
      <c r="I231" s="17"/>
      <c r="J231" s="17"/>
      <c r="K231" s="17"/>
      <c r="L231" s="17"/>
      <c r="M231" s="17"/>
      <c r="N231" s="17"/>
      <c r="O231" s="17"/>
      <c r="P231" s="17"/>
      <c r="Q231" s="17"/>
      <c r="R231" s="17"/>
      <c r="S231" s="347"/>
      <c r="T231" s="347"/>
      <c r="U231" s="17"/>
      <c r="V231" s="17"/>
      <c r="W231" s="17"/>
      <c r="X231" s="17"/>
      <c r="Y231" s="17"/>
      <c r="Z231" s="27"/>
    </row>
    <row r="232" spans="1:26" ht="25.5" customHeight="1" x14ac:dyDescent="0.25">
      <c r="A232" s="17"/>
      <c r="B232" s="67"/>
      <c r="C232" s="17"/>
      <c r="D232" s="17"/>
      <c r="E232" s="17"/>
      <c r="F232" s="17"/>
      <c r="G232" s="17"/>
      <c r="H232" s="17"/>
      <c r="I232" s="17"/>
      <c r="J232" s="17"/>
      <c r="K232" s="17"/>
      <c r="L232" s="17"/>
      <c r="M232" s="17"/>
      <c r="N232" s="17"/>
      <c r="O232" s="17"/>
      <c r="P232" s="17"/>
      <c r="Q232" s="17"/>
      <c r="R232" s="17"/>
      <c r="S232" s="347"/>
      <c r="T232" s="347"/>
      <c r="U232" s="17"/>
      <c r="V232" s="17"/>
      <c r="W232" s="17"/>
      <c r="X232" s="17"/>
      <c r="Y232" s="17"/>
      <c r="Z232" s="27"/>
    </row>
    <row r="233" spans="1:26" ht="25.5" customHeight="1" x14ac:dyDescent="0.25">
      <c r="A233" s="17"/>
      <c r="B233" s="67"/>
      <c r="C233" s="17"/>
      <c r="D233" s="17"/>
      <c r="E233" s="17"/>
      <c r="F233" s="17"/>
      <c r="G233" s="17"/>
      <c r="H233" s="17"/>
      <c r="I233" s="17"/>
      <c r="J233" s="17"/>
      <c r="K233" s="17"/>
      <c r="L233" s="17"/>
      <c r="M233" s="17"/>
      <c r="N233" s="17"/>
      <c r="O233" s="17"/>
      <c r="P233" s="17"/>
      <c r="Q233" s="17"/>
      <c r="R233" s="17"/>
      <c r="S233" s="347"/>
      <c r="T233" s="347"/>
      <c r="U233" s="17"/>
      <c r="V233" s="17"/>
      <c r="W233" s="17"/>
      <c r="X233" s="17"/>
      <c r="Y233" s="17"/>
      <c r="Z233" s="27"/>
    </row>
    <row r="234" spans="1:26" ht="25.5" customHeight="1" x14ac:dyDescent="0.25">
      <c r="A234" s="17"/>
      <c r="B234" s="67"/>
      <c r="C234" s="17"/>
      <c r="D234" s="17"/>
      <c r="E234" s="17"/>
      <c r="F234" s="17"/>
      <c r="G234" s="17"/>
      <c r="H234" s="17"/>
      <c r="I234" s="17"/>
      <c r="J234" s="17"/>
      <c r="K234" s="17"/>
      <c r="L234" s="17"/>
      <c r="M234" s="17"/>
      <c r="N234" s="17"/>
      <c r="O234" s="17"/>
      <c r="P234" s="17"/>
      <c r="Q234" s="17"/>
      <c r="R234" s="17"/>
      <c r="S234" s="347"/>
      <c r="T234" s="347"/>
      <c r="U234" s="17"/>
      <c r="V234" s="17"/>
      <c r="W234" s="17"/>
      <c r="X234" s="17"/>
      <c r="Y234" s="17"/>
      <c r="Z234" s="27"/>
    </row>
    <row r="235" spans="1:26" ht="25.5" customHeight="1" x14ac:dyDescent="0.25">
      <c r="A235" s="17"/>
      <c r="B235" s="67"/>
      <c r="C235" s="17"/>
      <c r="D235" s="17"/>
      <c r="E235" s="17"/>
      <c r="F235" s="17"/>
      <c r="G235" s="17"/>
      <c r="H235" s="17"/>
      <c r="I235" s="17"/>
      <c r="J235" s="17"/>
      <c r="K235" s="17"/>
      <c r="L235" s="17"/>
      <c r="M235" s="17"/>
      <c r="N235" s="17"/>
      <c r="O235" s="17"/>
      <c r="P235" s="17"/>
      <c r="Q235" s="17"/>
      <c r="R235" s="17"/>
      <c r="S235" s="347"/>
      <c r="T235" s="347"/>
      <c r="U235" s="17"/>
      <c r="V235" s="17"/>
      <c r="W235" s="17"/>
      <c r="X235" s="17"/>
      <c r="Y235" s="17"/>
      <c r="Z235" s="27"/>
    </row>
    <row r="236" spans="1:26" ht="25.5" customHeight="1" x14ac:dyDescent="0.25">
      <c r="A236" s="17"/>
      <c r="B236" s="67"/>
      <c r="C236" s="17"/>
      <c r="D236" s="17"/>
      <c r="E236" s="17"/>
      <c r="F236" s="17"/>
      <c r="G236" s="17"/>
      <c r="H236" s="17"/>
      <c r="I236" s="17"/>
      <c r="J236" s="17"/>
      <c r="K236" s="17"/>
      <c r="L236" s="17"/>
      <c r="M236" s="17"/>
      <c r="N236" s="17"/>
      <c r="O236" s="17"/>
      <c r="P236" s="17"/>
      <c r="Q236" s="17"/>
      <c r="R236" s="17"/>
      <c r="S236" s="347"/>
      <c r="T236" s="347"/>
      <c r="U236" s="17"/>
      <c r="V236" s="17"/>
      <c r="W236" s="17"/>
      <c r="X236" s="17"/>
      <c r="Y236" s="17"/>
      <c r="Z236" s="27"/>
    </row>
    <row r="237" spans="1:26" ht="25.5" customHeight="1" x14ac:dyDescent="0.25">
      <c r="A237" s="17"/>
      <c r="B237" s="67"/>
      <c r="C237" s="17"/>
      <c r="D237" s="17"/>
      <c r="E237" s="17"/>
      <c r="F237" s="17"/>
      <c r="G237" s="17"/>
      <c r="H237" s="17"/>
      <c r="I237" s="17"/>
      <c r="J237" s="17"/>
      <c r="K237" s="17"/>
      <c r="L237" s="17"/>
      <c r="M237" s="17"/>
      <c r="N237" s="17"/>
      <c r="O237" s="17"/>
      <c r="P237" s="17"/>
      <c r="Q237" s="17"/>
      <c r="R237" s="17"/>
      <c r="S237" s="347"/>
      <c r="T237" s="347"/>
      <c r="U237" s="17"/>
      <c r="V237" s="17"/>
      <c r="W237" s="17"/>
      <c r="X237" s="17"/>
      <c r="Y237" s="17"/>
      <c r="Z237" s="27"/>
    </row>
    <row r="238" spans="1:26" ht="25.5" customHeight="1" x14ac:dyDescent="0.25">
      <c r="A238" s="17"/>
      <c r="B238" s="67"/>
      <c r="C238" s="17"/>
      <c r="D238" s="17"/>
      <c r="E238" s="17"/>
      <c r="F238" s="17"/>
      <c r="G238" s="17"/>
      <c r="H238" s="17"/>
      <c r="I238" s="17"/>
      <c r="J238" s="17"/>
      <c r="K238" s="17"/>
      <c r="L238" s="17"/>
      <c r="M238" s="17"/>
      <c r="N238" s="17"/>
      <c r="O238" s="17"/>
      <c r="P238" s="17"/>
      <c r="Q238" s="17"/>
      <c r="R238" s="17"/>
      <c r="S238" s="347"/>
      <c r="T238" s="347"/>
      <c r="U238" s="17"/>
      <c r="V238" s="17"/>
      <c r="W238" s="17"/>
      <c r="X238" s="17"/>
      <c r="Y238" s="17"/>
      <c r="Z238" s="27"/>
    </row>
    <row r="239" spans="1:26" ht="25.5" customHeight="1" x14ac:dyDescent="0.25">
      <c r="A239" s="17"/>
      <c r="B239" s="67"/>
      <c r="C239" s="17"/>
      <c r="D239" s="17"/>
      <c r="E239" s="17"/>
      <c r="F239" s="17"/>
      <c r="G239" s="17"/>
      <c r="H239" s="17"/>
      <c r="I239" s="17"/>
      <c r="J239" s="17"/>
      <c r="K239" s="17"/>
      <c r="L239" s="17"/>
      <c r="M239" s="17"/>
      <c r="N239" s="17"/>
      <c r="O239" s="17"/>
      <c r="P239" s="17"/>
      <c r="Q239" s="17"/>
      <c r="R239" s="17"/>
      <c r="S239" s="347"/>
      <c r="T239" s="347"/>
      <c r="U239" s="17"/>
      <c r="V239" s="17"/>
      <c r="W239" s="17"/>
      <c r="X239" s="17"/>
      <c r="Y239" s="17"/>
      <c r="Z239" s="27"/>
    </row>
    <row r="240" spans="1:26" ht="25.5" customHeight="1" x14ac:dyDescent="0.25">
      <c r="A240" s="17"/>
      <c r="B240" s="67"/>
      <c r="C240" s="17"/>
      <c r="D240" s="17"/>
      <c r="E240" s="17"/>
      <c r="F240" s="17"/>
      <c r="G240" s="17"/>
      <c r="H240" s="17"/>
      <c r="I240" s="17"/>
      <c r="J240" s="17"/>
      <c r="K240" s="17"/>
      <c r="L240" s="17"/>
      <c r="M240" s="17"/>
      <c r="N240" s="17"/>
      <c r="O240" s="17"/>
      <c r="P240" s="17"/>
      <c r="Q240" s="17"/>
      <c r="R240" s="17"/>
      <c r="S240" s="347"/>
      <c r="T240" s="347"/>
      <c r="U240" s="17"/>
      <c r="V240" s="17"/>
      <c r="W240" s="17"/>
      <c r="X240" s="17"/>
      <c r="Y240" s="17"/>
      <c r="Z240" s="27"/>
    </row>
    <row r="241" spans="1:26" ht="25.5" customHeight="1" x14ac:dyDescent="0.25">
      <c r="A241" s="17"/>
      <c r="B241" s="67"/>
      <c r="C241" s="17"/>
      <c r="D241" s="17"/>
      <c r="E241" s="17"/>
      <c r="F241" s="17"/>
      <c r="G241" s="17"/>
      <c r="H241" s="17"/>
      <c r="I241" s="17"/>
      <c r="J241" s="17"/>
      <c r="K241" s="17"/>
      <c r="L241" s="17"/>
      <c r="M241" s="17"/>
      <c r="N241" s="17"/>
      <c r="O241" s="17"/>
      <c r="P241" s="17"/>
      <c r="Q241" s="17"/>
      <c r="R241" s="17"/>
      <c r="S241" s="347"/>
      <c r="T241" s="347"/>
      <c r="U241" s="17"/>
      <c r="V241" s="17"/>
      <c r="W241" s="17"/>
      <c r="X241" s="17"/>
      <c r="Y241" s="17"/>
      <c r="Z241" s="27"/>
    </row>
    <row r="242" spans="1:26" ht="25.5" customHeight="1" x14ac:dyDescent="0.25">
      <c r="A242" s="17"/>
      <c r="B242" s="67"/>
      <c r="C242" s="17"/>
      <c r="D242" s="17"/>
      <c r="E242" s="17"/>
      <c r="F242" s="17"/>
      <c r="G242" s="17"/>
      <c r="H242" s="17"/>
      <c r="I242" s="17"/>
      <c r="J242" s="17"/>
      <c r="K242" s="17"/>
      <c r="L242" s="17"/>
      <c r="M242" s="17"/>
      <c r="N242" s="17"/>
      <c r="O242" s="17"/>
      <c r="P242" s="17"/>
      <c r="Q242" s="17"/>
      <c r="R242" s="17"/>
      <c r="S242" s="347"/>
      <c r="T242" s="347"/>
      <c r="U242" s="17"/>
      <c r="V242" s="17"/>
      <c r="W242" s="17"/>
      <c r="X242" s="17"/>
      <c r="Y242" s="17"/>
      <c r="Z242" s="27"/>
    </row>
    <row r="243" spans="1:26" ht="25.5" customHeight="1" x14ac:dyDescent="0.25">
      <c r="A243" s="17"/>
      <c r="B243" s="67"/>
      <c r="C243" s="17"/>
      <c r="D243" s="17"/>
      <c r="E243" s="17"/>
      <c r="F243" s="17"/>
      <c r="G243" s="17"/>
      <c r="H243" s="17"/>
      <c r="I243" s="17"/>
      <c r="J243" s="17"/>
      <c r="K243" s="17"/>
      <c r="L243" s="17"/>
      <c r="M243" s="17"/>
      <c r="N243" s="17"/>
      <c r="O243" s="17"/>
      <c r="P243" s="17"/>
      <c r="Q243" s="17"/>
      <c r="R243" s="17"/>
      <c r="S243" s="347"/>
      <c r="T243" s="347"/>
      <c r="U243" s="17"/>
      <c r="V243" s="17"/>
      <c r="W243" s="17"/>
      <c r="X243" s="17"/>
      <c r="Y243" s="17"/>
      <c r="Z243" s="27"/>
    </row>
    <row r="244" spans="1:26" ht="25.5" customHeight="1" x14ac:dyDescent="0.25">
      <c r="A244" s="17"/>
      <c r="B244" s="67"/>
      <c r="C244" s="17"/>
      <c r="D244" s="17"/>
      <c r="E244" s="17"/>
      <c r="F244" s="17"/>
      <c r="G244" s="17"/>
      <c r="H244" s="17"/>
      <c r="I244" s="17"/>
      <c r="J244" s="17"/>
      <c r="K244" s="17"/>
      <c r="L244" s="17"/>
      <c r="M244" s="17"/>
      <c r="N244" s="17"/>
      <c r="O244" s="17"/>
      <c r="P244" s="17"/>
      <c r="Q244" s="17"/>
      <c r="R244" s="17"/>
      <c r="S244" s="347"/>
      <c r="T244" s="347"/>
      <c r="U244" s="17"/>
      <c r="V244" s="17"/>
      <c r="W244" s="17"/>
      <c r="X244" s="17"/>
      <c r="Y244" s="17"/>
      <c r="Z244" s="27"/>
    </row>
    <row r="245" spans="1:26" ht="25.5" customHeight="1" x14ac:dyDescent="0.25">
      <c r="A245" s="17"/>
      <c r="B245" s="67"/>
      <c r="C245" s="17"/>
      <c r="D245" s="17"/>
      <c r="E245" s="17"/>
      <c r="F245" s="17"/>
      <c r="G245" s="17"/>
      <c r="H245" s="17"/>
      <c r="I245" s="17"/>
      <c r="J245" s="17"/>
      <c r="K245" s="17"/>
      <c r="L245" s="17"/>
      <c r="M245" s="17"/>
      <c r="N245" s="17"/>
      <c r="O245" s="17"/>
      <c r="P245" s="17"/>
      <c r="Q245" s="17"/>
      <c r="R245" s="17"/>
      <c r="S245" s="347"/>
      <c r="T245" s="347"/>
      <c r="U245" s="17"/>
      <c r="V245" s="17"/>
      <c r="W245" s="17"/>
      <c r="X245" s="17"/>
      <c r="Y245" s="17"/>
      <c r="Z245" s="27"/>
    </row>
    <row r="246" spans="1:26" ht="25.5" customHeight="1" x14ac:dyDescent="0.25">
      <c r="A246" s="17"/>
      <c r="B246" s="67"/>
      <c r="C246" s="17"/>
      <c r="D246" s="17"/>
      <c r="E246" s="17"/>
      <c r="F246" s="17"/>
      <c r="G246" s="17"/>
      <c r="H246" s="17"/>
      <c r="I246" s="17"/>
      <c r="J246" s="17"/>
      <c r="K246" s="17"/>
      <c r="L246" s="17"/>
      <c r="M246" s="17"/>
      <c r="N246" s="17"/>
      <c r="O246" s="17"/>
      <c r="P246" s="17"/>
      <c r="Q246" s="17"/>
      <c r="R246" s="17"/>
      <c r="S246" s="347"/>
      <c r="T246" s="347"/>
      <c r="U246" s="17"/>
      <c r="V246" s="17"/>
      <c r="W246" s="17"/>
      <c r="X246" s="17"/>
      <c r="Y246" s="17"/>
      <c r="Z246" s="27"/>
    </row>
    <row r="247" spans="1:26" ht="25.5" customHeight="1" x14ac:dyDescent="0.25">
      <c r="A247" s="17"/>
      <c r="B247" s="67"/>
      <c r="C247" s="17"/>
      <c r="D247" s="17"/>
      <c r="E247" s="17"/>
      <c r="F247" s="17"/>
      <c r="G247" s="17"/>
      <c r="H247" s="17"/>
      <c r="I247" s="17"/>
      <c r="J247" s="17"/>
      <c r="K247" s="17"/>
      <c r="L247" s="17"/>
      <c r="M247" s="17"/>
      <c r="N247" s="17"/>
      <c r="O247" s="17"/>
      <c r="P247" s="17"/>
      <c r="Q247" s="17"/>
      <c r="R247" s="17"/>
      <c r="S247" s="347"/>
      <c r="T247" s="347"/>
      <c r="U247" s="17"/>
      <c r="V247" s="17"/>
      <c r="W247" s="17"/>
      <c r="X247" s="17"/>
      <c r="Y247" s="17"/>
      <c r="Z247" s="27"/>
    </row>
    <row r="248" spans="1:26" ht="25.5" customHeight="1" x14ac:dyDescent="0.25">
      <c r="A248" s="17"/>
      <c r="B248" s="67"/>
      <c r="C248" s="17"/>
      <c r="D248" s="17"/>
      <c r="E248" s="17"/>
      <c r="F248" s="17"/>
      <c r="G248" s="17"/>
      <c r="H248" s="17"/>
      <c r="I248" s="17"/>
      <c r="J248" s="17"/>
      <c r="K248" s="17"/>
      <c r="L248" s="17"/>
      <c r="M248" s="17"/>
      <c r="N248" s="17"/>
      <c r="O248" s="17"/>
      <c r="P248" s="17"/>
      <c r="Q248" s="17"/>
      <c r="R248" s="17"/>
      <c r="S248" s="347"/>
      <c r="T248" s="347"/>
      <c r="U248" s="17"/>
      <c r="V248" s="17"/>
      <c r="W248" s="17"/>
      <c r="X248" s="17"/>
      <c r="Y248" s="17"/>
      <c r="Z248" s="27"/>
    </row>
    <row r="249" spans="1:26" ht="25.5" customHeight="1" x14ac:dyDescent="0.25">
      <c r="A249" s="17"/>
      <c r="B249" s="67"/>
      <c r="C249" s="17"/>
      <c r="D249" s="17"/>
      <c r="E249" s="17"/>
      <c r="F249" s="17"/>
      <c r="G249" s="17"/>
      <c r="H249" s="17"/>
      <c r="I249" s="17"/>
      <c r="J249" s="17"/>
      <c r="K249" s="17"/>
      <c r="L249" s="17"/>
      <c r="M249" s="17"/>
      <c r="N249" s="17"/>
      <c r="O249" s="17"/>
      <c r="P249" s="17"/>
      <c r="Q249" s="17"/>
      <c r="R249" s="17"/>
      <c r="S249" s="347"/>
      <c r="T249" s="347"/>
      <c r="U249" s="17"/>
      <c r="V249" s="17"/>
      <c r="W249" s="17"/>
      <c r="X249" s="17"/>
      <c r="Y249" s="17"/>
      <c r="Z249" s="27"/>
    </row>
    <row r="250" spans="1:26" ht="25.5" customHeight="1" x14ac:dyDescent="0.25">
      <c r="A250" s="17"/>
      <c r="B250" s="67"/>
      <c r="C250" s="17"/>
      <c r="D250" s="17"/>
      <c r="E250" s="17"/>
      <c r="F250" s="17"/>
      <c r="G250" s="17"/>
      <c r="H250" s="17"/>
      <c r="I250" s="17"/>
      <c r="J250" s="17"/>
      <c r="K250" s="17"/>
      <c r="L250" s="17"/>
      <c r="M250" s="17"/>
      <c r="N250" s="17"/>
      <c r="O250" s="17"/>
      <c r="P250" s="17"/>
      <c r="Q250" s="17"/>
      <c r="R250" s="17"/>
      <c r="S250" s="347"/>
      <c r="T250" s="347"/>
      <c r="U250" s="17"/>
      <c r="V250" s="17"/>
      <c r="W250" s="17"/>
      <c r="X250" s="17"/>
      <c r="Y250" s="17"/>
      <c r="Z250" s="27"/>
    </row>
    <row r="251" spans="1:26" ht="25.5" customHeight="1" x14ac:dyDescent="0.25">
      <c r="A251" s="17"/>
      <c r="B251" s="67"/>
      <c r="C251" s="17"/>
      <c r="D251" s="17"/>
      <c r="E251" s="17"/>
      <c r="F251" s="17"/>
      <c r="G251" s="17"/>
      <c r="H251" s="17"/>
      <c r="I251" s="17"/>
      <c r="J251" s="17"/>
      <c r="K251" s="17"/>
      <c r="L251" s="17"/>
      <c r="M251" s="17"/>
      <c r="N251" s="17"/>
      <c r="O251" s="17"/>
      <c r="P251" s="17"/>
      <c r="Q251" s="17"/>
      <c r="R251" s="17"/>
      <c r="S251" s="347"/>
      <c r="T251" s="347"/>
      <c r="U251" s="17"/>
      <c r="V251" s="17"/>
      <c r="W251" s="17"/>
      <c r="X251" s="17"/>
      <c r="Y251" s="17"/>
      <c r="Z251" s="27"/>
    </row>
    <row r="252" spans="1:26" ht="25.5" customHeight="1" x14ac:dyDescent="0.25"/>
    <row r="253" spans="1:26" ht="25.5" customHeight="1" x14ac:dyDescent="0.25"/>
    <row r="254" spans="1:26" ht="25.5" customHeight="1" x14ac:dyDescent="0.25"/>
    <row r="255" spans="1:26" ht="25.5" customHeight="1" x14ac:dyDescent="0.25"/>
    <row r="256" spans="1:26" ht="25.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sheetData>
  <autoFilter ref="A7:D50"/>
  <mergeCells count="93">
    <mergeCell ref="A83:X83"/>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69:C69"/>
    <mergeCell ref="O52:P52"/>
    <mergeCell ref="Q52:R52"/>
    <mergeCell ref="C52:D52"/>
    <mergeCell ref="E52:F52"/>
    <mergeCell ref="G52:H52"/>
    <mergeCell ref="I52:J52"/>
    <mergeCell ref="K52:L52"/>
    <mergeCell ref="I5:N5"/>
    <mergeCell ref="S6:T6"/>
    <mergeCell ref="S52:T52"/>
    <mergeCell ref="U52:V52"/>
    <mergeCell ref="W52:X52"/>
    <mergeCell ref="U6:V6"/>
    <mergeCell ref="W6:X6"/>
    <mergeCell ref="C5:H5"/>
    <mergeCell ref="O5:X5"/>
    <mergeCell ref="C6:D6"/>
    <mergeCell ref="E6:F6"/>
    <mergeCell ref="G6:H6"/>
    <mergeCell ref="I6:J6"/>
    <mergeCell ref="K6:L6"/>
    <mergeCell ref="M6:N6"/>
    <mergeCell ref="O6:P6"/>
    <mergeCell ref="Q6:R6"/>
    <mergeCell ref="M52:N52"/>
  </mergeCells>
  <dataValidations count="2">
    <dataValidation type="list" allowBlank="1" sqref="E16:E50 G16:G50 I16:I50 K16:K50 M16:M50 O16:O50 Q16:Q50 W16:W50 U16:U50 U12:U14 Q12:Q14 O12:O14 M12:M14 K12:K14 I12:I14 G12:G14 E12:E14 C12:C14 C16:C50 E10 G10 I10 K10 M10 O10 Q10 U10 W10 W12:W14 W8 U8 Q8 O8 M8 K8 I8 G8 E8 C8 C10 S16:S50 S12:S14 S10 S8">
      <formula1>"C,NC,NA"</formula1>
    </dataValidation>
    <dataValidation allowBlank="1" sqref="A15:XFD15 A11:XFD11 A9:XFD9"/>
  </dataValidations>
  <hyperlinks>
    <hyperlink ref="B4" location="'Tabla de contenido'!A1" display="VOLVER A TABLA DE CONTENIDO"/>
  </hyperlinks>
  <pageMargins left="0.7" right="0.7" top="0.75" bottom="0.75" header="0" footer="0"/>
  <pageSetup scale="12"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1B47"/>
  </sheetPr>
  <dimension ref="A1:IX1004"/>
  <sheetViews>
    <sheetView view="pageBreakPreview" zoomScale="55" zoomScaleNormal="10" zoomScaleSheetLayoutView="55" workbookViewId="0">
      <selection activeCell="Q87" sqref="Q87"/>
    </sheetView>
  </sheetViews>
  <sheetFormatPr baseColWidth="10" defaultColWidth="14.42578125" defaultRowHeight="15" customHeight="1" outlineLevelCol="1" x14ac:dyDescent="0.25"/>
  <cols>
    <col min="1" max="1" width="12.5703125" customWidth="1"/>
    <col min="2" max="2" width="65.85546875" customWidth="1"/>
    <col min="3" max="3" width="31.7109375" customWidth="1"/>
    <col min="4" max="4" width="38.85546875" customWidth="1" outlineLevel="1"/>
    <col min="5" max="5" width="31.7109375" customWidth="1"/>
    <col min="6" max="6" width="38.85546875" customWidth="1"/>
    <col min="7" max="7" width="31.7109375" customWidth="1"/>
    <col min="8" max="8" width="38.85546875" customWidth="1"/>
    <col min="9" max="9" width="31.7109375" customWidth="1"/>
    <col min="10" max="10" width="38.85546875" customWidth="1"/>
    <col min="11" max="11" width="31.7109375" customWidth="1"/>
    <col min="12" max="12" width="38.85546875" customWidth="1"/>
    <col min="13" max="13" width="31.7109375" customWidth="1"/>
    <col min="14" max="14" width="38.85546875" customWidth="1"/>
    <col min="15" max="15" width="31.7109375" customWidth="1"/>
    <col min="16" max="16" width="38.85546875" customWidth="1"/>
    <col min="17" max="17" width="31.7109375" customWidth="1"/>
    <col min="18" max="18" width="38.85546875" customWidth="1"/>
    <col min="19" max="19" width="26.7109375" style="348" customWidth="1"/>
    <col min="20" max="20" width="38.85546875" style="348" customWidth="1"/>
    <col min="21" max="21" width="31.7109375" customWidth="1"/>
    <col min="22" max="22" width="38.85546875" customWidth="1"/>
    <col min="23" max="23" width="31.7109375" customWidth="1"/>
    <col min="24" max="24" width="38.85546875" customWidth="1"/>
    <col min="25" max="26" width="10.710937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2474</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346"/>
      <c r="T3" s="346"/>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23"/>
      <c r="D4" s="123"/>
      <c r="E4" s="115"/>
      <c r="F4" s="115"/>
      <c r="G4" s="115"/>
      <c r="H4" s="115"/>
      <c r="I4" s="115"/>
      <c r="J4" s="115"/>
      <c r="K4" s="115"/>
      <c r="L4" s="115"/>
      <c r="M4" s="115"/>
      <c r="N4" s="115"/>
      <c r="O4" s="115"/>
      <c r="P4" s="115"/>
      <c r="Q4" s="115"/>
      <c r="R4" s="115"/>
      <c r="S4" s="347"/>
      <c r="T4" s="347"/>
      <c r="U4" s="115"/>
      <c r="V4" s="115"/>
      <c r="W4" s="115"/>
      <c r="X4" s="115"/>
      <c r="Y4" s="115"/>
      <c r="Z4" s="115"/>
    </row>
    <row r="5" spans="1:258" x14ac:dyDescent="0.25">
      <c r="A5" s="58"/>
      <c r="B5" s="75" t="s">
        <v>863</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28"/>
      <c r="Z5" s="28"/>
    </row>
    <row r="6" spans="1:258" ht="15.75" x14ac:dyDescent="0.25">
      <c r="A6" s="19"/>
      <c r="B6" s="41" t="s">
        <v>1240</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28"/>
      <c r="Z6" s="28"/>
    </row>
    <row r="7" spans="1:258" ht="22.5" customHeight="1" x14ac:dyDescent="0.25">
      <c r="A7" s="19" t="s">
        <v>66</v>
      </c>
      <c r="B7" s="41" t="s">
        <v>67</v>
      </c>
      <c r="C7" s="191" t="s">
        <v>68</v>
      </c>
      <c r="D7" s="191" t="s">
        <v>69</v>
      </c>
      <c r="E7" s="129" t="s">
        <v>68</v>
      </c>
      <c r="F7" s="129" t="s">
        <v>69</v>
      </c>
      <c r="G7" s="129" t="s">
        <v>68</v>
      </c>
      <c r="H7" s="129"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28"/>
      <c r="Z7" s="28"/>
    </row>
    <row r="8" spans="1:258" ht="30" x14ac:dyDescent="0.25">
      <c r="A8" s="97" t="s">
        <v>1241</v>
      </c>
      <c r="B8" s="147" t="s">
        <v>732</v>
      </c>
      <c r="C8" s="230"/>
      <c r="D8" s="231"/>
      <c r="E8" s="230"/>
      <c r="F8" s="231"/>
      <c r="G8" s="230"/>
      <c r="H8" s="231"/>
      <c r="I8" s="230"/>
      <c r="J8" s="231"/>
      <c r="K8" s="230"/>
      <c r="L8" s="231"/>
      <c r="M8" s="230"/>
      <c r="N8" s="231"/>
      <c r="O8" s="230"/>
      <c r="P8" s="231"/>
      <c r="Q8" s="230"/>
      <c r="R8" s="231"/>
      <c r="S8" s="230"/>
      <c r="T8" s="416"/>
      <c r="U8" s="230"/>
      <c r="V8" s="231"/>
      <c r="W8" s="230"/>
      <c r="X8" s="231"/>
      <c r="Y8" s="28"/>
      <c r="Z8" s="28"/>
    </row>
    <row r="9" spans="1:258" ht="28.5" x14ac:dyDescent="0.25">
      <c r="A9" s="45" t="s">
        <v>1241</v>
      </c>
      <c r="B9" s="203" t="s">
        <v>1148</v>
      </c>
      <c r="C9" s="137"/>
      <c r="D9" s="146"/>
      <c r="E9" s="137"/>
      <c r="F9" s="146"/>
      <c r="G9" s="137"/>
      <c r="H9" s="146"/>
      <c r="I9" s="137"/>
      <c r="J9" s="146"/>
      <c r="K9" s="137"/>
      <c r="L9" s="146"/>
      <c r="M9" s="137"/>
      <c r="N9" s="146"/>
      <c r="O9" s="137"/>
      <c r="P9" s="146"/>
      <c r="Q9" s="137"/>
      <c r="R9" s="146"/>
      <c r="S9" s="137"/>
      <c r="T9" s="371"/>
      <c r="U9" s="137"/>
      <c r="V9" s="146"/>
      <c r="W9" s="137"/>
      <c r="X9" s="146"/>
      <c r="Y9" s="28"/>
      <c r="Z9" s="28"/>
    </row>
    <row r="10" spans="1:258" ht="28.5" x14ac:dyDescent="0.25">
      <c r="A10" s="45" t="s">
        <v>1241</v>
      </c>
      <c r="B10" s="203" t="s">
        <v>1242</v>
      </c>
      <c r="C10" s="137"/>
      <c r="D10" s="146"/>
      <c r="E10" s="137"/>
      <c r="F10" s="146"/>
      <c r="G10" s="137"/>
      <c r="H10" s="146"/>
      <c r="I10" s="137"/>
      <c r="J10" s="146"/>
      <c r="K10" s="137"/>
      <c r="L10" s="146"/>
      <c r="M10" s="137"/>
      <c r="N10" s="146"/>
      <c r="O10" s="137"/>
      <c r="P10" s="146"/>
      <c r="Q10" s="137"/>
      <c r="R10" s="146"/>
      <c r="S10" s="137"/>
      <c r="T10" s="371"/>
      <c r="U10" s="137"/>
      <c r="V10" s="146"/>
      <c r="W10" s="137"/>
      <c r="X10" s="146"/>
      <c r="Y10" s="28"/>
      <c r="Z10" s="28"/>
    </row>
    <row r="11" spans="1:258" x14ac:dyDescent="0.25">
      <c r="A11" s="97" t="s">
        <v>1241</v>
      </c>
      <c r="B11" s="147" t="s">
        <v>1179</v>
      </c>
      <c r="C11" s="150"/>
      <c r="D11" s="145"/>
      <c r="E11" s="150"/>
      <c r="F11" s="145"/>
      <c r="G11" s="150"/>
      <c r="H11" s="145"/>
      <c r="I11" s="150"/>
      <c r="J11" s="145"/>
      <c r="K11" s="150"/>
      <c r="L11" s="145"/>
      <c r="M11" s="150"/>
      <c r="N11" s="145"/>
      <c r="O11" s="150"/>
      <c r="P11" s="145"/>
      <c r="Q11" s="150"/>
      <c r="R11" s="145"/>
      <c r="S11" s="150"/>
      <c r="T11" s="370"/>
      <c r="U11" s="150"/>
      <c r="V11" s="145"/>
      <c r="W11" s="150"/>
      <c r="X11" s="145"/>
      <c r="Y11" s="28"/>
      <c r="Z11" s="28"/>
    </row>
    <row r="12" spans="1:258" ht="28.5" x14ac:dyDescent="0.25">
      <c r="A12" s="45" t="s">
        <v>1241</v>
      </c>
      <c r="B12" s="203" t="s">
        <v>1243</v>
      </c>
      <c r="C12" s="137"/>
      <c r="D12" s="146"/>
      <c r="E12" s="137"/>
      <c r="F12" s="146"/>
      <c r="G12" s="137"/>
      <c r="H12" s="146"/>
      <c r="I12" s="137"/>
      <c r="J12" s="146"/>
      <c r="K12" s="137"/>
      <c r="L12" s="146"/>
      <c r="M12" s="137"/>
      <c r="N12" s="146"/>
      <c r="O12" s="137"/>
      <c r="P12" s="146"/>
      <c r="Q12" s="137"/>
      <c r="R12" s="146"/>
      <c r="S12" s="137"/>
      <c r="T12" s="371"/>
      <c r="U12" s="137"/>
      <c r="V12" s="146"/>
      <c r="W12" s="137"/>
      <c r="X12" s="146"/>
      <c r="Y12" s="28"/>
      <c r="Z12" s="28"/>
    </row>
    <row r="13" spans="1:258" x14ac:dyDescent="0.25">
      <c r="A13" s="97" t="s">
        <v>1244</v>
      </c>
      <c r="B13" s="147" t="s">
        <v>623</v>
      </c>
      <c r="C13" s="150"/>
      <c r="D13" s="145"/>
      <c r="E13" s="150"/>
      <c r="F13" s="145"/>
      <c r="G13" s="150"/>
      <c r="H13" s="145"/>
      <c r="I13" s="150"/>
      <c r="J13" s="145"/>
      <c r="K13" s="150"/>
      <c r="L13" s="145"/>
      <c r="M13" s="150"/>
      <c r="N13" s="145"/>
      <c r="O13" s="150"/>
      <c r="P13" s="145"/>
      <c r="Q13" s="150"/>
      <c r="R13" s="145"/>
      <c r="S13" s="150"/>
      <c r="T13" s="370"/>
      <c r="U13" s="150"/>
      <c r="V13" s="145"/>
      <c r="W13" s="150"/>
      <c r="X13" s="145"/>
      <c r="Y13" s="28"/>
      <c r="Z13" s="28"/>
    </row>
    <row r="14" spans="1:258" x14ac:dyDescent="0.25">
      <c r="A14" s="97" t="s">
        <v>1244</v>
      </c>
      <c r="B14" s="147" t="s">
        <v>623</v>
      </c>
      <c r="C14" s="150"/>
      <c r="D14" s="145"/>
      <c r="E14" s="150"/>
      <c r="F14" s="145"/>
      <c r="G14" s="150"/>
      <c r="H14" s="145"/>
      <c r="I14" s="150"/>
      <c r="J14" s="145"/>
      <c r="K14" s="150"/>
      <c r="L14" s="145"/>
      <c r="M14" s="150"/>
      <c r="N14" s="145"/>
      <c r="O14" s="150"/>
      <c r="P14" s="145"/>
      <c r="Q14" s="150"/>
      <c r="R14" s="145"/>
      <c r="S14" s="150"/>
      <c r="T14" s="370"/>
      <c r="U14" s="150"/>
      <c r="V14" s="145"/>
      <c r="W14" s="150"/>
      <c r="X14" s="145"/>
      <c r="Y14" s="28"/>
      <c r="Z14" s="28"/>
    </row>
    <row r="15" spans="1:258" ht="28.5" x14ac:dyDescent="0.25">
      <c r="A15" s="45" t="s">
        <v>1244</v>
      </c>
      <c r="B15" s="203" t="s">
        <v>1245</v>
      </c>
      <c r="C15" s="137"/>
      <c r="D15" s="211"/>
      <c r="E15" s="137"/>
      <c r="F15" s="211"/>
      <c r="G15" s="137"/>
      <c r="H15" s="211"/>
      <c r="I15" s="137"/>
      <c r="J15" s="211"/>
      <c r="K15" s="137"/>
      <c r="L15" s="211"/>
      <c r="M15" s="137"/>
      <c r="N15" s="211"/>
      <c r="O15" s="137"/>
      <c r="P15" s="211"/>
      <c r="Q15" s="137"/>
      <c r="R15" s="211"/>
      <c r="S15" s="137"/>
      <c r="T15" s="404"/>
      <c r="U15" s="137"/>
      <c r="V15" s="211"/>
      <c r="W15" s="137"/>
      <c r="X15" s="211"/>
      <c r="Y15" s="28"/>
      <c r="Z15" s="28"/>
    </row>
    <row r="16" spans="1:258" x14ac:dyDescent="0.25">
      <c r="A16" s="97" t="s">
        <v>1244</v>
      </c>
      <c r="B16" s="147" t="s">
        <v>1199</v>
      </c>
      <c r="C16" s="150"/>
      <c r="D16" s="145"/>
      <c r="E16" s="150"/>
      <c r="F16" s="145"/>
      <c r="G16" s="150"/>
      <c r="H16" s="145"/>
      <c r="I16" s="150"/>
      <c r="J16" s="145"/>
      <c r="K16" s="150"/>
      <c r="L16" s="145"/>
      <c r="M16" s="150"/>
      <c r="N16" s="145"/>
      <c r="O16" s="150"/>
      <c r="P16" s="145"/>
      <c r="Q16" s="150"/>
      <c r="R16" s="145"/>
      <c r="S16" s="150"/>
      <c r="T16" s="370"/>
      <c r="U16" s="150"/>
      <c r="V16" s="145"/>
      <c r="W16" s="150"/>
      <c r="X16" s="145"/>
      <c r="Y16" s="28"/>
      <c r="Z16" s="28"/>
    </row>
    <row r="17" spans="1:26" ht="28.5" x14ac:dyDescent="0.25">
      <c r="A17" s="45" t="s">
        <v>1244</v>
      </c>
      <c r="B17" s="203" t="s">
        <v>1246</v>
      </c>
      <c r="C17" s="137"/>
      <c r="D17" s="146"/>
      <c r="E17" s="137"/>
      <c r="F17" s="146"/>
      <c r="G17" s="137"/>
      <c r="H17" s="146"/>
      <c r="I17" s="137"/>
      <c r="J17" s="146"/>
      <c r="K17" s="137"/>
      <c r="L17" s="146"/>
      <c r="M17" s="137"/>
      <c r="N17" s="146"/>
      <c r="O17" s="137"/>
      <c r="P17" s="146"/>
      <c r="Q17" s="137"/>
      <c r="R17" s="146"/>
      <c r="S17" s="137"/>
      <c r="T17" s="371"/>
      <c r="U17" s="137"/>
      <c r="V17" s="146"/>
      <c r="W17" s="137"/>
      <c r="X17" s="146"/>
      <c r="Y17" s="28"/>
      <c r="Z17" s="28"/>
    </row>
    <row r="18" spans="1:26" x14ac:dyDescent="0.25">
      <c r="A18" s="45" t="s">
        <v>1244</v>
      </c>
      <c r="B18" s="203" t="s">
        <v>1247</v>
      </c>
      <c r="C18" s="137"/>
      <c r="D18" s="146"/>
      <c r="E18" s="137"/>
      <c r="F18" s="146"/>
      <c r="G18" s="137"/>
      <c r="H18" s="146"/>
      <c r="I18" s="137"/>
      <c r="J18" s="146"/>
      <c r="K18" s="137"/>
      <c r="L18" s="146"/>
      <c r="M18" s="137"/>
      <c r="N18" s="146"/>
      <c r="O18" s="137"/>
      <c r="P18" s="146"/>
      <c r="Q18" s="137"/>
      <c r="R18" s="146"/>
      <c r="S18" s="137"/>
      <c r="T18" s="371"/>
      <c r="U18" s="137"/>
      <c r="V18" s="146"/>
      <c r="W18" s="137"/>
      <c r="X18" s="146"/>
      <c r="Y18" s="28"/>
      <c r="Z18" s="28"/>
    </row>
    <row r="19" spans="1:26" ht="42.75" x14ac:dyDescent="0.25">
      <c r="A19" s="45" t="s">
        <v>1244</v>
      </c>
      <c r="B19" s="203" t="s">
        <v>1248</v>
      </c>
      <c r="C19" s="137"/>
      <c r="D19" s="146"/>
      <c r="E19" s="137"/>
      <c r="F19" s="146"/>
      <c r="G19" s="137"/>
      <c r="H19" s="146"/>
      <c r="I19" s="137"/>
      <c r="J19" s="146"/>
      <c r="K19" s="137"/>
      <c r="L19" s="146"/>
      <c r="M19" s="137"/>
      <c r="N19" s="146"/>
      <c r="O19" s="137"/>
      <c r="P19" s="146"/>
      <c r="Q19" s="137"/>
      <c r="R19" s="146"/>
      <c r="S19" s="137"/>
      <c r="T19" s="371"/>
      <c r="U19" s="137"/>
      <c r="V19" s="146"/>
      <c r="W19" s="137"/>
      <c r="X19" s="146"/>
      <c r="Y19" s="28"/>
      <c r="Z19" s="28"/>
    </row>
    <row r="20" spans="1:26" x14ac:dyDescent="0.25">
      <c r="A20" s="45" t="s">
        <v>1244</v>
      </c>
      <c r="B20" s="203" t="s">
        <v>1249</v>
      </c>
      <c r="C20" s="137"/>
      <c r="D20" s="146"/>
      <c r="E20" s="137"/>
      <c r="F20" s="146"/>
      <c r="G20" s="137"/>
      <c r="H20" s="146"/>
      <c r="I20" s="137"/>
      <c r="J20" s="146"/>
      <c r="K20" s="137"/>
      <c r="L20" s="146"/>
      <c r="M20" s="137"/>
      <c r="N20" s="146"/>
      <c r="O20" s="137"/>
      <c r="P20" s="146"/>
      <c r="Q20" s="137"/>
      <c r="R20" s="146"/>
      <c r="S20" s="137"/>
      <c r="T20" s="371"/>
      <c r="U20" s="137"/>
      <c r="V20" s="146"/>
      <c r="W20" s="137"/>
      <c r="X20" s="146"/>
      <c r="Y20" s="28"/>
      <c r="Z20" s="28"/>
    </row>
    <row r="21" spans="1:26" ht="28.5" x14ac:dyDescent="0.25">
      <c r="A21" s="45" t="s">
        <v>1244</v>
      </c>
      <c r="B21" s="203" t="s">
        <v>1250</v>
      </c>
      <c r="C21" s="137"/>
      <c r="D21" s="146"/>
      <c r="E21" s="137"/>
      <c r="F21" s="146"/>
      <c r="G21" s="137"/>
      <c r="H21" s="146"/>
      <c r="I21" s="137"/>
      <c r="J21" s="146"/>
      <c r="K21" s="137"/>
      <c r="L21" s="146"/>
      <c r="M21" s="137"/>
      <c r="N21" s="146"/>
      <c r="O21" s="137"/>
      <c r="P21" s="146"/>
      <c r="Q21" s="137"/>
      <c r="R21" s="146"/>
      <c r="S21" s="137"/>
      <c r="T21" s="371"/>
      <c r="U21" s="137"/>
      <c r="V21" s="146"/>
      <c r="W21" s="137"/>
      <c r="X21" s="146"/>
      <c r="Y21" s="28"/>
      <c r="Z21" s="28"/>
    </row>
    <row r="22" spans="1:26" x14ac:dyDescent="0.25">
      <c r="A22" s="45" t="s">
        <v>1244</v>
      </c>
      <c r="B22" s="203" t="s">
        <v>1251</v>
      </c>
      <c r="C22" s="137"/>
      <c r="D22" s="146"/>
      <c r="E22" s="137"/>
      <c r="F22" s="146"/>
      <c r="G22" s="137"/>
      <c r="H22" s="146"/>
      <c r="I22" s="137"/>
      <c r="J22" s="146"/>
      <c r="K22" s="137"/>
      <c r="L22" s="146"/>
      <c r="M22" s="137"/>
      <c r="N22" s="146"/>
      <c r="O22" s="137"/>
      <c r="P22" s="146"/>
      <c r="Q22" s="137"/>
      <c r="R22" s="146"/>
      <c r="S22" s="137"/>
      <c r="T22" s="371"/>
      <c r="U22" s="137"/>
      <c r="V22" s="146"/>
      <c r="W22" s="137"/>
      <c r="X22" s="146"/>
      <c r="Y22" s="28"/>
      <c r="Z22" s="28"/>
    </row>
    <row r="23" spans="1:26" x14ac:dyDescent="0.25">
      <c r="A23" s="97" t="s">
        <v>1244</v>
      </c>
      <c r="B23" s="147" t="s">
        <v>1155</v>
      </c>
      <c r="C23" s="150"/>
      <c r="D23" s="145"/>
      <c r="E23" s="150"/>
      <c r="F23" s="145"/>
      <c r="G23" s="150"/>
      <c r="H23" s="145"/>
      <c r="I23" s="150"/>
      <c r="J23" s="145"/>
      <c r="K23" s="150"/>
      <c r="L23" s="145"/>
      <c r="M23" s="150"/>
      <c r="N23" s="145"/>
      <c r="O23" s="150"/>
      <c r="P23" s="145"/>
      <c r="Q23" s="150"/>
      <c r="R23" s="145"/>
      <c r="S23" s="150"/>
      <c r="T23" s="370"/>
      <c r="U23" s="150"/>
      <c r="V23" s="145"/>
      <c r="W23" s="150"/>
      <c r="X23" s="145"/>
      <c r="Y23" s="28"/>
      <c r="Z23" s="28"/>
    </row>
    <row r="24" spans="1:26" x14ac:dyDescent="0.25">
      <c r="A24" s="45" t="s">
        <v>1244</v>
      </c>
      <c r="B24" s="203" t="s">
        <v>1252</v>
      </c>
      <c r="C24" s="137"/>
      <c r="D24" s="146"/>
      <c r="E24" s="137"/>
      <c r="F24" s="146"/>
      <c r="G24" s="137"/>
      <c r="H24" s="146"/>
      <c r="I24" s="137"/>
      <c r="J24" s="146"/>
      <c r="K24" s="137"/>
      <c r="L24" s="146"/>
      <c r="M24" s="137"/>
      <c r="N24" s="146"/>
      <c r="O24" s="137"/>
      <c r="P24" s="146"/>
      <c r="Q24" s="137"/>
      <c r="R24" s="146"/>
      <c r="S24" s="137"/>
      <c r="T24" s="371"/>
      <c r="U24" s="137"/>
      <c r="V24" s="146"/>
      <c r="W24" s="137"/>
      <c r="X24" s="146"/>
      <c r="Y24" s="28"/>
      <c r="Z24" s="28"/>
    </row>
    <row r="25" spans="1:26" x14ac:dyDescent="0.25">
      <c r="A25" s="45" t="s">
        <v>1244</v>
      </c>
      <c r="B25" s="203" t="s">
        <v>1253</v>
      </c>
      <c r="C25" s="137"/>
      <c r="D25" s="146"/>
      <c r="E25" s="137"/>
      <c r="F25" s="146"/>
      <c r="G25" s="137"/>
      <c r="H25" s="146"/>
      <c r="I25" s="137"/>
      <c r="J25" s="146"/>
      <c r="K25" s="137"/>
      <c r="L25" s="146"/>
      <c r="M25" s="137"/>
      <c r="N25" s="146"/>
      <c r="O25" s="137"/>
      <c r="P25" s="146"/>
      <c r="Q25" s="137"/>
      <c r="R25" s="146"/>
      <c r="S25" s="137"/>
      <c r="T25" s="371"/>
      <c r="U25" s="137"/>
      <c r="V25" s="146"/>
      <c r="W25" s="137"/>
      <c r="X25" s="146"/>
      <c r="Y25" s="28"/>
      <c r="Z25" s="28"/>
    </row>
    <row r="26" spans="1:26" ht="30" x14ac:dyDescent="0.25">
      <c r="A26" s="97" t="s">
        <v>1244</v>
      </c>
      <c r="B26" s="147" t="s">
        <v>754</v>
      </c>
      <c r="C26" s="150"/>
      <c r="D26" s="145"/>
      <c r="E26" s="150"/>
      <c r="F26" s="145"/>
      <c r="G26" s="150"/>
      <c r="H26" s="145"/>
      <c r="I26" s="150"/>
      <c r="J26" s="145"/>
      <c r="K26" s="150"/>
      <c r="L26" s="145"/>
      <c r="M26" s="150"/>
      <c r="N26" s="145"/>
      <c r="O26" s="150"/>
      <c r="P26" s="145"/>
      <c r="Q26" s="150"/>
      <c r="R26" s="145"/>
      <c r="S26" s="150"/>
      <c r="T26" s="370"/>
      <c r="U26" s="150"/>
      <c r="V26" s="145"/>
      <c r="W26" s="150"/>
      <c r="X26" s="145"/>
      <c r="Y26" s="28"/>
      <c r="Z26" s="28"/>
    </row>
    <row r="27" spans="1:26" ht="28.5" x14ac:dyDescent="0.25">
      <c r="A27" s="45" t="s">
        <v>1244</v>
      </c>
      <c r="B27" s="203" t="s">
        <v>1254</v>
      </c>
      <c r="C27" s="137"/>
      <c r="D27" s="146"/>
      <c r="E27" s="137"/>
      <c r="F27" s="146"/>
      <c r="G27" s="137"/>
      <c r="H27" s="146"/>
      <c r="I27" s="137"/>
      <c r="J27" s="146"/>
      <c r="K27" s="137"/>
      <c r="L27" s="146"/>
      <c r="M27" s="137"/>
      <c r="N27" s="146"/>
      <c r="O27" s="137"/>
      <c r="P27" s="146"/>
      <c r="Q27" s="137"/>
      <c r="R27" s="146"/>
      <c r="S27" s="137"/>
      <c r="T27" s="371"/>
      <c r="U27" s="137"/>
      <c r="V27" s="146"/>
      <c r="W27" s="137"/>
      <c r="X27" s="146"/>
      <c r="Y27" s="28"/>
      <c r="Z27" s="28"/>
    </row>
    <row r="28" spans="1:26" ht="30" x14ac:dyDescent="0.25">
      <c r="A28" s="97" t="s">
        <v>1255</v>
      </c>
      <c r="B28" s="147" t="s">
        <v>732</v>
      </c>
      <c r="C28" s="150"/>
      <c r="D28" s="145"/>
      <c r="E28" s="150"/>
      <c r="F28" s="145"/>
      <c r="G28" s="150"/>
      <c r="H28" s="145"/>
      <c r="I28" s="150"/>
      <c r="J28" s="145"/>
      <c r="K28" s="150"/>
      <c r="L28" s="145"/>
      <c r="M28" s="150"/>
      <c r="N28" s="145"/>
      <c r="O28" s="150"/>
      <c r="P28" s="145"/>
      <c r="Q28" s="150"/>
      <c r="R28" s="145"/>
      <c r="S28" s="150"/>
      <c r="T28" s="370"/>
      <c r="U28" s="150"/>
      <c r="V28" s="145"/>
      <c r="W28" s="150"/>
      <c r="X28" s="145"/>
      <c r="Y28" s="28"/>
      <c r="Z28" s="28"/>
    </row>
    <row r="29" spans="1:26" ht="28.5" x14ac:dyDescent="0.25">
      <c r="A29" s="45" t="s">
        <v>1255</v>
      </c>
      <c r="B29" s="203" t="s">
        <v>1256</v>
      </c>
      <c r="C29" s="137"/>
      <c r="D29" s="146"/>
      <c r="E29" s="137"/>
      <c r="F29" s="146"/>
      <c r="G29" s="137"/>
      <c r="H29" s="146"/>
      <c r="I29" s="137"/>
      <c r="J29" s="146"/>
      <c r="K29" s="137"/>
      <c r="L29" s="146"/>
      <c r="M29" s="137"/>
      <c r="N29" s="146"/>
      <c r="O29" s="137"/>
      <c r="P29" s="146"/>
      <c r="Q29" s="137"/>
      <c r="R29" s="146"/>
      <c r="S29" s="137"/>
      <c r="T29" s="371"/>
      <c r="U29" s="137"/>
      <c r="V29" s="146"/>
      <c r="W29" s="137"/>
      <c r="X29" s="146"/>
      <c r="Y29" s="28"/>
      <c r="Z29" s="28"/>
    </row>
    <row r="30" spans="1:26" ht="42.75" x14ac:dyDescent="0.25">
      <c r="A30" s="45" t="s">
        <v>1255</v>
      </c>
      <c r="B30" s="203" t="s">
        <v>1257</v>
      </c>
      <c r="C30" s="137"/>
      <c r="D30" s="211"/>
      <c r="E30" s="137"/>
      <c r="F30" s="211"/>
      <c r="G30" s="137"/>
      <c r="H30" s="211"/>
      <c r="I30" s="137"/>
      <c r="J30" s="211"/>
      <c r="K30" s="137"/>
      <c r="L30" s="211"/>
      <c r="M30" s="137"/>
      <c r="N30" s="211"/>
      <c r="O30" s="137"/>
      <c r="P30" s="211"/>
      <c r="Q30" s="137"/>
      <c r="R30" s="211"/>
      <c r="S30" s="137"/>
      <c r="T30" s="404"/>
      <c r="U30" s="137"/>
      <c r="V30" s="211"/>
      <c r="W30" s="137"/>
      <c r="X30" s="211"/>
      <c r="Y30" s="28"/>
      <c r="Z30" s="28"/>
    </row>
    <row r="31" spans="1:26" ht="30" x14ac:dyDescent="0.25">
      <c r="A31" s="97" t="s">
        <v>1258</v>
      </c>
      <c r="B31" s="147" t="s">
        <v>732</v>
      </c>
      <c r="C31" s="150"/>
      <c r="D31" s="145"/>
      <c r="E31" s="150"/>
      <c r="F31" s="145"/>
      <c r="G31" s="150"/>
      <c r="H31" s="145"/>
      <c r="I31" s="150"/>
      <c r="J31" s="145"/>
      <c r="K31" s="150"/>
      <c r="L31" s="145"/>
      <c r="M31" s="150"/>
      <c r="N31" s="145"/>
      <c r="O31" s="150"/>
      <c r="P31" s="145"/>
      <c r="Q31" s="150"/>
      <c r="R31" s="145"/>
      <c r="S31" s="150"/>
      <c r="T31" s="370"/>
      <c r="U31" s="150"/>
      <c r="V31" s="145"/>
      <c r="W31" s="150"/>
      <c r="X31" s="145"/>
      <c r="Y31" s="28"/>
      <c r="Z31" s="28"/>
    </row>
    <row r="32" spans="1:26" ht="28.5" x14ac:dyDescent="0.25">
      <c r="A32" s="45" t="s">
        <v>1258</v>
      </c>
      <c r="B32" s="203" t="s">
        <v>1062</v>
      </c>
      <c r="C32" s="137"/>
      <c r="D32" s="146"/>
      <c r="E32" s="137"/>
      <c r="F32" s="146"/>
      <c r="G32" s="137"/>
      <c r="H32" s="146"/>
      <c r="I32" s="137"/>
      <c r="J32" s="146"/>
      <c r="K32" s="137"/>
      <c r="L32" s="146"/>
      <c r="M32" s="137"/>
      <c r="N32" s="146"/>
      <c r="O32" s="137"/>
      <c r="P32" s="146"/>
      <c r="Q32" s="137"/>
      <c r="R32" s="146"/>
      <c r="S32" s="137"/>
      <c r="T32" s="371"/>
      <c r="U32" s="137"/>
      <c r="V32" s="146"/>
      <c r="W32" s="137"/>
      <c r="X32" s="146"/>
      <c r="Y32" s="28"/>
      <c r="Z32" s="28"/>
    </row>
    <row r="33" spans="1:26" ht="42.75" x14ac:dyDescent="0.25">
      <c r="A33" s="45" t="s">
        <v>1258</v>
      </c>
      <c r="B33" s="203" t="s">
        <v>1259</v>
      </c>
      <c r="C33" s="137"/>
      <c r="D33" s="146"/>
      <c r="E33" s="137"/>
      <c r="F33" s="146"/>
      <c r="G33" s="137"/>
      <c r="H33" s="146"/>
      <c r="I33" s="137"/>
      <c r="J33" s="146"/>
      <c r="K33" s="137"/>
      <c r="L33" s="146"/>
      <c r="M33" s="137"/>
      <c r="N33" s="146"/>
      <c r="O33" s="137"/>
      <c r="P33" s="146"/>
      <c r="Q33" s="137"/>
      <c r="R33" s="146"/>
      <c r="S33" s="137"/>
      <c r="T33" s="371"/>
      <c r="U33" s="137"/>
      <c r="V33" s="146"/>
      <c r="W33" s="137"/>
      <c r="X33" s="146"/>
      <c r="Y33" s="28"/>
      <c r="Z33" s="28"/>
    </row>
    <row r="34" spans="1:26" ht="30" x14ac:dyDescent="0.25">
      <c r="A34" s="97" t="s">
        <v>1260</v>
      </c>
      <c r="B34" s="147" t="s">
        <v>732</v>
      </c>
      <c r="C34" s="150"/>
      <c r="D34" s="145"/>
      <c r="E34" s="150"/>
      <c r="F34" s="145"/>
      <c r="G34" s="150"/>
      <c r="H34" s="145"/>
      <c r="I34" s="150"/>
      <c r="J34" s="145"/>
      <c r="K34" s="150"/>
      <c r="L34" s="145"/>
      <c r="M34" s="150"/>
      <c r="N34" s="145"/>
      <c r="O34" s="150"/>
      <c r="P34" s="145"/>
      <c r="Q34" s="150"/>
      <c r="R34" s="145"/>
      <c r="S34" s="150"/>
      <c r="T34" s="370"/>
      <c r="U34" s="150"/>
      <c r="V34" s="145"/>
      <c r="W34" s="150"/>
      <c r="X34" s="145"/>
      <c r="Y34" s="28"/>
      <c r="Z34" s="28"/>
    </row>
    <row r="35" spans="1:26" ht="42.75" x14ac:dyDescent="0.25">
      <c r="A35" s="45" t="s">
        <v>1260</v>
      </c>
      <c r="B35" s="203" t="s">
        <v>1261</v>
      </c>
      <c r="C35" s="137"/>
      <c r="D35" s="211"/>
      <c r="E35" s="137" t="s">
        <v>33</v>
      </c>
      <c r="F35" s="211"/>
      <c r="G35" s="137"/>
      <c r="H35" s="211"/>
      <c r="I35" s="137"/>
      <c r="J35" s="211"/>
      <c r="K35" s="137"/>
      <c r="L35" s="211"/>
      <c r="M35" s="137"/>
      <c r="N35" s="211"/>
      <c r="O35" s="137"/>
      <c r="P35" s="211"/>
      <c r="Q35" s="137"/>
      <c r="R35" s="211"/>
      <c r="S35" s="137"/>
      <c r="T35" s="404"/>
      <c r="U35" s="137"/>
      <c r="V35" s="211"/>
      <c r="W35" s="137"/>
      <c r="X35" s="211"/>
      <c r="Y35" s="28"/>
      <c r="Z35" s="28"/>
    </row>
    <row r="36" spans="1:26" ht="28.5" x14ac:dyDescent="0.25">
      <c r="A36" s="45" t="s">
        <v>1260</v>
      </c>
      <c r="B36" s="203" t="s">
        <v>1262</v>
      </c>
      <c r="C36" s="137"/>
      <c r="D36" s="146"/>
      <c r="E36" s="137" t="s">
        <v>32</v>
      </c>
      <c r="F36" s="146"/>
      <c r="G36" s="137"/>
      <c r="H36" s="146"/>
      <c r="I36" s="137"/>
      <c r="J36" s="146"/>
      <c r="K36" s="137"/>
      <c r="L36" s="146"/>
      <c r="M36" s="137"/>
      <c r="N36" s="146"/>
      <c r="O36" s="137"/>
      <c r="P36" s="146"/>
      <c r="Q36" s="137"/>
      <c r="R36" s="146"/>
      <c r="S36" s="137"/>
      <c r="T36" s="371"/>
      <c r="U36" s="137"/>
      <c r="V36" s="146"/>
      <c r="W36" s="137"/>
      <c r="X36" s="146"/>
      <c r="Y36" s="28"/>
      <c r="Z36" s="28"/>
    </row>
    <row r="37" spans="1:26" x14ac:dyDescent="0.25">
      <c r="A37" s="45" t="s">
        <v>1260</v>
      </c>
      <c r="B37" s="203" t="s">
        <v>1263</v>
      </c>
      <c r="C37" s="137"/>
      <c r="D37" s="146"/>
      <c r="E37" s="137" t="s">
        <v>32</v>
      </c>
      <c r="F37" s="146"/>
      <c r="G37" s="137"/>
      <c r="H37" s="146"/>
      <c r="I37" s="137"/>
      <c r="J37" s="146"/>
      <c r="K37" s="137"/>
      <c r="L37" s="146"/>
      <c r="M37" s="137"/>
      <c r="N37" s="146"/>
      <c r="O37" s="137"/>
      <c r="P37" s="146"/>
      <c r="Q37" s="137"/>
      <c r="R37" s="146"/>
      <c r="S37" s="137"/>
      <c r="T37" s="371"/>
      <c r="U37" s="137"/>
      <c r="V37" s="146"/>
      <c r="W37" s="137"/>
      <c r="X37" s="146"/>
      <c r="Y37" s="28"/>
      <c r="Z37" s="28"/>
    </row>
    <row r="38" spans="1:26" ht="28.5" x14ac:dyDescent="0.25">
      <c r="A38" s="45" t="s">
        <v>1260</v>
      </c>
      <c r="B38" s="203" t="s">
        <v>1264</v>
      </c>
      <c r="C38" s="137"/>
      <c r="D38" s="146"/>
      <c r="E38" s="137" t="s">
        <v>32</v>
      </c>
      <c r="F38" s="146"/>
      <c r="G38" s="137"/>
      <c r="H38" s="146"/>
      <c r="I38" s="137"/>
      <c r="J38" s="146"/>
      <c r="K38" s="137"/>
      <c r="L38" s="146"/>
      <c r="M38" s="137"/>
      <c r="N38" s="146"/>
      <c r="O38" s="137"/>
      <c r="P38" s="146"/>
      <c r="Q38" s="137"/>
      <c r="R38" s="146"/>
      <c r="S38" s="137"/>
      <c r="T38" s="371"/>
      <c r="U38" s="137"/>
      <c r="V38" s="146"/>
      <c r="W38" s="137"/>
      <c r="X38" s="146"/>
      <c r="Y38" s="28"/>
      <c r="Z38" s="28"/>
    </row>
    <row r="39" spans="1:26" ht="28.5" x14ac:dyDescent="0.25">
      <c r="A39" s="45" t="s">
        <v>1260</v>
      </c>
      <c r="B39" s="203" t="s">
        <v>1265</v>
      </c>
      <c r="C39" s="137"/>
      <c r="D39" s="146"/>
      <c r="E39" s="137" t="s">
        <v>33</v>
      </c>
      <c r="F39" s="146"/>
      <c r="G39" s="137"/>
      <c r="H39" s="146"/>
      <c r="I39" s="137"/>
      <c r="J39" s="146"/>
      <c r="K39" s="137"/>
      <c r="L39" s="146"/>
      <c r="M39" s="137"/>
      <c r="N39" s="146"/>
      <c r="O39" s="137"/>
      <c r="P39" s="146"/>
      <c r="Q39" s="137"/>
      <c r="R39" s="146"/>
      <c r="S39" s="137"/>
      <c r="T39" s="371"/>
      <c r="U39" s="137"/>
      <c r="V39" s="146"/>
      <c r="W39" s="137"/>
      <c r="X39" s="146"/>
      <c r="Y39" s="28"/>
      <c r="Z39" s="28"/>
    </row>
    <row r="40" spans="1:26" ht="30" x14ac:dyDescent="0.25">
      <c r="A40" s="97" t="s">
        <v>1266</v>
      </c>
      <c r="B40" s="147" t="s">
        <v>732</v>
      </c>
      <c r="C40" s="150"/>
      <c r="D40" s="145"/>
      <c r="E40" s="150"/>
      <c r="F40" s="145"/>
      <c r="G40" s="150"/>
      <c r="H40" s="145"/>
      <c r="I40" s="150"/>
      <c r="J40" s="145"/>
      <c r="K40" s="150"/>
      <c r="L40" s="145"/>
      <c r="M40" s="150"/>
      <c r="N40" s="145"/>
      <c r="O40" s="150"/>
      <c r="P40" s="145"/>
      <c r="Q40" s="150"/>
      <c r="R40" s="145"/>
      <c r="S40" s="150"/>
      <c r="T40" s="370"/>
      <c r="U40" s="150"/>
      <c r="V40" s="145"/>
      <c r="W40" s="150"/>
      <c r="X40" s="145"/>
      <c r="Y40" s="28"/>
      <c r="Z40" s="28"/>
    </row>
    <row r="41" spans="1:26" ht="28.5" x14ac:dyDescent="0.25">
      <c r="A41" s="45" t="s">
        <v>1266</v>
      </c>
      <c r="B41" s="203" t="s">
        <v>1267</v>
      </c>
      <c r="C41" s="137"/>
      <c r="D41" s="146"/>
      <c r="E41" s="137"/>
      <c r="F41" s="146"/>
      <c r="G41" s="137"/>
      <c r="H41" s="146"/>
      <c r="I41" s="137"/>
      <c r="J41" s="146"/>
      <c r="K41" s="137"/>
      <c r="L41" s="146"/>
      <c r="M41" s="137"/>
      <c r="N41" s="146"/>
      <c r="O41" s="137"/>
      <c r="P41" s="146"/>
      <c r="Q41" s="137"/>
      <c r="R41" s="146"/>
      <c r="S41" s="137"/>
      <c r="T41" s="371"/>
      <c r="U41" s="137"/>
      <c r="V41" s="146"/>
      <c r="W41" s="137"/>
      <c r="X41" s="146"/>
      <c r="Y41" s="28"/>
      <c r="Z41" s="28"/>
    </row>
    <row r="42" spans="1:26" ht="28.5" x14ac:dyDescent="0.25">
      <c r="A42" s="45" t="s">
        <v>1266</v>
      </c>
      <c r="B42" s="203" t="s">
        <v>1268</v>
      </c>
      <c r="C42" s="137"/>
      <c r="D42" s="146"/>
      <c r="E42" s="137"/>
      <c r="F42" s="146"/>
      <c r="G42" s="137"/>
      <c r="H42" s="146"/>
      <c r="I42" s="137"/>
      <c r="J42" s="146"/>
      <c r="K42" s="137"/>
      <c r="L42" s="146"/>
      <c r="M42" s="137"/>
      <c r="N42" s="146"/>
      <c r="O42" s="137"/>
      <c r="P42" s="146"/>
      <c r="Q42" s="137"/>
      <c r="R42" s="146"/>
      <c r="S42" s="137"/>
      <c r="T42" s="371"/>
      <c r="U42" s="137"/>
      <c r="V42" s="146"/>
      <c r="W42" s="137"/>
      <c r="X42" s="146"/>
      <c r="Y42" s="28"/>
      <c r="Z42" s="28"/>
    </row>
    <row r="43" spans="1:26" ht="42.75" x14ac:dyDescent="0.25">
      <c r="A43" s="45" t="s">
        <v>1266</v>
      </c>
      <c r="B43" s="203" t="s">
        <v>1269</v>
      </c>
      <c r="C43" s="137"/>
      <c r="D43" s="146"/>
      <c r="E43" s="137"/>
      <c r="F43" s="146"/>
      <c r="G43" s="137"/>
      <c r="H43" s="146"/>
      <c r="I43" s="137"/>
      <c r="J43" s="146"/>
      <c r="K43" s="137"/>
      <c r="L43" s="146"/>
      <c r="M43" s="137"/>
      <c r="N43" s="146"/>
      <c r="O43" s="137"/>
      <c r="P43" s="146"/>
      <c r="Q43" s="137"/>
      <c r="R43" s="146"/>
      <c r="S43" s="137"/>
      <c r="T43" s="371"/>
      <c r="U43" s="137"/>
      <c r="V43" s="146"/>
      <c r="W43" s="137"/>
      <c r="X43" s="146"/>
      <c r="Y43" s="28"/>
      <c r="Z43" s="28"/>
    </row>
    <row r="44" spans="1:26" ht="42.75" x14ac:dyDescent="0.25">
      <c r="A44" s="45" t="s">
        <v>1266</v>
      </c>
      <c r="B44" s="203" t="s">
        <v>1270</v>
      </c>
      <c r="C44" s="137"/>
      <c r="D44" s="146"/>
      <c r="E44" s="137"/>
      <c r="F44" s="146"/>
      <c r="G44" s="137"/>
      <c r="H44" s="146"/>
      <c r="I44" s="137"/>
      <c r="J44" s="146"/>
      <c r="K44" s="137"/>
      <c r="L44" s="146"/>
      <c r="M44" s="137"/>
      <c r="N44" s="146"/>
      <c r="O44" s="137"/>
      <c r="P44" s="146"/>
      <c r="Q44" s="137"/>
      <c r="R44" s="146"/>
      <c r="S44" s="137"/>
      <c r="T44" s="371"/>
      <c r="U44" s="137"/>
      <c r="V44" s="146"/>
      <c r="W44" s="137"/>
      <c r="X44" s="146"/>
      <c r="Y44" s="28"/>
      <c r="Z44" s="28"/>
    </row>
    <row r="45" spans="1:26" ht="71.25" x14ac:dyDescent="0.25">
      <c r="A45" s="45" t="s">
        <v>1266</v>
      </c>
      <c r="B45" s="203" t="s">
        <v>1271</v>
      </c>
      <c r="C45" s="137"/>
      <c r="D45" s="146"/>
      <c r="E45" s="137"/>
      <c r="F45" s="146"/>
      <c r="G45" s="137"/>
      <c r="H45" s="146"/>
      <c r="I45" s="137"/>
      <c r="J45" s="146"/>
      <c r="K45" s="137"/>
      <c r="L45" s="146"/>
      <c r="M45" s="137"/>
      <c r="N45" s="146"/>
      <c r="O45" s="137"/>
      <c r="P45" s="146"/>
      <c r="Q45" s="137"/>
      <c r="R45" s="146"/>
      <c r="S45" s="137"/>
      <c r="T45" s="371"/>
      <c r="U45" s="137"/>
      <c r="V45" s="146"/>
      <c r="W45" s="137"/>
      <c r="X45" s="146"/>
      <c r="Y45" s="28"/>
      <c r="Z45" s="28"/>
    </row>
    <row r="46" spans="1:26" ht="30" x14ac:dyDescent="0.25">
      <c r="A46" s="97" t="s">
        <v>1272</v>
      </c>
      <c r="B46" s="147" t="s">
        <v>732</v>
      </c>
      <c r="C46" s="150"/>
      <c r="D46" s="145"/>
      <c r="E46" s="150"/>
      <c r="F46" s="145"/>
      <c r="G46" s="150"/>
      <c r="H46" s="145"/>
      <c r="I46" s="150"/>
      <c r="J46" s="145"/>
      <c r="K46" s="150"/>
      <c r="L46" s="145"/>
      <c r="M46" s="150"/>
      <c r="N46" s="145"/>
      <c r="O46" s="150"/>
      <c r="P46" s="145"/>
      <c r="Q46" s="150"/>
      <c r="R46" s="145"/>
      <c r="S46" s="150"/>
      <c r="T46" s="370"/>
      <c r="U46" s="150"/>
      <c r="V46" s="145"/>
      <c r="W46" s="150"/>
      <c r="X46" s="145"/>
      <c r="Y46" s="28"/>
      <c r="Z46" s="28"/>
    </row>
    <row r="47" spans="1:26" ht="28.5" x14ac:dyDescent="0.25">
      <c r="A47" s="45" t="s">
        <v>1272</v>
      </c>
      <c r="B47" s="203" t="s">
        <v>1273</v>
      </c>
      <c r="C47" s="137"/>
      <c r="D47" s="146"/>
      <c r="E47" s="137"/>
      <c r="F47" s="146"/>
      <c r="G47" s="137"/>
      <c r="H47" s="146"/>
      <c r="I47" s="137"/>
      <c r="J47" s="146"/>
      <c r="K47" s="137"/>
      <c r="L47" s="146"/>
      <c r="M47" s="137"/>
      <c r="N47" s="146"/>
      <c r="O47" s="137"/>
      <c r="P47" s="146"/>
      <c r="Q47" s="137"/>
      <c r="R47" s="146"/>
      <c r="S47" s="137"/>
      <c r="T47" s="371"/>
      <c r="U47" s="137"/>
      <c r="V47" s="146"/>
      <c r="W47" s="137"/>
      <c r="X47" s="146"/>
      <c r="Y47" s="28"/>
      <c r="Z47" s="28"/>
    </row>
    <row r="48" spans="1:26" x14ac:dyDescent="0.25">
      <c r="A48" s="95" t="s">
        <v>1272</v>
      </c>
      <c r="B48" s="172" t="s">
        <v>1274</v>
      </c>
      <c r="C48" s="187"/>
      <c r="D48" s="246"/>
      <c r="E48" s="187"/>
      <c r="F48" s="246"/>
      <c r="G48" s="187"/>
      <c r="H48" s="246"/>
      <c r="I48" s="187"/>
      <c r="J48" s="246"/>
      <c r="K48" s="187"/>
      <c r="L48" s="246"/>
      <c r="M48" s="187"/>
      <c r="N48" s="246"/>
      <c r="O48" s="187"/>
      <c r="P48" s="246"/>
      <c r="Q48" s="187"/>
      <c r="R48" s="246"/>
      <c r="S48" s="187"/>
      <c r="T48" s="423"/>
      <c r="U48" s="187"/>
      <c r="V48" s="246"/>
      <c r="W48" s="187"/>
      <c r="X48" s="246"/>
      <c r="Y48" s="28"/>
      <c r="Z48" s="28"/>
    </row>
    <row r="49" spans="1:26" ht="15.75" customHeight="1" x14ac:dyDescent="0.25">
      <c r="A49" s="28"/>
      <c r="B49" s="42"/>
      <c r="C49" s="28"/>
      <c r="D49" s="28"/>
      <c r="E49" s="28"/>
      <c r="F49" s="28"/>
      <c r="G49" s="28"/>
      <c r="H49" s="28"/>
      <c r="I49" s="28"/>
      <c r="J49" s="28"/>
      <c r="K49" s="28"/>
      <c r="L49" s="28"/>
      <c r="M49" s="28"/>
      <c r="N49" s="28"/>
      <c r="O49" s="28"/>
      <c r="P49" s="28"/>
      <c r="Q49" s="28"/>
      <c r="R49" s="28"/>
      <c r="S49" s="350"/>
      <c r="T49" s="350"/>
      <c r="U49" s="28"/>
      <c r="V49" s="28"/>
      <c r="W49" s="28"/>
      <c r="X49" s="28"/>
      <c r="Y49" s="28"/>
      <c r="Z49" s="28"/>
    </row>
    <row r="50" spans="1:26" ht="15.75" customHeight="1" x14ac:dyDescent="0.25">
      <c r="A50" s="28"/>
      <c r="B50" s="124"/>
      <c r="C50" s="558" t="s">
        <v>2421</v>
      </c>
      <c r="D50" s="558"/>
      <c r="E50" s="558" t="s">
        <v>2422</v>
      </c>
      <c r="F50" s="558"/>
      <c r="G50" s="558" t="s">
        <v>2423</v>
      </c>
      <c r="H50" s="558"/>
      <c r="I50" s="559" t="s">
        <v>2424</v>
      </c>
      <c r="J50" s="559"/>
      <c r="K50" s="559" t="s">
        <v>2425</v>
      </c>
      <c r="L50" s="559"/>
      <c r="M50" s="559" t="s">
        <v>2426</v>
      </c>
      <c r="N50" s="559"/>
      <c r="O50" s="553" t="s">
        <v>2427</v>
      </c>
      <c r="P50" s="553"/>
      <c r="Q50" s="553" t="s">
        <v>2428</v>
      </c>
      <c r="R50" s="553"/>
      <c r="S50" s="553" t="s">
        <v>2429</v>
      </c>
      <c r="T50" s="553"/>
      <c r="U50" s="553" t="s">
        <v>2450</v>
      </c>
      <c r="V50" s="553"/>
      <c r="W50" s="553" t="s">
        <v>2430</v>
      </c>
      <c r="X50" s="553"/>
      <c r="Y50" s="28"/>
      <c r="Z50" s="28"/>
    </row>
    <row r="51" spans="1:26" ht="15.75" customHeight="1" x14ac:dyDescent="0.25">
      <c r="A51" s="28"/>
      <c r="B51" s="125"/>
      <c r="C51" s="133" t="s">
        <v>96</v>
      </c>
      <c r="D51" s="132">
        <f>COUNTIF(C$8:C$48,"C")</f>
        <v>0</v>
      </c>
      <c r="E51" s="133" t="s">
        <v>96</v>
      </c>
      <c r="F51" s="132">
        <f>COUNTIF(E$8:E$48,"C")</f>
        <v>3</v>
      </c>
      <c r="G51" s="133" t="s">
        <v>96</v>
      </c>
      <c r="H51" s="132">
        <f>COUNTIF(G$8:G$48,"C")</f>
        <v>0</v>
      </c>
      <c r="I51" s="133" t="s">
        <v>96</v>
      </c>
      <c r="J51" s="132">
        <f>COUNTIF(I$8:I$48,"C")</f>
        <v>0</v>
      </c>
      <c r="K51" s="133" t="s">
        <v>96</v>
      </c>
      <c r="L51" s="132">
        <f>COUNTIF(K$8:K$48,"C")</f>
        <v>0</v>
      </c>
      <c r="M51" s="133" t="s">
        <v>96</v>
      </c>
      <c r="N51" s="132">
        <f>COUNTIF(M$8:M$48,"C")</f>
        <v>0</v>
      </c>
      <c r="O51" s="133" t="s">
        <v>96</v>
      </c>
      <c r="P51" s="132">
        <f>COUNTIF(O$8:O$48,"C")</f>
        <v>0</v>
      </c>
      <c r="Q51" s="133" t="s">
        <v>96</v>
      </c>
      <c r="R51" s="132">
        <f>COUNTIF(Q$8:Q$48,"C")</f>
        <v>0</v>
      </c>
      <c r="S51" s="133" t="s">
        <v>96</v>
      </c>
      <c r="T51" s="375">
        <f>COUNTIF(S$8:S$48,"C")</f>
        <v>0</v>
      </c>
      <c r="U51" s="133" t="s">
        <v>96</v>
      </c>
      <c r="V51" s="132">
        <f>COUNTIF(U$8:U$48,"C")</f>
        <v>0</v>
      </c>
      <c r="W51" s="133" t="s">
        <v>96</v>
      </c>
      <c r="X51" s="132">
        <f>COUNTIF(W$8:W$48,"C")</f>
        <v>0</v>
      </c>
      <c r="Y51" s="28"/>
      <c r="Z51" s="28"/>
    </row>
    <row r="52" spans="1:26" ht="15.75" customHeight="1" x14ac:dyDescent="0.25">
      <c r="A52" s="28"/>
      <c r="B52" s="125"/>
      <c r="C52" s="133" t="s">
        <v>97</v>
      </c>
      <c r="D52" s="132">
        <f>COUNTIF(C$8:C$48,"NC")</f>
        <v>0</v>
      </c>
      <c r="E52" s="133" t="s">
        <v>97</v>
      </c>
      <c r="F52" s="132">
        <f>COUNTIF(E$8:E$48,"NC")</f>
        <v>2</v>
      </c>
      <c r="G52" s="133" t="s">
        <v>97</v>
      </c>
      <c r="H52" s="132">
        <f>COUNTIF(G$8:G$48,"NC")</f>
        <v>0</v>
      </c>
      <c r="I52" s="133" t="s">
        <v>97</v>
      </c>
      <c r="J52" s="132">
        <f>COUNTIF(I$8:I$48,"NC")</f>
        <v>0</v>
      </c>
      <c r="K52" s="133" t="s">
        <v>97</v>
      </c>
      <c r="L52" s="132">
        <f>COUNTIF(K$8:K$48,"NC")</f>
        <v>0</v>
      </c>
      <c r="M52" s="133" t="s">
        <v>97</v>
      </c>
      <c r="N52" s="132">
        <f>COUNTIF(M$8:M$48,"NC")</f>
        <v>0</v>
      </c>
      <c r="O52" s="133" t="s">
        <v>97</v>
      </c>
      <c r="P52" s="132">
        <f>COUNTIF(O$8:O$48,"NC")</f>
        <v>0</v>
      </c>
      <c r="Q52" s="133" t="s">
        <v>97</v>
      </c>
      <c r="R52" s="132">
        <f>COUNTIF(Q$8:Q$48,"NC")</f>
        <v>0</v>
      </c>
      <c r="S52" s="133" t="s">
        <v>97</v>
      </c>
      <c r="T52" s="375">
        <f>COUNTIF(S$8:S$48,"NC")</f>
        <v>0</v>
      </c>
      <c r="U52" s="133" t="s">
        <v>97</v>
      </c>
      <c r="V52" s="132">
        <f>COUNTIF(U$8:U$48,"NC")</f>
        <v>0</v>
      </c>
      <c r="W52" s="133" t="s">
        <v>97</v>
      </c>
      <c r="X52" s="132">
        <f>COUNTIF(W$8:W$48,"NC")</f>
        <v>0</v>
      </c>
      <c r="Y52" s="28"/>
      <c r="Z52" s="28"/>
    </row>
    <row r="53" spans="1:26" ht="15.75" customHeight="1" x14ac:dyDescent="0.25">
      <c r="A53" s="28"/>
      <c r="B53" s="125"/>
      <c r="C53" s="133" t="s">
        <v>98</v>
      </c>
      <c r="D53" s="132">
        <f>COUNTIF(C$8:C$48,"NA")</f>
        <v>0</v>
      </c>
      <c r="E53" s="133" t="s">
        <v>98</v>
      </c>
      <c r="F53" s="132">
        <f>COUNTIF(E$8:E$48,"NA")</f>
        <v>0</v>
      </c>
      <c r="G53" s="133" t="s">
        <v>98</v>
      </c>
      <c r="H53" s="132">
        <f>COUNTIF(G$8:G$48,"NA")</f>
        <v>0</v>
      </c>
      <c r="I53" s="133" t="s">
        <v>98</v>
      </c>
      <c r="J53" s="132">
        <f>COUNTIF(I$8:I$48,"NA")</f>
        <v>0</v>
      </c>
      <c r="K53" s="133" t="s">
        <v>98</v>
      </c>
      <c r="L53" s="132">
        <f>COUNTIF(K$8:K$48,"NA")</f>
        <v>0</v>
      </c>
      <c r="M53" s="133" t="s">
        <v>98</v>
      </c>
      <c r="N53" s="132">
        <f>COUNTIF(M$8:M$48,"NA")</f>
        <v>0</v>
      </c>
      <c r="O53" s="133" t="s">
        <v>98</v>
      </c>
      <c r="P53" s="132">
        <f>COUNTIF(O$8:O$48,"NA")</f>
        <v>0</v>
      </c>
      <c r="Q53" s="133" t="s">
        <v>98</v>
      </c>
      <c r="R53" s="132">
        <f>COUNTIF(Q$8:Q$48,"NA")</f>
        <v>0</v>
      </c>
      <c r="S53" s="133" t="s">
        <v>98</v>
      </c>
      <c r="T53" s="375">
        <f>COUNTIF(S$8:S$48,"NA")</f>
        <v>0</v>
      </c>
      <c r="U53" s="133" t="s">
        <v>98</v>
      </c>
      <c r="V53" s="132">
        <f>COUNTIF(U$8:U$48,"NA")</f>
        <v>0</v>
      </c>
      <c r="W53" s="133" t="s">
        <v>98</v>
      </c>
      <c r="X53" s="132">
        <f>COUNTIF(W$8:W$48,"NA")</f>
        <v>0</v>
      </c>
      <c r="Y53" s="28"/>
      <c r="Z53" s="28"/>
    </row>
    <row r="54" spans="1:26" ht="15.75" customHeight="1" x14ac:dyDescent="0.25">
      <c r="A54" s="28"/>
      <c r="B54" s="124"/>
      <c r="C54" s="134" t="s">
        <v>2431</v>
      </c>
      <c r="D54" s="305">
        <f>SUM(D51:D53)</f>
        <v>0</v>
      </c>
      <c r="E54" s="134" t="s">
        <v>2431</v>
      </c>
      <c r="F54" s="305">
        <f>SUM(F51:F53)</f>
        <v>5</v>
      </c>
      <c r="G54" s="134" t="s">
        <v>2431</v>
      </c>
      <c r="H54" s="305">
        <f>SUM(H51:H53)</f>
        <v>0</v>
      </c>
      <c r="I54" s="134" t="s">
        <v>2431</v>
      </c>
      <c r="J54" s="305">
        <f>SUM(J51:J53)</f>
        <v>0</v>
      </c>
      <c r="K54" s="134" t="s">
        <v>2431</v>
      </c>
      <c r="L54" s="305">
        <f>SUM(L51:L53)</f>
        <v>0</v>
      </c>
      <c r="M54" s="134" t="s">
        <v>2431</v>
      </c>
      <c r="N54" s="305">
        <f>SUM(N51:N53)</f>
        <v>0</v>
      </c>
      <c r="O54" s="134" t="s">
        <v>2431</v>
      </c>
      <c r="P54" s="305">
        <f>SUM(P51:P53)</f>
        <v>0</v>
      </c>
      <c r="Q54" s="134" t="s">
        <v>2431</v>
      </c>
      <c r="R54" s="305">
        <f>SUM(R51:R53)</f>
        <v>0</v>
      </c>
      <c r="S54" s="134" t="s">
        <v>2431</v>
      </c>
      <c r="T54" s="375">
        <f>SUM(T51:T53)</f>
        <v>0</v>
      </c>
      <c r="U54" s="134" t="s">
        <v>2431</v>
      </c>
      <c r="V54" s="305">
        <f>SUM(V51:V53)</f>
        <v>0</v>
      </c>
      <c r="W54" s="134" t="s">
        <v>2431</v>
      </c>
      <c r="X54" s="305">
        <f>SUM(X51:X53)</f>
        <v>0</v>
      </c>
      <c r="Y54" s="28"/>
      <c r="Z54" s="28"/>
    </row>
    <row r="55" spans="1:26" ht="15.75" customHeight="1" x14ac:dyDescent="0.25">
      <c r="A55" s="28"/>
      <c r="B55" s="124"/>
      <c r="C55" s="141" t="s">
        <v>2432</v>
      </c>
      <c r="D55" s="144" t="e">
        <f>D51/(D54-D53)</f>
        <v>#DIV/0!</v>
      </c>
      <c r="E55" s="141" t="s">
        <v>2432</v>
      </c>
      <c r="F55" s="144">
        <f>F51/(F54-F53)</f>
        <v>0.6</v>
      </c>
      <c r="G55" s="141" t="s">
        <v>2432</v>
      </c>
      <c r="H55" s="144" t="e">
        <f>H51/(H54-H53)</f>
        <v>#DIV/0!</v>
      </c>
      <c r="I55" s="141" t="s">
        <v>2432</v>
      </c>
      <c r="J55" s="144" t="e">
        <f>J51/(J54-J53)</f>
        <v>#DIV/0!</v>
      </c>
      <c r="K55" s="141" t="s">
        <v>2432</v>
      </c>
      <c r="L55" s="144" t="e">
        <f>L51/(L54-L53)</f>
        <v>#DIV/0!</v>
      </c>
      <c r="M55" s="141" t="s">
        <v>2432</v>
      </c>
      <c r="N55" s="144" t="e">
        <f>N51/(N54-N53)</f>
        <v>#DIV/0!</v>
      </c>
      <c r="O55" s="141" t="s">
        <v>2432</v>
      </c>
      <c r="P55" s="144" t="e">
        <f>P51/(P54-P53)</f>
        <v>#DIV/0!</v>
      </c>
      <c r="Q55" s="141" t="s">
        <v>2432</v>
      </c>
      <c r="R55" s="144" t="e">
        <f>R51/(R54-R53)</f>
        <v>#DIV/0!</v>
      </c>
      <c r="S55" s="141" t="s">
        <v>2432</v>
      </c>
      <c r="T55" s="144" t="e">
        <f>T51/(T54-T53)</f>
        <v>#DIV/0!</v>
      </c>
      <c r="U55" s="141" t="s">
        <v>2432</v>
      </c>
      <c r="V55" s="144" t="e">
        <f>V51/(V54-V53)</f>
        <v>#DIV/0!</v>
      </c>
      <c r="W55" s="141" t="s">
        <v>2432</v>
      </c>
      <c r="X55" s="144" t="e">
        <f>X51/(X54-X53)</f>
        <v>#DIV/0!</v>
      </c>
      <c r="Y55" s="28"/>
      <c r="Z55" s="28"/>
    </row>
    <row r="56" spans="1:26" ht="15.75" customHeight="1" x14ac:dyDescent="0.25">
      <c r="A56" s="28"/>
      <c r="B56" s="124"/>
      <c r="C56" s="126"/>
      <c r="D56" s="126"/>
      <c r="E56" s="126"/>
      <c r="F56" s="121"/>
      <c r="G56" s="121"/>
      <c r="H56" s="121"/>
      <c r="I56" s="121"/>
      <c r="J56" s="121"/>
      <c r="K56" s="121"/>
      <c r="L56" s="121"/>
      <c r="M56" s="121"/>
      <c r="N56" s="121"/>
      <c r="O56" s="121"/>
      <c r="P56" s="121"/>
      <c r="Q56" s="121"/>
      <c r="R56" s="121"/>
      <c r="U56" s="121"/>
      <c r="V56" s="121"/>
      <c r="W56" s="121"/>
      <c r="X56" s="121"/>
      <c r="Y56" s="28"/>
      <c r="Z56" s="28"/>
    </row>
    <row r="57" spans="1:26" s="348" customFormat="1" ht="15.75" customHeight="1" x14ac:dyDescent="0.25">
      <c r="A57" s="350"/>
      <c r="B57" s="124"/>
      <c r="C57" s="350"/>
      <c r="D57" s="350"/>
      <c r="E57" s="350"/>
      <c r="Y57" s="350"/>
      <c r="Z57" s="350"/>
    </row>
    <row r="58" spans="1:26" ht="15.75" customHeight="1" x14ac:dyDescent="0.25">
      <c r="A58" s="28"/>
      <c r="B58" s="352" t="str">
        <f>B6</f>
        <v>Servicio de Toma de Muestras de Laboratorio Clinico</v>
      </c>
      <c r="C58" s="352" t="s">
        <v>2442</v>
      </c>
      <c r="D58" s="126"/>
      <c r="E58" s="126"/>
      <c r="F58" s="121"/>
      <c r="G58" s="121"/>
      <c r="H58" s="121"/>
      <c r="I58" s="121"/>
      <c r="J58" s="121"/>
      <c r="K58" s="121"/>
      <c r="L58" s="121"/>
      <c r="M58" s="121"/>
      <c r="N58" s="121"/>
      <c r="O58" s="121"/>
      <c r="P58" s="121"/>
      <c r="Q58" s="121"/>
      <c r="R58" s="121"/>
      <c r="U58" s="121"/>
      <c r="V58" s="121"/>
      <c r="W58" s="121"/>
      <c r="X58" s="121"/>
      <c r="Y58" s="28"/>
      <c r="Z58" s="28"/>
    </row>
    <row r="59" spans="1:26" ht="15.75" customHeight="1" x14ac:dyDescent="0.25">
      <c r="A59" s="28"/>
      <c r="B59" s="142" t="s">
        <v>2433</v>
      </c>
      <c r="C59" s="317">
        <f>D54+F54+H54+J54+L54+N54+P54+R54+V54+X54</f>
        <v>5</v>
      </c>
      <c r="D59" s="323"/>
      <c r="E59" s="126"/>
      <c r="F59" s="121"/>
      <c r="G59" s="121"/>
      <c r="H59" s="121"/>
      <c r="I59" s="121"/>
      <c r="J59" s="121"/>
      <c r="K59" s="121"/>
      <c r="L59" s="121"/>
      <c r="M59" s="121"/>
      <c r="N59" s="121"/>
      <c r="O59" s="121"/>
      <c r="P59" s="121"/>
      <c r="Q59" s="121"/>
      <c r="R59" s="121"/>
      <c r="U59" s="121"/>
      <c r="V59" s="121"/>
      <c r="W59" s="121"/>
      <c r="X59" s="121"/>
      <c r="Y59" s="28"/>
      <c r="Z59" s="28"/>
    </row>
    <row r="60" spans="1:26" ht="15.75" customHeight="1" x14ac:dyDescent="0.25">
      <c r="A60" s="28"/>
      <c r="B60" s="143" t="s">
        <v>2443</v>
      </c>
      <c r="C60" s="317">
        <f>D51+F51+H51+J51+L51+N51+P51+R51+V51+X51</f>
        <v>3</v>
      </c>
      <c r="D60" s="323"/>
      <c r="E60" s="126"/>
      <c r="F60" s="121"/>
      <c r="G60" s="121"/>
      <c r="H60" s="121"/>
      <c r="I60" s="121"/>
      <c r="J60" s="121"/>
      <c r="K60" s="121"/>
      <c r="L60" s="121"/>
      <c r="M60" s="121"/>
      <c r="N60" s="121"/>
      <c r="O60" s="121"/>
      <c r="P60" s="121"/>
      <c r="Q60" s="121"/>
      <c r="R60" s="121"/>
      <c r="U60" s="121"/>
      <c r="V60" s="121"/>
      <c r="W60" s="121"/>
      <c r="X60" s="121"/>
      <c r="Y60" s="28"/>
      <c r="Z60" s="28"/>
    </row>
    <row r="61" spans="1:26" ht="15.75" customHeight="1" x14ac:dyDescent="0.25">
      <c r="A61" s="28"/>
      <c r="B61" s="143" t="s">
        <v>2444</v>
      </c>
      <c r="C61" s="317">
        <f>D52+F52+H52+J52+L52+N52+P52+R52+V52+X52</f>
        <v>2</v>
      </c>
      <c r="D61" s="324"/>
      <c r="E61" s="126"/>
      <c r="F61" s="121"/>
      <c r="G61" s="121"/>
      <c r="H61" s="121"/>
      <c r="I61" s="121"/>
      <c r="J61" s="121"/>
      <c r="K61" s="121"/>
      <c r="L61" s="121"/>
      <c r="M61" s="121"/>
      <c r="N61" s="121"/>
      <c r="O61" s="121"/>
      <c r="P61" s="121"/>
      <c r="Q61" s="121"/>
      <c r="R61" s="121"/>
      <c r="U61" s="121"/>
      <c r="V61" s="121"/>
      <c r="W61" s="121"/>
      <c r="X61" s="121"/>
      <c r="Y61" s="28"/>
      <c r="Z61" s="28"/>
    </row>
    <row r="62" spans="1:26" ht="15.75" customHeight="1" x14ac:dyDescent="0.25">
      <c r="A62" s="28"/>
      <c r="B62" s="143" t="s">
        <v>98</v>
      </c>
      <c r="C62" s="317">
        <f>D53+F53+H53+J53+L53+N53+P53+R53+V53+X53</f>
        <v>0</v>
      </c>
      <c r="D62" s="126"/>
      <c r="E62" s="126"/>
      <c r="F62" s="121"/>
      <c r="G62" s="121"/>
      <c r="H62" s="121"/>
      <c r="I62" s="121"/>
      <c r="J62" s="126"/>
      <c r="K62" s="126"/>
      <c r="L62" s="126"/>
      <c r="M62" s="126"/>
      <c r="N62" s="126"/>
      <c r="O62" s="126"/>
      <c r="P62" s="126"/>
      <c r="Q62" s="126"/>
      <c r="R62" s="126"/>
      <c r="S62" s="350"/>
      <c r="T62" s="350"/>
      <c r="U62" s="126"/>
      <c r="V62" s="126"/>
      <c r="W62" s="126"/>
      <c r="X62" s="126"/>
      <c r="Y62" s="28"/>
      <c r="Z62" s="28"/>
    </row>
    <row r="63" spans="1:26" ht="15.75" customHeight="1" x14ac:dyDescent="0.25">
      <c r="A63" s="28"/>
      <c r="B63" s="143" t="s">
        <v>2434</v>
      </c>
      <c r="C63" s="318">
        <f>C60/(C59-C62)</f>
        <v>0.6</v>
      </c>
      <c r="D63" s="28"/>
      <c r="E63" s="28"/>
      <c r="F63" s="28"/>
      <c r="G63" s="28"/>
      <c r="H63" s="28"/>
      <c r="I63" s="28"/>
      <c r="J63" s="28"/>
      <c r="K63" s="28"/>
      <c r="L63" s="28"/>
      <c r="M63" s="28"/>
      <c r="N63" s="28"/>
      <c r="O63" s="28"/>
      <c r="P63" s="28"/>
      <c r="Q63" s="28"/>
      <c r="R63" s="28"/>
      <c r="S63" s="350"/>
      <c r="T63" s="350"/>
      <c r="U63" s="28"/>
      <c r="V63" s="28"/>
      <c r="W63" s="28"/>
      <c r="X63" s="28"/>
      <c r="Y63" s="28"/>
      <c r="Z63" s="28"/>
    </row>
    <row r="64" spans="1:26" ht="15.75" customHeight="1" x14ac:dyDescent="0.25">
      <c r="A64" s="28"/>
      <c r="B64" s="42"/>
      <c r="C64" s="28"/>
      <c r="D64" s="28"/>
      <c r="E64" s="28"/>
      <c r="F64" s="28"/>
      <c r="G64" s="28"/>
      <c r="H64" s="28"/>
      <c r="I64" s="28"/>
      <c r="J64" s="28"/>
      <c r="K64" s="28"/>
      <c r="L64" s="28"/>
      <c r="M64" s="28"/>
      <c r="N64" s="28"/>
      <c r="O64" s="28"/>
      <c r="P64" s="28"/>
      <c r="Q64" s="28"/>
      <c r="R64" s="28"/>
      <c r="S64" s="350"/>
      <c r="T64" s="350"/>
      <c r="U64" s="28"/>
      <c r="V64" s="28"/>
      <c r="W64" s="28"/>
      <c r="X64" s="28"/>
      <c r="Y64" s="28"/>
      <c r="Z64" s="28"/>
    </row>
    <row r="65" spans="1:26" ht="15.75" customHeight="1" x14ac:dyDescent="0.25">
      <c r="A65" s="28"/>
      <c r="B65" s="42"/>
      <c r="C65" s="28"/>
      <c r="D65" s="28"/>
      <c r="E65" s="28"/>
      <c r="F65" s="28"/>
      <c r="G65" s="28"/>
      <c r="H65" s="28"/>
      <c r="I65" s="28"/>
      <c r="J65" s="28"/>
      <c r="K65" s="28"/>
      <c r="L65" s="28"/>
      <c r="M65" s="28"/>
      <c r="N65" s="28"/>
      <c r="O65" s="28"/>
      <c r="P65" s="28"/>
      <c r="Q65" s="28"/>
      <c r="R65" s="28"/>
      <c r="S65" s="350"/>
      <c r="T65" s="350"/>
      <c r="U65" s="28"/>
      <c r="V65" s="28"/>
      <c r="W65" s="28"/>
      <c r="X65" s="28"/>
      <c r="Y65" s="28"/>
      <c r="Z65" s="28"/>
    </row>
    <row r="66" spans="1:26" s="348" customFormat="1" ht="15.75" customHeight="1" x14ac:dyDescent="0.25">
      <c r="A66" s="350"/>
      <c r="B66" s="42"/>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row>
    <row r="67" spans="1:26" ht="15.75" customHeight="1" x14ac:dyDescent="0.25">
      <c r="A67" s="28"/>
      <c r="B67" s="42"/>
      <c r="C67" s="28"/>
      <c r="D67" s="28"/>
      <c r="E67" s="28"/>
      <c r="F67" s="28"/>
      <c r="G67" s="28"/>
      <c r="H67" s="28"/>
      <c r="I67" s="28"/>
      <c r="J67" s="28"/>
      <c r="K67" s="28"/>
      <c r="L67" s="28"/>
      <c r="M67" s="28"/>
      <c r="N67" s="28"/>
      <c r="O67" s="28"/>
      <c r="P67" s="28"/>
      <c r="Q67" s="28"/>
      <c r="R67" s="28"/>
      <c r="S67" s="350"/>
      <c r="T67" s="350"/>
      <c r="U67" s="28"/>
      <c r="V67" s="28"/>
      <c r="W67" s="28"/>
      <c r="X67" s="28"/>
      <c r="Y67" s="28"/>
      <c r="Z67" s="28"/>
    </row>
    <row r="68" spans="1:26" ht="15.75" customHeight="1" x14ac:dyDescent="0.25">
      <c r="A68" s="28"/>
      <c r="B68" s="556" t="s">
        <v>2447</v>
      </c>
      <c r="C68" s="557"/>
      <c r="D68" s="28"/>
      <c r="E68" s="28"/>
      <c r="F68" s="28"/>
      <c r="G68" s="28"/>
      <c r="H68" s="28"/>
      <c r="I68" s="28"/>
      <c r="J68" s="28"/>
      <c r="K68" s="28"/>
      <c r="L68" s="28"/>
      <c r="M68" s="28"/>
      <c r="N68" s="28"/>
      <c r="O68" s="28"/>
      <c r="P68" s="28"/>
      <c r="Q68" s="28"/>
      <c r="R68" s="28"/>
      <c r="S68" s="350"/>
      <c r="T68" s="350"/>
      <c r="U68" s="28"/>
      <c r="V68" s="28"/>
      <c r="W68" s="28"/>
      <c r="X68" s="28"/>
      <c r="Y68" s="28"/>
      <c r="Z68" s="28"/>
    </row>
    <row r="69" spans="1:26" ht="15.75" customHeight="1" x14ac:dyDescent="0.25">
      <c r="A69" s="28"/>
      <c r="B69" s="396" t="s">
        <v>2445</v>
      </c>
      <c r="C69" s="396" t="s">
        <v>2446</v>
      </c>
      <c r="D69" s="28"/>
      <c r="E69" s="28"/>
      <c r="F69" s="28"/>
      <c r="G69" s="28"/>
      <c r="H69" s="28"/>
      <c r="I69" s="28"/>
      <c r="J69" s="28"/>
      <c r="K69" s="28"/>
      <c r="L69" s="28"/>
      <c r="M69" s="28"/>
      <c r="N69" s="28"/>
      <c r="O69" s="28"/>
      <c r="P69" s="28"/>
      <c r="Q69" s="28"/>
      <c r="R69" s="28"/>
      <c r="S69" s="350"/>
      <c r="T69" s="350"/>
      <c r="U69" s="28"/>
      <c r="V69" s="28"/>
      <c r="W69" s="28"/>
      <c r="X69" s="28"/>
      <c r="Y69" s="28"/>
      <c r="Z69" s="28"/>
    </row>
    <row r="70" spans="1:26" ht="15.75" customHeight="1" x14ac:dyDescent="0.25">
      <c r="A70" s="28"/>
      <c r="B70" s="397" t="s">
        <v>2421</v>
      </c>
      <c r="C70" s="398" t="e">
        <f>D55</f>
        <v>#DIV/0!</v>
      </c>
      <c r="D70" s="28"/>
      <c r="E70" s="28"/>
      <c r="F70" s="28"/>
      <c r="G70" s="28"/>
      <c r="H70" s="28"/>
      <c r="I70" s="28"/>
      <c r="J70" s="28"/>
      <c r="K70" s="28"/>
      <c r="L70" s="28"/>
      <c r="M70" s="28"/>
      <c r="N70" s="28"/>
      <c r="O70" s="28"/>
      <c r="P70" s="28"/>
      <c r="Q70" s="28"/>
      <c r="R70" s="28"/>
      <c r="S70" s="350"/>
      <c r="T70" s="350"/>
      <c r="U70" s="28"/>
      <c r="V70" s="28"/>
      <c r="W70" s="28"/>
      <c r="X70" s="28"/>
      <c r="Y70" s="28"/>
      <c r="Z70" s="28"/>
    </row>
    <row r="71" spans="1:26" ht="15.75" customHeight="1" x14ac:dyDescent="0.25">
      <c r="A71" s="28"/>
      <c r="B71" s="397" t="s">
        <v>2422</v>
      </c>
      <c r="C71" s="398">
        <f>F55</f>
        <v>0.6</v>
      </c>
      <c r="D71" s="28"/>
      <c r="E71" s="28"/>
      <c r="F71" s="28"/>
      <c r="G71" s="28"/>
      <c r="H71" s="28"/>
      <c r="I71" s="28"/>
      <c r="J71" s="28"/>
      <c r="K71" s="28"/>
      <c r="L71" s="28"/>
      <c r="M71" s="28"/>
      <c r="N71" s="28"/>
      <c r="O71" s="28"/>
      <c r="P71" s="28"/>
      <c r="Q71" s="28"/>
      <c r="R71" s="28"/>
      <c r="S71" s="350"/>
      <c r="T71" s="350"/>
      <c r="U71" s="28"/>
      <c r="V71" s="28"/>
      <c r="W71" s="28"/>
      <c r="X71" s="28"/>
      <c r="Y71" s="28"/>
      <c r="Z71" s="28"/>
    </row>
    <row r="72" spans="1:26" ht="15.75" customHeight="1" x14ac:dyDescent="0.25">
      <c r="A72" s="28"/>
      <c r="B72" s="397" t="s">
        <v>2423</v>
      </c>
      <c r="C72" s="399" t="e">
        <f>H55</f>
        <v>#DIV/0!</v>
      </c>
      <c r="D72" s="28"/>
      <c r="E72" s="28"/>
      <c r="F72" s="28"/>
      <c r="G72" s="28"/>
      <c r="H72" s="28"/>
      <c r="I72" s="28"/>
      <c r="J72" s="28"/>
      <c r="K72" s="28"/>
      <c r="L72" s="28"/>
      <c r="M72" s="28"/>
      <c r="N72" s="28"/>
      <c r="O72" s="28"/>
      <c r="P72" s="28"/>
      <c r="Q72" s="28"/>
      <c r="R72" s="28"/>
      <c r="S72" s="350"/>
      <c r="T72" s="350"/>
      <c r="U72" s="28"/>
      <c r="V72" s="28"/>
      <c r="W72" s="28"/>
      <c r="X72" s="28"/>
      <c r="Y72" s="28"/>
      <c r="Z72" s="28"/>
    </row>
    <row r="73" spans="1:26" ht="15.75" customHeight="1" x14ac:dyDescent="0.25">
      <c r="A73" s="28"/>
      <c r="B73" s="397" t="s">
        <v>2424</v>
      </c>
      <c r="C73" s="400" t="e">
        <f>J55</f>
        <v>#DIV/0!</v>
      </c>
      <c r="D73" s="28"/>
      <c r="E73" s="28"/>
      <c r="F73" s="28"/>
      <c r="G73" s="28"/>
      <c r="H73" s="28"/>
      <c r="I73" s="28"/>
      <c r="J73" s="28"/>
      <c r="K73" s="28"/>
      <c r="L73" s="28"/>
      <c r="M73" s="28"/>
      <c r="N73" s="28"/>
      <c r="O73" s="28"/>
      <c r="P73" s="28"/>
      <c r="Q73" s="28"/>
      <c r="R73" s="28"/>
      <c r="S73" s="350"/>
      <c r="T73" s="350"/>
      <c r="U73" s="28"/>
      <c r="V73" s="28"/>
      <c r="W73" s="28"/>
      <c r="X73" s="28"/>
      <c r="Y73" s="28"/>
      <c r="Z73" s="28"/>
    </row>
    <row r="74" spans="1:26" ht="15.75" customHeight="1" x14ac:dyDescent="0.25">
      <c r="A74" s="28"/>
      <c r="B74" s="401" t="s">
        <v>2425</v>
      </c>
      <c r="C74" s="400" t="e">
        <f>L55</f>
        <v>#DIV/0!</v>
      </c>
      <c r="D74" s="28"/>
      <c r="E74" s="28"/>
      <c r="F74" s="28"/>
      <c r="G74" s="28"/>
      <c r="H74" s="28"/>
      <c r="I74" s="28"/>
      <c r="J74" s="28"/>
      <c r="K74" s="28"/>
      <c r="L74" s="28"/>
      <c r="M74" s="28"/>
      <c r="N74" s="28"/>
      <c r="O74" s="28"/>
      <c r="P74" s="28"/>
      <c r="Q74" s="28"/>
      <c r="R74" s="28"/>
      <c r="S74" s="350"/>
      <c r="T74" s="350"/>
      <c r="U74" s="28"/>
      <c r="V74" s="28"/>
      <c r="W74" s="28"/>
      <c r="X74" s="28"/>
      <c r="Y74" s="28"/>
      <c r="Z74" s="28"/>
    </row>
    <row r="75" spans="1:26" ht="15.75" customHeight="1" x14ac:dyDescent="0.25">
      <c r="A75" s="28"/>
      <c r="B75" s="401" t="s">
        <v>2426</v>
      </c>
      <c r="C75" s="400" t="e">
        <f>N55</f>
        <v>#DIV/0!</v>
      </c>
      <c r="D75" s="28"/>
      <c r="E75" s="28"/>
      <c r="F75" s="28"/>
      <c r="G75" s="28"/>
      <c r="H75" s="28"/>
      <c r="I75" s="28"/>
      <c r="J75" s="28"/>
      <c r="K75" s="28"/>
      <c r="L75" s="28"/>
      <c r="M75" s="28"/>
      <c r="N75" s="28"/>
      <c r="O75" s="28"/>
      <c r="P75" s="28"/>
      <c r="Q75" s="28"/>
      <c r="R75" s="28"/>
      <c r="S75" s="350"/>
      <c r="T75" s="350"/>
      <c r="U75" s="28"/>
      <c r="V75" s="28"/>
      <c r="W75" s="28"/>
      <c r="X75" s="28"/>
      <c r="Y75" s="28"/>
      <c r="Z75" s="28"/>
    </row>
    <row r="76" spans="1:26" ht="15.75" customHeight="1" x14ac:dyDescent="0.25">
      <c r="A76" s="28"/>
      <c r="B76" s="401" t="s">
        <v>2427</v>
      </c>
      <c r="C76" s="398" t="e">
        <f>P55</f>
        <v>#DIV/0!</v>
      </c>
      <c r="D76" s="28"/>
      <c r="E76" s="28"/>
      <c r="F76" s="28"/>
      <c r="G76" s="28"/>
      <c r="H76" s="28"/>
      <c r="I76" s="28"/>
      <c r="J76" s="28"/>
      <c r="K76" s="28"/>
      <c r="L76" s="28"/>
      <c r="M76" s="28"/>
      <c r="N76" s="28"/>
      <c r="O76" s="28"/>
      <c r="P76" s="28"/>
      <c r="Q76" s="28"/>
      <c r="R76" s="28"/>
      <c r="S76" s="350"/>
      <c r="T76" s="350"/>
      <c r="U76" s="28"/>
      <c r="V76" s="28"/>
      <c r="W76" s="28"/>
      <c r="X76" s="28"/>
      <c r="Y76" s="28"/>
      <c r="Z76" s="28"/>
    </row>
    <row r="77" spans="1:26" ht="15.75" customHeight="1" x14ac:dyDescent="0.25">
      <c r="A77" s="28"/>
      <c r="B77" s="401" t="s">
        <v>2428</v>
      </c>
      <c r="C77" s="398" t="e">
        <f>R55</f>
        <v>#DIV/0!</v>
      </c>
      <c r="D77" s="28"/>
      <c r="E77" s="28"/>
      <c r="F77" s="28"/>
      <c r="G77" s="28"/>
      <c r="H77" s="28"/>
      <c r="I77" s="28"/>
      <c r="J77" s="28"/>
      <c r="K77" s="28"/>
      <c r="L77" s="28"/>
      <c r="M77" s="28"/>
      <c r="N77" s="28"/>
      <c r="O77" s="28"/>
      <c r="P77" s="28"/>
      <c r="Q77" s="28"/>
      <c r="R77" s="28"/>
      <c r="S77" s="350"/>
      <c r="T77" s="350"/>
      <c r="U77" s="28"/>
      <c r="V77" s="28"/>
      <c r="W77" s="28"/>
      <c r="X77" s="28"/>
      <c r="Y77" s="28"/>
      <c r="Z77" s="28"/>
    </row>
    <row r="78" spans="1:26" ht="15.75" customHeight="1" x14ac:dyDescent="0.25">
      <c r="A78" s="28"/>
      <c r="B78" s="401" t="s">
        <v>2429</v>
      </c>
      <c r="C78" s="398" t="e">
        <f>T55</f>
        <v>#DIV/0!</v>
      </c>
      <c r="D78" s="28"/>
      <c r="E78" s="28"/>
      <c r="F78" s="28"/>
      <c r="G78" s="28"/>
      <c r="H78" s="28"/>
      <c r="I78" s="28"/>
      <c r="J78" s="28"/>
      <c r="K78" s="28"/>
      <c r="L78" s="28"/>
      <c r="M78" s="28"/>
      <c r="N78" s="28"/>
      <c r="O78" s="28"/>
      <c r="P78" s="28"/>
      <c r="Q78" s="28"/>
      <c r="R78" s="28"/>
      <c r="S78" s="350"/>
      <c r="T78" s="350"/>
      <c r="U78" s="28"/>
      <c r="V78" s="28"/>
      <c r="W78" s="28"/>
      <c r="X78" s="28"/>
      <c r="Y78" s="28"/>
      <c r="Z78" s="28"/>
    </row>
    <row r="79" spans="1:26" ht="15.75" customHeight="1" x14ac:dyDescent="0.25">
      <c r="A79" s="28"/>
      <c r="B79" s="401" t="s">
        <v>2450</v>
      </c>
      <c r="C79" s="398" t="e">
        <f>V55</f>
        <v>#DIV/0!</v>
      </c>
      <c r="D79" s="28"/>
      <c r="E79" s="28"/>
      <c r="F79" s="28"/>
      <c r="G79" s="28"/>
      <c r="H79" s="28"/>
      <c r="I79" s="28"/>
      <c r="J79" s="28"/>
      <c r="K79" s="28"/>
      <c r="L79" s="28"/>
      <c r="M79" s="28"/>
      <c r="N79" s="28"/>
      <c r="O79" s="28"/>
      <c r="P79" s="28"/>
      <c r="Q79" s="28"/>
      <c r="R79" s="28"/>
      <c r="S79" s="350"/>
      <c r="T79" s="350"/>
      <c r="U79" s="28"/>
      <c r="V79" s="28"/>
      <c r="W79" s="28"/>
      <c r="X79" s="28"/>
      <c r="Y79" s="28"/>
      <c r="Z79" s="28"/>
    </row>
    <row r="80" spans="1:26" ht="15.75" customHeight="1" x14ac:dyDescent="0.25">
      <c r="A80" s="28"/>
      <c r="B80" s="401" t="s">
        <v>2430</v>
      </c>
      <c r="C80" s="398" t="e">
        <f>X55</f>
        <v>#DIV/0!</v>
      </c>
      <c r="D80" s="28"/>
      <c r="E80" s="28"/>
      <c r="F80" s="28"/>
      <c r="G80" s="28"/>
      <c r="H80" s="28"/>
      <c r="I80" s="28"/>
      <c r="J80" s="28"/>
      <c r="K80" s="28"/>
      <c r="L80" s="28"/>
      <c r="M80" s="28"/>
      <c r="N80" s="28"/>
      <c r="O80" s="28"/>
      <c r="P80" s="28"/>
      <c r="Q80" s="28"/>
      <c r="R80" s="28"/>
      <c r="S80" s="350"/>
      <c r="T80" s="350"/>
      <c r="U80" s="28"/>
      <c r="V80" s="28"/>
      <c r="W80" s="28"/>
      <c r="X80" s="28"/>
      <c r="Y80" s="28"/>
      <c r="Z80" s="28"/>
    </row>
    <row r="81" spans="1:26" ht="15.75" customHeight="1" x14ac:dyDescent="0.25">
      <c r="A81" s="28"/>
      <c r="B81" s="42"/>
      <c r="C81" s="28"/>
      <c r="D81" s="28"/>
      <c r="E81" s="28"/>
      <c r="F81" s="28"/>
      <c r="G81" s="28"/>
      <c r="H81" s="28"/>
      <c r="I81" s="28"/>
      <c r="J81" s="28"/>
      <c r="K81" s="28"/>
      <c r="L81" s="28"/>
      <c r="M81" s="28"/>
      <c r="N81" s="28"/>
      <c r="O81" s="28"/>
      <c r="P81" s="28"/>
      <c r="Q81" s="28"/>
      <c r="R81" s="28"/>
      <c r="S81" s="350"/>
      <c r="T81" s="350"/>
      <c r="U81" s="28"/>
      <c r="V81" s="28"/>
      <c r="W81" s="28"/>
      <c r="X81" s="28"/>
      <c r="Y81" s="28"/>
      <c r="Z81" s="28"/>
    </row>
    <row r="82" spans="1:26" ht="15.75" customHeight="1" x14ac:dyDescent="0.25">
      <c r="A82" s="28"/>
      <c r="B82" s="42"/>
      <c r="C82" s="28"/>
      <c r="D82" s="28"/>
      <c r="E82" s="28"/>
      <c r="F82" s="28"/>
      <c r="G82" s="28"/>
      <c r="H82" s="28"/>
      <c r="I82" s="28"/>
      <c r="J82" s="28"/>
      <c r="K82" s="28"/>
      <c r="L82" s="28"/>
      <c r="M82" s="28"/>
      <c r="N82" s="28"/>
      <c r="O82" s="28"/>
      <c r="P82" s="28"/>
      <c r="Q82" s="28"/>
      <c r="R82" s="28"/>
      <c r="S82" s="350"/>
      <c r="T82" s="350"/>
      <c r="U82" s="28"/>
      <c r="V82" s="28"/>
      <c r="W82" s="28"/>
      <c r="X82" s="28"/>
      <c r="Y82" s="28"/>
      <c r="Z82" s="28"/>
    </row>
    <row r="83" spans="1:26" ht="15.75" customHeight="1" x14ac:dyDescent="0.25">
      <c r="A83" s="28"/>
      <c r="B83" s="42"/>
      <c r="C83" s="28"/>
      <c r="D83" s="28"/>
      <c r="E83" s="28"/>
      <c r="F83" s="28"/>
      <c r="G83" s="28"/>
      <c r="H83" s="28"/>
      <c r="I83" s="28"/>
      <c r="J83" s="28"/>
      <c r="K83" s="28"/>
      <c r="L83" s="28"/>
      <c r="M83" s="28"/>
      <c r="N83" s="28"/>
      <c r="O83" s="28"/>
      <c r="P83" s="28"/>
      <c r="Q83" s="28"/>
      <c r="R83" s="28"/>
      <c r="S83" s="350"/>
      <c r="T83" s="350"/>
      <c r="U83" s="28"/>
      <c r="V83" s="28"/>
      <c r="W83" s="28"/>
      <c r="X83" s="28"/>
      <c r="Y83" s="28"/>
      <c r="Z83" s="28"/>
    </row>
    <row r="84" spans="1:26" ht="102.75" customHeight="1" x14ac:dyDescent="0.25">
      <c r="A84" s="617"/>
      <c r="B84" s="617"/>
      <c r="C84" s="617"/>
      <c r="D84" s="617"/>
      <c r="E84" s="617"/>
      <c r="F84" s="617"/>
      <c r="G84" s="617"/>
      <c r="H84" s="617"/>
      <c r="I84" s="617"/>
      <c r="J84" s="617"/>
      <c r="K84" s="617"/>
      <c r="L84" s="617"/>
      <c r="M84" s="617"/>
      <c r="N84" s="617"/>
      <c r="O84" s="617"/>
      <c r="P84" s="617"/>
      <c r="Q84" s="617"/>
      <c r="R84" s="617"/>
      <c r="S84" s="617"/>
      <c r="T84" s="617"/>
      <c r="U84" s="617"/>
      <c r="V84" s="617"/>
      <c r="W84" s="617"/>
      <c r="X84" s="617"/>
      <c r="Y84" s="28"/>
      <c r="Z84" s="28"/>
    </row>
    <row r="85" spans="1:26" ht="15.75" customHeight="1" x14ac:dyDescent="0.25">
      <c r="A85" s="28"/>
      <c r="B85" s="42"/>
      <c r="C85" s="28"/>
      <c r="D85" s="28"/>
      <c r="E85" s="28"/>
      <c r="F85" s="28"/>
      <c r="G85" s="28"/>
      <c r="H85" s="28"/>
      <c r="I85" s="28"/>
      <c r="J85" s="28"/>
      <c r="K85" s="28"/>
      <c r="L85" s="28"/>
      <c r="M85" s="28"/>
      <c r="N85" s="28"/>
      <c r="O85" s="28"/>
      <c r="P85" s="28"/>
      <c r="Q85" s="28"/>
      <c r="R85" s="28"/>
      <c r="S85" s="350"/>
      <c r="T85" s="350"/>
      <c r="U85" s="28"/>
      <c r="V85" s="28"/>
      <c r="W85" s="28"/>
      <c r="X85" s="28"/>
      <c r="Y85" s="28"/>
      <c r="Z85" s="28"/>
    </row>
    <row r="86" spans="1:26" ht="15.75" customHeight="1" x14ac:dyDescent="0.25">
      <c r="A86" s="28"/>
      <c r="B86" s="42"/>
      <c r="C86" s="28"/>
      <c r="D86" s="28"/>
      <c r="E86" s="28"/>
      <c r="F86" s="28"/>
      <c r="G86" s="28"/>
      <c r="H86" s="28"/>
      <c r="I86" s="28"/>
      <c r="J86" s="28"/>
      <c r="K86" s="28"/>
      <c r="L86" s="28"/>
      <c r="M86" s="28"/>
      <c r="N86" s="28"/>
      <c r="O86" s="28"/>
      <c r="P86" s="28"/>
      <c r="Q86" s="28"/>
      <c r="R86" s="28"/>
      <c r="S86" s="350"/>
      <c r="T86" s="350"/>
      <c r="U86" s="28"/>
      <c r="V86" s="28"/>
      <c r="W86" s="28"/>
      <c r="X86" s="28"/>
      <c r="Y86" s="28"/>
      <c r="Z86" s="28"/>
    </row>
    <row r="87" spans="1:26" ht="15.75" customHeight="1" x14ac:dyDescent="0.25">
      <c r="A87" s="28"/>
      <c r="B87" s="42"/>
      <c r="C87" s="28"/>
      <c r="D87" s="28"/>
      <c r="E87" s="28"/>
      <c r="F87" s="28"/>
      <c r="G87" s="28"/>
      <c r="H87" s="28"/>
      <c r="I87" s="28"/>
      <c r="J87" s="28"/>
      <c r="K87" s="28"/>
      <c r="L87" s="28"/>
      <c r="M87" s="28"/>
      <c r="N87" s="28"/>
      <c r="O87" s="28"/>
      <c r="P87" s="28"/>
      <c r="Q87" s="28"/>
      <c r="R87" s="28"/>
      <c r="S87" s="350"/>
      <c r="T87" s="350"/>
      <c r="U87" s="28"/>
      <c r="V87" s="28"/>
      <c r="W87" s="28"/>
      <c r="X87" s="28"/>
      <c r="Y87" s="28"/>
      <c r="Z87" s="28"/>
    </row>
    <row r="88" spans="1:26" ht="15.75" customHeight="1" x14ac:dyDescent="0.25">
      <c r="A88" s="28"/>
      <c r="B88" s="42"/>
      <c r="C88" s="28"/>
      <c r="D88" s="28"/>
      <c r="E88" s="28"/>
      <c r="F88" s="28"/>
      <c r="G88" s="28"/>
      <c r="H88" s="28"/>
      <c r="I88" s="28"/>
      <c r="J88" s="28"/>
      <c r="K88" s="28"/>
      <c r="L88" s="28"/>
      <c r="M88" s="28"/>
      <c r="N88" s="28"/>
      <c r="O88" s="28"/>
      <c r="P88" s="28"/>
      <c r="Q88" s="28"/>
      <c r="R88" s="28"/>
      <c r="S88" s="350"/>
      <c r="T88" s="350"/>
      <c r="U88" s="28"/>
      <c r="V88" s="28"/>
      <c r="W88" s="28"/>
      <c r="X88" s="28"/>
      <c r="Y88" s="28"/>
      <c r="Z88" s="28"/>
    </row>
    <row r="89" spans="1:26" ht="15.75" customHeight="1" x14ac:dyDescent="0.25">
      <c r="A89" s="28"/>
      <c r="B89" s="42"/>
      <c r="C89" s="28"/>
      <c r="D89" s="28"/>
      <c r="E89" s="28"/>
      <c r="F89" s="28"/>
      <c r="G89" s="28"/>
      <c r="H89" s="28"/>
      <c r="I89" s="28"/>
      <c r="J89" s="28"/>
      <c r="K89" s="28"/>
      <c r="L89" s="28"/>
      <c r="M89" s="28"/>
      <c r="N89" s="28"/>
      <c r="O89" s="28"/>
      <c r="P89" s="28"/>
      <c r="Q89" s="28"/>
      <c r="R89" s="28"/>
      <c r="S89" s="350"/>
      <c r="T89" s="350"/>
      <c r="U89" s="28"/>
      <c r="V89" s="28"/>
      <c r="W89" s="28"/>
      <c r="X89" s="28"/>
      <c r="Y89" s="28"/>
      <c r="Z89" s="28"/>
    </row>
    <row r="90" spans="1:26" ht="15.75" customHeight="1" x14ac:dyDescent="0.25">
      <c r="A90" s="28"/>
      <c r="B90" s="42"/>
      <c r="C90" s="28"/>
      <c r="D90" s="28"/>
      <c r="E90" s="28"/>
      <c r="F90" s="28"/>
      <c r="G90" s="28"/>
      <c r="H90" s="28"/>
      <c r="I90" s="28"/>
      <c r="J90" s="28"/>
      <c r="K90" s="28"/>
      <c r="L90" s="28"/>
      <c r="M90" s="28"/>
      <c r="N90" s="28"/>
      <c r="O90" s="28"/>
      <c r="P90" s="28"/>
      <c r="Q90" s="28"/>
      <c r="R90" s="28"/>
      <c r="S90" s="350"/>
      <c r="T90" s="350"/>
      <c r="U90" s="28"/>
      <c r="V90" s="28"/>
      <c r="W90" s="28"/>
      <c r="X90" s="28"/>
      <c r="Y90" s="28"/>
      <c r="Z90" s="28"/>
    </row>
    <row r="91" spans="1:26" ht="15.75" customHeight="1" x14ac:dyDescent="0.25">
      <c r="A91" s="28"/>
      <c r="B91" s="42"/>
      <c r="C91" s="28"/>
      <c r="D91" s="28"/>
      <c r="E91" s="28"/>
      <c r="F91" s="28"/>
      <c r="G91" s="28"/>
      <c r="H91" s="28"/>
      <c r="I91" s="28"/>
      <c r="J91" s="28"/>
      <c r="K91" s="28"/>
      <c r="L91" s="28"/>
      <c r="M91" s="28"/>
      <c r="N91" s="28"/>
      <c r="O91" s="28"/>
      <c r="P91" s="28"/>
      <c r="Q91" s="28"/>
      <c r="R91" s="28"/>
      <c r="S91" s="350"/>
      <c r="T91" s="350"/>
      <c r="U91" s="28"/>
      <c r="V91" s="28"/>
      <c r="W91" s="28"/>
      <c r="X91" s="28"/>
      <c r="Y91" s="28"/>
      <c r="Z91" s="28"/>
    </row>
    <row r="92" spans="1:26" ht="15.75" customHeight="1" x14ac:dyDescent="0.25">
      <c r="A92" s="28"/>
      <c r="B92" s="42"/>
      <c r="C92" s="28"/>
      <c r="D92" s="28"/>
      <c r="E92" s="28"/>
      <c r="F92" s="28"/>
      <c r="G92" s="28"/>
      <c r="H92" s="28"/>
      <c r="I92" s="28"/>
      <c r="J92" s="28"/>
      <c r="K92" s="28"/>
      <c r="L92" s="28"/>
      <c r="M92" s="28"/>
      <c r="N92" s="28"/>
      <c r="O92" s="28"/>
      <c r="P92" s="28"/>
      <c r="Q92" s="28"/>
      <c r="R92" s="28"/>
      <c r="S92" s="350"/>
      <c r="T92" s="350"/>
      <c r="U92" s="28"/>
      <c r="V92" s="28"/>
      <c r="W92" s="28"/>
      <c r="X92" s="28"/>
      <c r="Y92" s="28"/>
      <c r="Z92" s="28"/>
    </row>
    <row r="93" spans="1:26" ht="15.75" customHeight="1" x14ac:dyDescent="0.25">
      <c r="A93" s="28"/>
      <c r="B93" s="42"/>
      <c r="C93" s="28"/>
      <c r="D93" s="28"/>
      <c r="E93" s="28"/>
      <c r="F93" s="28"/>
      <c r="G93" s="28"/>
      <c r="H93" s="28"/>
      <c r="I93" s="28"/>
      <c r="J93" s="28"/>
      <c r="K93" s="28"/>
      <c r="L93" s="28"/>
      <c r="M93" s="28"/>
      <c r="N93" s="28"/>
      <c r="O93" s="28"/>
      <c r="P93" s="28"/>
      <c r="Q93" s="28"/>
      <c r="R93" s="28"/>
      <c r="S93" s="350"/>
      <c r="T93" s="350"/>
      <c r="U93" s="28"/>
      <c r="V93" s="28"/>
      <c r="W93" s="28"/>
      <c r="X93" s="28"/>
      <c r="Y93" s="28"/>
      <c r="Z93" s="28"/>
    </row>
    <row r="94" spans="1:26" ht="15.75" customHeight="1" x14ac:dyDescent="0.25">
      <c r="A94" s="28"/>
      <c r="B94" s="42"/>
      <c r="C94" s="28"/>
      <c r="D94" s="28"/>
      <c r="E94" s="28"/>
      <c r="F94" s="28"/>
      <c r="G94" s="28"/>
      <c r="H94" s="28"/>
      <c r="I94" s="28"/>
      <c r="J94" s="28"/>
      <c r="K94" s="28"/>
      <c r="L94" s="28"/>
      <c r="M94" s="28"/>
      <c r="N94" s="28"/>
      <c r="O94" s="28"/>
      <c r="P94" s="28"/>
      <c r="Q94" s="28"/>
      <c r="R94" s="28"/>
      <c r="S94" s="350"/>
      <c r="T94" s="350"/>
      <c r="U94" s="28"/>
      <c r="V94" s="28"/>
      <c r="W94" s="28"/>
      <c r="X94" s="28"/>
      <c r="Y94" s="28"/>
      <c r="Z94" s="28"/>
    </row>
    <row r="95" spans="1:26" ht="15.75" customHeight="1" x14ac:dyDescent="0.25">
      <c r="A95" s="28"/>
      <c r="B95" s="42"/>
      <c r="C95" s="28"/>
      <c r="D95" s="28"/>
      <c r="E95" s="28"/>
      <c r="F95" s="28"/>
      <c r="G95" s="28"/>
      <c r="H95" s="28"/>
      <c r="I95" s="28"/>
      <c r="J95" s="28"/>
      <c r="K95" s="28"/>
      <c r="L95" s="28"/>
      <c r="M95" s="28"/>
      <c r="N95" s="28"/>
      <c r="O95" s="28"/>
      <c r="P95" s="28"/>
      <c r="Q95" s="28"/>
      <c r="R95" s="28"/>
      <c r="S95" s="350"/>
      <c r="T95" s="350"/>
      <c r="U95" s="28"/>
      <c r="V95" s="28"/>
      <c r="W95" s="28"/>
      <c r="X95" s="28"/>
      <c r="Y95" s="28"/>
      <c r="Z95" s="28"/>
    </row>
    <row r="96" spans="1:26" ht="15.75" customHeight="1" x14ac:dyDescent="0.25">
      <c r="A96" s="28"/>
      <c r="B96" s="42"/>
      <c r="C96" s="28"/>
      <c r="D96" s="28"/>
      <c r="E96" s="28"/>
      <c r="F96" s="28"/>
      <c r="G96" s="28"/>
      <c r="H96" s="28"/>
      <c r="I96" s="28"/>
      <c r="J96" s="28"/>
      <c r="K96" s="28"/>
      <c r="L96" s="28"/>
      <c r="M96" s="28"/>
      <c r="N96" s="28"/>
      <c r="O96" s="28"/>
      <c r="P96" s="28"/>
      <c r="Q96" s="28"/>
      <c r="R96" s="28"/>
      <c r="S96" s="350"/>
      <c r="T96" s="350"/>
      <c r="U96" s="28"/>
      <c r="V96" s="28"/>
      <c r="W96" s="28"/>
      <c r="X96" s="28"/>
      <c r="Y96" s="28"/>
      <c r="Z96" s="28"/>
    </row>
    <row r="97" spans="1:26" ht="15.75" customHeight="1" x14ac:dyDescent="0.25">
      <c r="A97" s="28"/>
      <c r="B97" s="42"/>
      <c r="C97" s="28"/>
      <c r="D97" s="28"/>
      <c r="E97" s="28"/>
      <c r="F97" s="28"/>
      <c r="G97" s="28"/>
      <c r="H97" s="28"/>
      <c r="I97" s="28"/>
      <c r="J97" s="28"/>
      <c r="K97" s="28"/>
      <c r="L97" s="28"/>
      <c r="M97" s="28"/>
      <c r="N97" s="28"/>
      <c r="O97" s="28"/>
      <c r="P97" s="28"/>
      <c r="Q97" s="28"/>
      <c r="R97" s="28"/>
      <c r="S97" s="350"/>
      <c r="T97" s="350"/>
      <c r="U97" s="28"/>
      <c r="V97" s="28"/>
      <c r="W97" s="28"/>
      <c r="X97" s="28"/>
      <c r="Y97" s="28"/>
      <c r="Z97" s="28"/>
    </row>
    <row r="98" spans="1:26" ht="15.75" customHeight="1" x14ac:dyDescent="0.25">
      <c r="A98" s="28"/>
      <c r="B98" s="42"/>
      <c r="C98" s="28"/>
      <c r="D98" s="28"/>
      <c r="E98" s="28"/>
      <c r="F98" s="28"/>
      <c r="G98" s="28"/>
      <c r="H98" s="28"/>
      <c r="I98" s="28"/>
      <c r="J98" s="28"/>
      <c r="K98" s="28"/>
      <c r="L98" s="28"/>
      <c r="M98" s="28"/>
      <c r="N98" s="28"/>
      <c r="O98" s="28"/>
      <c r="P98" s="28"/>
      <c r="Q98" s="28"/>
      <c r="R98" s="28"/>
      <c r="S98" s="350"/>
      <c r="T98" s="350"/>
      <c r="U98" s="28"/>
      <c r="V98" s="28"/>
      <c r="W98" s="28"/>
      <c r="X98" s="28"/>
      <c r="Y98" s="28"/>
      <c r="Z98" s="28"/>
    </row>
    <row r="99" spans="1:26" ht="15.75" customHeight="1" x14ac:dyDescent="0.25">
      <c r="A99" s="28"/>
      <c r="B99" s="42"/>
      <c r="C99" s="28"/>
      <c r="D99" s="28"/>
      <c r="E99" s="28"/>
      <c r="F99" s="28"/>
      <c r="G99" s="28"/>
      <c r="H99" s="28"/>
      <c r="I99" s="28"/>
      <c r="J99" s="28"/>
      <c r="K99" s="28"/>
      <c r="L99" s="28"/>
      <c r="M99" s="28"/>
      <c r="N99" s="28"/>
      <c r="O99" s="28"/>
      <c r="P99" s="28"/>
      <c r="Q99" s="28"/>
      <c r="R99" s="28"/>
      <c r="S99" s="350"/>
      <c r="T99" s="350"/>
      <c r="U99" s="28"/>
      <c r="V99" s="28"/>
      <c r="W99" s="28"/>
      <c r="X99" s="28"/>
      <c r="Y99" s="28"/>
      <c r="Z99" s="28"/>
    </row>
    <row r="100" spans="1:26" ht="15.75" customHeight="1" x14ac:dyDescent="0.25">
      <c r="A100" s="28"/>
      <c r="B100" s="42"/>
      <c r="C100" s="28"/>
      <c r="D100" s="28"/>
      <c r="E100" s="28"/>
      <c r="F100" s="28"/>
      <c r="G100" s="28"/>
      <c r="H100" s="28"/>
      <c r="I100" s="28"/>
      <c r="J100" s="28"/>
      <c r="K100" s="28"/>
      <c r="L100" s="28"/>
      <c r="M100" s="28"/>
      <c r="N100" s="28"/>
      <c r="O100" s="28"/>
      <c r="P100" s="28"/>
      <c r="Q100" s="28"/>
      <c r="R100" s="28"/>
      <c r="S100" s="350"/>
      <c r="T100" s="350"/>
      <c r="U100" s="28"/>
      <c r="V100" s="28"/>
      <c r="W100" s="28"/>
      <c r="X100" s="28"/>
      <c r="Y100" s="28"/>
      <c r="Z100" s="28"/>
    </row>
    <row r="101" spans="1:26" ht="15.75" customHeight="1" x14ac:dyDescent="0.25">
      <c r="A101" s="28"/>
      <c r="B101" s="42"/>
      <c r="C101" s="28"/>
      <c r="D101" s="28"/>
      <c r="E101" s="28"/>
      <c r="F101" s="28"/>
      <c r="G101" s="28"/>
      <c r="H101" s="28"/>
      <c r="I101" s="28"/>
      <c r="J101" s="28"/>
      <c r="K101" s="28"/>
      <c r="L101" s="28"/>
      <c r="M101" s="28"/>
      <c r="N101" s="28"/>
      <c r="O101" s="28"/>
      <c r="P101" s="28"/>
      <c r="Q101" s="28"/>
      <c r="R101" s="28"/>
      <c r="S101" s="350"/>
      <c r="T101" s="350"/>
      <c r="U101" s="28"/>
      <c r="V101" s="28"/>
      <c r="W101" s="28"/>
      <c r="X101" s="28"/>
      <c r="Y101" s="28"/>
      <c r="Z101" s="28"/>
    </row>
    <row r="102" spans="1:26" ht="15.75" customHeight="1" x14ac:dyDescent="0.25">
      <c r="A102" s="28"/>
      <c r="B102" s="42"/>
      <c r="C102" s="28"/>
      <c r="D102" s="28"/>
      <c r="E102" s="28"/>
      <c r="F102" s="28"/>
      <c r="G102" s="28"/>
      <c r="H102" s="28"/>
      <c r="I102" s="28"/>
      <c r="J102" s="28"/>
      <c r="K102" s="28"/>
      <c r="L102" s="28"/>
      <c r="M102" s="28"/>
      <c r="N102" s="28"/>
      <c r="O102" s="28"/>
      <c r="P102" s="28"/>
      <c r="Q102" s="28"/>
      <c r="R102" s="28"/>
      <c r="S102" s="350"/>
      <c r="T102" s="350"/>
      <c r="U102" s="28"/>
      <c r="V102" s="28"/>
      <c r="W102" s="28"/>
      <c r="X102" s="28"/>
      <c r="Y102" s="28"/>
      <c r="Z102" s="28"/>
    </row>
    <row r="103" spans="1:26" ht="15.75" customHeight="1" x14ac:dyDescent="0.25">
      <c r="A103" s="28"/>
      <c r="B103" s="42"/>
      <c r="C103" s="28"/>
      <c r="D103" s="28"/>
      <c r="E103" s="28"/>
      <c r="F103" s="28"/>
      <c r="G103" s="28"/>
      <c r="H103" s="28"/>
      <c r="I103" s="28"/>
      <c r="J103" s="28"/>
      <c r="K103" s="28"/>
      <c r="L103" s="28"/>
      <c r="M103" s="28"/>
      <c r="N103" s="28"/>
      <c r="O103" s="28"/>
      <c r="P103" s="28"/>
      <c r="Q103" s="28"/>
      <c r="R103" s="28"/>
      <c r="S103" s="350"/>
      <c r="T103" s="350"/>
      <c r="U103" s="28"/>
      <c r="V103" s="28"/>
      <c r="W103" s="28"/>
      <c r="X103" s="28"/>
      <c r="Y103" s="28"/>
      <c r="Z103" s="28"/>
    </row>
    <row r="104" spans="1:26" ht="15.75" customHeight="1" x14ac:dyDescent="0.25">
      <c r="A104" s="28"/>
      <c r="B104" s="42"/>
      <c r="C104" s="28"/>
      <c r="D104" s="28"/>
      <c r="E104" s="28"/>
      <c r="F104" s="28"/>
      <c r="G104" s="28"/>
      <c r="H104" s="28"/>
      <c r="I104" s="28"/>
      <c r="J104" s="28"/>
      <c r="K104" s="28"/>
      <c r="L104" s="28"/>
      <c r="M104" s="28"/>
      <c r="N104" s="28"/>
      <c r="O104" s="28"/>
      <c r="P104" s="28"/>
      <c r="Q104" s="28"/>
      <c r="R104" s="28"/>
      <c r="S104" s="350"/>
      <c r="T104" s="350"/>
      <c r="U104" s="28"/>
      <c r="V104" s="28"/>
      <c r="W104" s="28"/>
      <c r="X104" s="28"/>
      <c r="Y104" s="28"/>
      <c r="Z104" s="28"/>
    </row>
    <row r="105" spans="1:26" ht="15.75" customHeight="1" x14ac:dyDescent="0.25">
      <c r="A105" s="28"/>
      <c r="B105" s="42"/>
      <c r="C105" s="28"/>
      <c r="D105" s="28"/>
      <c r="E105" s="28"/>
      <c r="F105" s="28"/>
      <c r="G105" s="28"/>
      <c r="H105" s="28"/>
      <c r="I105" s="28"/>
      <c r="J105" s="28"/>
      <c r="K105" s="28"/>
      <c r="L105" s="28"/>
      <c r="M105" s="28"/>
      <c r="N105" s="28"/>
      <c r="O105" s="28"/>
      <c r="P105" s="28"/>
      <c r="Q105" s="28"/>
      <c r="R105" s="28"/>
      <c r="S105" s="350"/>
      <c r="T105" s="350"/>
      <c r="U105" s="28"/>
      <c r="V105" s="28"/>
      <c r="W105" s="28"/>
      <c r="X105" s="28"/>
      <c r="Y105" s="28"/>
      <c r="Z105" s="28"/>
    </row>
    <row r="106" spans="1:26" ht="15.75" customHeight="1" x14ac:dyDescent="0.25">
      <c r="A106" s="28"/>
      <c r="B106" s="42"/>
      <c r="C106" s="28"/>
      <c r="D106" s="28"/>
      <c r="E106" s="28"/>
      <c r="F106" s="28"/>
      <c r="G106" s="28"/>
      <c r="H106" s="28"/>
      <c r="I106" s="28"/>
      <c r="J106" s="28"/>
      <c r="K106" s="28"/>
      <c r="L106" s="28"/>
      <c r="M106" s="28"/>
      <c r="N106" s="28"/>
      <c r="O106" s="28"/>
      <c r="P106" s="28"/>
      <c r="Q106" s="28"/>
      <c r="R106" s="28"/>
      <c r="S106" s="350"/>
      <c r="T106" s="350"/>
      <c r="U106" s="28"/>
      <c r="V106" s="28"/>
      <c r="W106" s="28"/>
      <c r="X106" s="28"/>
      <c r="Y106" s="28"/>
      <c r="Z106" s="28"/>
    </row>
    <row r="107" spans="1:26" ht="15.75" customHeight="1" x14ac:dyDescent="0.25">
      <c r="A107" s="28"/>
      <c r="B107" s="42"/>
      <c r="C107" s="28"/>
      <c r="D107" s="28"/>
      <c r="E107" s="28"/>
      <c r="F107" s="28"/>
      <c r="G107" s="28"/>
      <c r="H107" s="28"/>
      <c r="I107" s="28"/>
      <c r="J107" s="28"/>
      <c r="K107" s="28"/>
      <c r="L107" s="28"/>
      <c r="M107" s="28"/>
      <c r="N107" s="28"/>
      <c r="O107" s="28"/>
      <c r="P107" s="28"/>
      <c r="Q107" s="28"/>
      <c r="R107" s="28"/>
      <c r="S107" s="350"/>
      <c r="T107" s="350"/>
      <c r="U107" s="28"/>
      <c r="V107" s="28"/>
      <c r="W107" s="28"/>
      <c r="X107" s="28"/>
      <c r="Y107" s="28"/>
      <c r="Z107" s="28"/>
    </row>
    <row r="108" spans="1:26" ht="15.75" customHeight="1" x14ac:dyDescent="0.25">
      <c r="A108" s="28"/>
      <c r="B108" s="42"/>
      <c r="C108" s="28"/>
      <c r="D108" s="28"/>
      <c r="E108" s="28"/>
      <c r="F108" s="28"/>
      <c r="G108" s="28"/>
      <c r="H108" s="28"/>
      <c r="I108" s="28"/>
      <c r="J108" s="28"/>
      <c r="K108" s="28"/>
      <c r="L108" s="28"/>
      <c r="M108" s="28"/>
      <c r="N108" s="28"/>
      <c r="O108" s="28"/>
      <c r="P108" s="28"/>
      <c r="Q108" s="28"/>
      <c r="R108" s="28"/>
      <c r="S108" s="350"/>
      <c r="T108" s="350"/>
      <c r="U108" s="28"/>
      <c r="V108" s="28"/>
      <c r="W108" s="28"/>
      <c r="X108" s="28"/>
      <c r="Y108" s="28"/>
      <c r="Z108" s="28"/>
    </row>
    <row r="109" spans="1:26" ht="15.75" customHeight="1" x14ac:dyDescent="0.25">
      <c r="A109" s="28"/>
      <c r="B109" s="42"/>
      <c r="C109" s="28"/>
      <c r="D109" s="28"/>
      <c r="E109" s="28"/>
      <c r="F109" s="28"/>
      <c r="G109" s="28"/>
      <c r="H109" s="28"/>
      <c r="I109" s="28"/>
      <c r="J109" s="28"/>
      <c r="K109" s="28"/>
      <c r="L109" s="28"/>
      <c r="M109" s="28"/>
      <c r="N109" s="28"/>
      <c r="O109" s="28"/>
      <c r="P109" s="28"/>
      <c r="Q109" s="28"/>
      <c r="R109" s="28"/>
      <c r="S109" s="350"/>
      <c r="T109" s="350"/>
      <c r="U109" s="28"/>
      <c r="V109" s="28"/>
      <c r="W109" s="28"/>
      <c r="X109" s="28"/>
      <c r="Y109" s="28"/>
      <c r="Z109" s="28"/>
    </row>
    <row r="110" spans="1:26" ht="15.75" customHeight="1" x14ac:dyDescent="0.25">
      <c r="A110" s="28"/>
      <c r="B110" s="42"/>
      <c r="C110" s="28"/>
      <c r="D110" s="28"/>
      <c r="E110" s="28"/>
      <c r="F110" s="28"/>
      <c r="G110" s="28"/>
      <c r="H110" s="28"/>
      <c r="I110" s="28"/>
      <c r="J110" s="28"/>
      <c r="K110" s="28"/>
      <c r="L110" s="28"/>
      <c r="M110" s="28"/>
      <c r="N110" s="28"/>
      <c r="O110" s="28"/>
      <c r="P110" s="28"/>
      <c r="Q110" s="28"/>
      <c r="R110" s="28"/>
      <c r="S110" s="350"/>
      <c r="T110" s="350"/>
      <c r="U110" s="28"/>
      <c r="V110" s="28"/>
      <c r="W110" s="28"/>
      <c r="X110" s="28"/>
      <c r="Y110" s="28"/>
      <c r="Z110" s="28"/>
    </row>
    <row r="111" spans="1:26" ht="15.75" customHeight="1" x14ac:dyDescent="0.25">
      <c r="A111" s="28"/>
      <c r="B111" s="42"/>
      <c r="C111" s="28"/>
      <c r="D111" s="28"/>
      <c r="E111" s="28"/>
      <c r="F111" s="28"/>
      <c r="G111" s="28"/>
      <c r="H111" s="28"/>
      <c r="I111" s="28"/>
      <c r="J111" s="28"/>
      <c r="K111" s="28"/>
      <c r="L111" s="28"/>
      <c r="M111" s="28"/>
      <c r="N111" s="28"/>
      <c r="O111" s="28"/>
      <c r="P111" s="28"/>
      <c r="Q111" s="28"/>
      <c r="R111" s="28"/>
      <c r="S111" s="350"/>
      <c r="T111" s="350"/>
      <c r="U111" s="28"/>
      <c r="V111" s="28"/>
      <c r="W111" s="28"/>
      <c r="X111" s="28"/>
      <c r="Y111" s="28"/>
      <c r="Z111" s="28"/>
    </row>
    <row r="112" spans="1:26" ht="15.75" customHeight="1" x14ac:dyDescent="0.25">
      <c r="A112" s="28"/>
      <c r="B112" s="42"/>
      <c r="C112" s="28"/>
      <c r="D112" s="28"/>
      <c r="E112" s="28"/>
      <c r="F112" s="28"/>
      <c r="G112" s="28"/>
      <c r="H112" s="28"/>
      <c r="I112" s="28"/>
      <c r="J112" s="28"/>
      <c r="K112" s="28"/>
      <c r="L112" s="28"/>
      <c r="M112" s="28"/>
      <c r="N112" s="28"/>
      <c r="O112" s="28"/>
      <c r="P112" s="28"/>
      <c r="Q112" s="28"/>
      <c r="R112" s="28"/>
      <c r="S112" s="350"/>
      <c r="T112" s="350"/>
      <c r="U112" s="28"/>
      <c r="V112" s="28"/>
      <c r="W112" s="28"/>
      <c r="X112" s="28"/>
      <c r="Y112" s="28"/>
      <c r="Z112" s="28"/>
    </row>
    <row r="113" spans="1:26" ht="15.75" customHeight="1" x14ac:dyDescent="0.25">
      <c r="A113" s="28"/>
      <c r="B113" s="42"/>
      <c r="C113" s="28"/>
      <c r="D113" s="28"/>
      <c r="E113" s="28"/>
      <c r="F113" s="28"/>
      <c r="G113" s="28"/>
      <c r="H113" s="28"/>
      <c r="I113" s="28"/>
      <c r="J113" s="28"/>
      <c r="K113" s="28"/>
      <c r="L113" s="28"/>
      <c r="M113" s="28"/>
      <c r="N113" s="28"/>
      <c r="O113" s="28"/>
      <c r="P113" s="28"/>
      <c r="Q113" s="28"/>
      <c r="R113" s="28"/>
      <c r="S113" s="350"/>
      <c r="T113" s="350"/>
      <c r="U113" s="28"/>
      <c r="V113" s="28"/>
      <c r="W113" s="28"/>
      <c r="X113" s="28"/>
      <c r="Y113" s="28"/>
      <c r="Z113" s="28"/>
    </row>
    <row r="114" spans="1:26" ht="15.75" customHeight="1" x14ac:dyDescent="0.25">
      <c r="A114" s="28"/>
      <c r="B114" s="42"/>
      <c r="C114" s="28"/>
      <c r="D114" s="28"/>
      <c r="E114" s="28"/>
      <c r="F114" s="28"/>
      <c r="G114" s="28"/>
      <c r="H114" s="28"/>
      <c r="I114" s="28"/>
      <c r="J114" s="28"/>
      <c r="K114" s="28"/>
      <c r="L114" s="28"/>
      <c r="M114" s="28"/>
      <c r="N114" s="28"/>
      <c r="O114" s="28"/>
      <c r="P114" s="28"/>
      <c r="Q114" s="28"/>
      <c r="R114" s="28"/>
      <c r="S114" s="350"/>
      <c r="T114" s="350"/>
      <c r="U114" s="28"/>
      <c r="V114" s="28"/>
      <c r="W114" s="28"/>
      <c r="X114" s="28"/>
      <c r="Y114" s="28"/>
      <c r="Z114" s="28"/>
    </row>
    <row r="115" spans="1:26" ht="15.75" customHeight="1" x14ac:dyDescent="0.25">
      <c r="A115" s="28"/>
      <c r="B115" s="42"/>
      <c r="C115" s="28"/>
      <c r="D115" s="28"/>
      <c r="E115" s="28"/>
      <c r="F115" s="28"/>
      <c r="G115" s="28"/>
      <c r="H115" s="28"/>
      <c r="I115" s="28"/>
      <c r="J115" s="28"/>
      <c r="K115" s="28"/>
      <c r="L115" s="28"/>
      <c r="M115" s="28"/>
      <c r="N115" s="28"/>
      <c r="O115" s="28"/>
      <c r="P115" s="28"/>
      <c r="Q115" s="28"/>
      <c r="R115" s="28"/>
      <c r="S115" s="350"/>
      <c r="T115" s="350"/>
      <c r="U115" s="28"/>
      <c r="V115" s="28"/>
      <c r="W115" s="28"/>
      <c r="X115" s="28"/>
      <c r="Y115" s="28"/>
      <c r="Z115" s="28"/>
    </row>
    <row r="116" spans="1:26" ht="15.75" customHeight="1" x14ac:dyDescent="0.25">
      <c r="A116" s="28"/>
      <c r="B116" s="42"/>
      <c r="C116" s="28"/>
      <c r="D116" s="28"/>
      <c r="E116" s="28"/>
      <c r="F116" s="28"/>
      <c r="G116" s="28"/>
      <c r="H116" s="28"/>
      <c r="I116" s="28"/>
      <c r="J116" s="28"/>
      <c r="K116" s="28"/>
      <c r="L116" s="28"/>
      <c r="M116" s="28"/>
      <c r="N116" s="28"/>
      <c r="O116" s="28"/>
      <c r="P116" s="28"/>
      <c r="Q116" s="28"/>
      <c r="R116" s="28"/>
      <c r="S116" s="350"/>
      <c r="T116" s="350"/>
      <c r="U116" s="28"/>
      <c r="V116" s="28"/>
      <c r="W116" s="28"/>
      <c r="X116" s="28"/>
      <c r="Y116" s="28"/>
      <c r="Z116" s="28"/>
    </row>
    <row r="117" spans="1:26" ht="15.75" customHeight="1" x14ac:dyDescent="0.25">
      <c r="A117" s="28"/>
      <c r="B117" s="42"/>
      <c r="C117" s="28"/>
      <c r="D117" s="28"/>
      <c r="E117" s="28"/>
      <c r="F117" s="28"/>
      <c r="G117" s="28"/>
      <c r="H117" s="28"/>
      <c r="I117" s="28"/>
      <c r="J117" s="28"/>
      <c r="K117" s="28"/>
      <c r="L117" s="28"/>
      <c r="M117" s="28"/>
      <c r="N117" s="28"/>
      <c r="O117" s="28"/>
      <c r="P117" s="28"/>
      <c r="Q117" s="28"/>
      <c r="R117" s="28"/>
      <c r="S117" s="350"/>
      <c r="T117" s="350"/>
      <c r="U117" s="28"/>
      <c r="V117" s="28"/>
      <c r="W117" s="28"/>
      <c r="X117" s="28"/>
      <c r="Y117" s="28"/>
      <c r="Z117" s="28"/>
    </row>
    <row r="118" spans="1:26" ht="15.75" customHeight="1" x14ac:dyDescent="0.25">
      <c r="A118" s="28"/>
      <c r="B118" s="42"/>
      <c r="C118" s="28"/>
      <c r="D118" s="28"/>
      <c r="E118" s="28"/>
      <c r="F118" s="28"/>
      <c r="G118" s="28"/>
      <c r="H118" s="28"/>
      <c r="I118" s="28"/>
      <c r="J118" s="28"/>
      <c r="K118" s="28"/>
      <c r="L118" s="28"/>
      <c r="M118" s="28"/>
      <c r="N118" s="28"/>
      <c r="O118" s="28"/>
      <c r="P118" s="28"/>
      <c r="Q118" s="28"/>
      <c r="R118" s="28"/>
      <c r="S118" s="350"/>
      <c r="T118" s="350"/>
      <c r="U118" s="28"/>
      <c r="V118" s="28"/>
      <c r="W118" s="28"/>
      <c r="X118" s="28"/>
      <c r="Y118" s="28"/>
      <c r="Z118" s="28"/>
    </row>
    <row r="119" spans="1:26" ht="15.75" customHeight="1" x14ac:dyDescent="0.25">
      <c r="A119" s="28"/>
      <c r="B119" s="42"/>
      <c r="C119" s="28"/>
      <c r="D119" s="28"/>
      <c r="E119" s="28"/>
      <c r="F119" s="28"/>
      <c r="G119" s="28"/>
      <c r="H119" s="28"/>
      <c r="I119" s="28"/>
      <c r="J119" s="28"/>
      <c r="K119" s="28"/>
      <c r="L119" s="28"/>
      <c r="M119" s="28"/>
      <c r="N119" s="28"/>
      <c r="O119" s="28"/>
      <c r="P119" s="28"/>
      <c r="Q119" s="28"/>
      <c r="R119" s="28"/>
      <c r="S119" s="350"/>
      <c r="T119" s="350"/>
      <c r="U119" s="28"/>
      <c r="V119" s="28"/>
      <c r="W119" s="28"/>
      <c r="X119" s="28"/>
      <c r="Y119" s="28"/>
      <c r="Z119" s="28"/>
    </row>
    <row r="120" spans="1:26" ht="15.75" customHeight="1" x14ac:dyDescent="0.25">
      <c r="A120" s="28"/>
      <c r="B120" s="42"/>
      <c r="C120" s="28"/>
      <c r="D120" s="28"/>
      <c r="E120" s="28"/>
      <c r="F120" s="28"/>
      <c r="G120" s="28"/>
      <c r="H120" s="28"/>
      <c r="I120" s="28"/>
      <c r="J120" s="28"/>
      <c r="K120" s="28"/>
      <c r="L120" s="28"/>
      <c r="M120" s="28"/>
      <c r="N120" s="28"/>
      <c r="O120" s="28"/>
      <c r="P120" s="28"/>
      <c r="Q120" s="28"/>
      <c r="R120" s="28"/>
      <c r="S120" s="350"/>
      <c r="T120" s="350"/>
      <c r="U120" s="28"/>
      <c r="V120" s="28"/>
      <c r="W120" s="28"/>
      <c r="X120" s="28"/>
      <c r="Y120" s="28"/>
      <c r="Z120" s="28"/>
    </row>
    <row r="121" spans="1:26" ht="15.75" customHeight="1" x14ac:dyDescent="0.25">
      <c r="A121" s="28"/>
      <c r="B121" s="42"/>
      <c r="C121" s="28"/>
      <c r="D121" s="28"/>
      <c r="E121" s="28"/>
      <c r="F121" s="28"/>
      <c r="G121" s="28"/>
      <c r="H121" s="28"/>
      <c r="I121" s="28"/>
      <c r="J121" s="28"/>
      <c r="K121" s="28"/>
      <c r="L121" s="28"/>
      <c r="M121" s="28"/>
      <c r="N121" s="28"/>
      <c r="O121" s="28"/>
      <c r="P121" s="28"/>
      <c r="Q121" s="28"/>
      <c r="R121" s="28"/>
      <c r="S121" s="350"/>
      <c r="T121" s="350"/>
      <c r="U121" s="28"/>
      <c r="V121" s="28"/>
      <c r="W121" s="28"/>
      <c r="X121" s="28"/>
      <c r="Y121" s="28"/>
      <c r="Z121" s="28"/>
    </row>
    <row r="122" spans="1:26" ht="15.75" customHeight="1" x14ac:dyDescent="0.25">
      <c r="A122" s="28"/>
      <c r="B122" s="42"/>
      <c r="C122" s="28"/>
      <c r="D122" s="28"/>
      <c r="E122" s="28"/>
      <c r="F122" s="28"/>
      <c r="G122" s="28"/>
      <c r="H122" s="28"/>
      <c r="I122" s="28"/>
      <c r="J122" s="28"/>
      <c r="K122" s="28"/>
      <c r="L122" s="28"/>
      <c r="M122" s="28"/>
      <c r="N122" s="28"/>
      <c r="O122" s="28"/>
      <c r="P122" s="28"/>
      <c r="Q122" s="28"/>
      <c r="R122" s="28"/>
      <c r="S122" s="350"/>
      <c r="T122" s="350"/>
      <c r="U122" s="28"/>
      <c r="V122" s="28"/>
      <c r="W122" s="28"/>
      <c r="X122" s="28"/>
      <c r="Y122" s="28"/>
      <c r="Z122" s="28"/>
    </row>
    <row r="123" spans="1:26" ht="15.75" customHeight="1" x14ac:dyDescent="0.25">
      <c r="A123" s="28"/>
      <c r="B123" s="42"/>
      <c r="C123" s="28"/>
      <c r="D123" s="28"/>
      <c r="E123" s="28"/>
      <c r="F123" s="28"/>
      <c r="G123" s="28"/>
      <c r="H123" s="28"/>
      <c r="I123" s="28"/>
      <c r="J123" s="28"/>
      <c r="K123" s="28"/>
      <c r="L123" s="28"/>
      <c r="M123" s="28"/>
      <c r="N123" s="28"/>
      <c r="O123" s="28"/>
      <c r="P123" s="28"/>
      <c r="Q123" s="28"/>
      <c r="R123" s="28"/>
      <c r="S123" s="350"/>
      <c r="T123" s="350"/>
      <c r="U123" s="28"/>
      <c r="V123" s="28"/>
      <c r="W123" s="28"/>
      <c r="X123" s="28"/>
      <c r="Y123" s="28"/>
      <c r="Z123" s="28"/>
    </row>
    <row r="124" spans="1:26" ht="15.75" customHeight="1" x14ac:dyDescent="0.25">
      <c r="A124" s="28"/>
      <c r="B124" s="42"/>
      <c r="C124" s="28"/>
      <c r="D124" s="28"/>
      <c r="E124" s="28"/>
      <c r="F124" s="28"/>
      <c r="G124" s="28"/>
      <c r="H124" s="28"/>
      <c r="I124" s="28"/>
      <c r="J124" s="28"/>
      <c r="K124" s="28"/>
      <c r="L124" s="28"/>
      <c r="M124" s="28"/>
      <c r="N124" s="28"/>
      <c r="O124" s="28"/>
      <c r="P124" s="28"/>
      <c r="Q124" s="28"/>
      <c r="R124" s="28"/>
      <c r="S124" s="350"/>
      <c r="T124" s="350"/>
      <c r="U124" s="28"/>
      <c r="V124" s="28"/>
      <c r="W124" s="28"/>
      <c r="X124" s="28"/>
      <c r="Y124" s="28"/>
      <c r="Z124" s="28"/>
    </row>
    <row r="125" spans="1:26" ht="15.75" customHeight="1" x14ac:dyDescent="0.25">
      <c r="A125" s="28"/>
      <c r="B125" s="42"/>
      <c r="C125" s="28"/>
      <c r="D125" s="28"/>
      <c r="E125" s="28"/>
      <c r="F125" s="28"/>
      <c r="G125" s="28"/>
      <c r="H125" s="28"/>
      <c r="I125" s="28"/>
      <c r="J125" s="28"/>
      <c r="K125" s="28"/>
      <c r="L125" s="28"/>
      <c r="M125" s="28"/>
      <c r="N125" s="28"/>
      <c r="O125" s="28"/>
      <c r="P125" s="28"/>
      <c r="Q125" s="28"/>
      <c r="R125" s="28"/>
      <c r="S125" s="350"/>
      <c r="T125" s="350"/>
      <c r="U125" s="28"/>
      <c r="V125" s="28"/>
      <c r="W125" s="28"/>
      <c r="X125" s="28"/>
      <c r="Y125" s="28"/>
      <c r="Z125" s="28"/>
    </row>
    <row r="126" spans="1:26" ht="15.75" customHeight="1" x14ac:dyDescent="0.25">
      <c r="A126" s="28"/>
      <c r="B126" s="42"/>
      <c r="C126" s="28"/>
      <c r="D126" s="28"/>
      <c r="E126" s="28"/>
      <c r="F126" s="28"/>
      <c r="G126" s="28"/>
      <c r="H126" s="28"/>
      <c r="I126" s="28"/>
      <c r="J126" s="28"/>
      <c r="K126" s="28"/>
      <c r="L126" s="28"/>
      <c r="M126" s="28"/>
      <c r="N126" s="28"/>
      <c r="O126" s="28"/>
      <c r="P126" s="28"/>
      <c r="Q126" s="28"/>
      <c r="R126" s="28"/>
      <c r="S126" s="350"/>
      <c r="T126" s="350"/>
      <c r="U126" s="28"/>
      <c r="V126" s="28"/>
      <c r="W126" s="28"/>
      <c r="X126" s="28"/>
      <c r="Y126" s="28"/>
      <c r="Z126" s="28"/>
    </row>
    <row r="127" spans="1:26" ht="15.75" customHeight="1" x14ac:dyDescent="0.25">
      <c r="A127" s="28"/>
      <c r="B127" s="42"/>
      <c r="C127" s="28"/>
      <c r="D127" s="28"/>
      <c r="E127" s="28"/>
      <c r="F127" s="28"/>
      <c r="G127" s="28"/>
      <c r="H127" s="28"/>
      <c r="I127" s="28"/>
      <c r="J127" s="28"/>
      <c r="K127" s="28"/>
      <c r="L127" s="28"/>
      <c r="M127" s="28"/>
      <c r="N127" s="28"/>
      <c r="O127" s="28"/>
      <c r="P127" s="28"/>
      <c r="Q127" s="28"/>
      <c r="R127" s="28"/>
      <c r="S127" s="350"/>
      <c r="T127" s="350"/>
      <c r="U127" s="28"/>
      <c r="V127" s="28"/>
      <c r="W127" s="28"/>
      <c r="X127" s="28"/>
      <c r="Y127" s="28"/>
      <c r="Z127" s="28"/>
    </row>
    <row r="128" spans="1:26" ht="15.75" customHeight="1" x14ac:dyDescent="0.25">
      <c r="A128" s="28"/>
      <c r="B128" s="42"/>
      <c r="C128" s="28"/>
      <c r="D128" s="28"/>
      <c r="E128" s="28"/>
      <c r="F128" s="28"/>
      <c r="G128" s="28"/>
      <c r="H128" s="28"/>
      <c r="I128" s="28"/>
      <c r="J128" s="28"/>
      <c r="K128" s="28"/>
      <c r="L128" s="28"/>
      <c r="M128" s="28"/>
      <c r="N128" s="28"/>
      <c r="O128" s="28"/>
      <c r="P128" s="28"/>
      <c r="Q128" s="28"/>
      <c r="R128" s="28"/>
      <c r="S128" s="350"/>
      <c r="T128" s="350"/>
      <c r="U128" s="28"/>
      <c r="V128" s="28"/>
      <c r="W128" s="28"/>
      <c r="X128" s="28"/>
      <c r="Y128" s="28"/>
      <c r="Z128" s="28"/>
    </row>
    <row r="129" spans="1:26" ht="15.75" customHeight="1" x14ac:dyDescent="0.25">
      <c r="A129" s="28"/>
      <c r="B129" s="42"/>
      <c r="C129" s="28"/>
      <c r="D129" s="28"/>
      <c r="E129" s="28"/>
      <c r="F129" s="28"/>
      <c r="G129" s="28"/>
      <c r="H129" s="28"/>
      <c r="I129" s="28"/>
      <c r="J129" s="28"/>
      <c r="K129" s="28"/>
      <c r="L129" s="28"/>
      <c r="M129" s="28"/>
      <c r="N129" s="28"/>
      <c r="O129" s="28"/>
      <c r="P129" s="28"/>
      <c r="Q129" s="28"/>
      <c r="R129" s="28"/>
      <c r="S129" s="350"/>
      <c r="T129" s="350"/>
      <c r="U129" s="28"/>
      <c r="V129" s="28"/>
      <c r="W129" s="28"/>
      <c r="X129" s="28"/>
      <c r="Y129" s="28"/>
      <c r="Z129" s="28"/>
    </row>
    <row r="130" spans="1:26" ht="15.75" customHeight="1" x14ac:dyDescent="0.25">
      <c r="A130" s="28"/>
      <c r="B130" s="42"/>
      <c r="C130" s="28"/>
      <c r="D130" s="28"/>
      <c r="E130" s="28"/>
      <c r="F130" s="28"/>
      <c r="G130" s="28"/>
      <c r="H130" s="28"/>
      <c r="I130" s="28"/>
      <c r="J130" s="28"/>
      <c r="K130" s="28"/>
      <c r="L130" s="28"/>
      <c r="M130" s="28"/>
      <c r="N130" s="28"/>
      <c r="O130" s="28"/>
      <c r="P130" s="28"/>
      <c r="Q130" s="28"/>
      <c r="R130" s="28"/>
      <c r="S130" s="350"/>
      <c r="T130" s="350"/>
      <c r="U130" s="28"/>
      <c r="V130" s="28"/>
      <c r="W130" s="28"/>
      <c r="X130" s="28"/>
      <c r="Y130" s="28"/>
      <c r="Z130" s="28"/>
    </row>
    <row r="131" spans="1:26" ht="15.75" customHeight="1" x14ac:dyDescent="0.25">
      <c r="A131" s="28"/>
      <c r="B131" s="42"/>
      <c r="C131" s="28"/>
      <c r="D131" s="28"/>
      <c r="E131" s="28"/>
      <c r="F131" s="28"/>
      <c r="G131" s="28"/>
      <c r="H131" s="28"/>
      <c r="I131" s="28"/>
      <c r="J131" s="28"/>
      <c r="K131" s="28"/>
      <c r="L131" s="28"/>
      <c r="M131" s="28"/>
      <c r="N131" s="28"/>
      <c r="O131" s="28"/>
      <c r="P131" s="28"/>
      <c r="Q131" s="28"/>
      <c r="R131" s="28"/>
      <c r="S131" s="350"/>
      <c r="T131" s="350"/>
      <c r="U131" s="28"/>
      <c r="V131" s="28"/>
      <c r="W131" s="28"/>
      <c r="X131" s="28"/>
      <c r="Y131" s="28"/>
      <c r="Z131" s="28"/>
    </row>
    <row r="132" spans="1:26" ht="15.75" customHeight="1" x14ac:dyDescent="0.25">
      <c r="A132" s="28"/>
      <c r="B132" s="42"/>
      <c r="C132" s="28"/>
      <c r="D132" s="28"/>
      <c r="E132" s="28"/>
      <c r="F132" s="28"/>
      <c r="G132" s="28"/>
      <c r="H132" s="28"/>
      <c r="I132" s="28"/>
      <c r="J132" s="28"/>
      <c r="K132" s="28"/>
      <c r="L132" s="28"/>
      <c r="M132" s="28"/>
      <c r="N132" s="28"/>
      <c r="O132" s="28"/>
      <c r="P132" s="28"/>
      <c r="Q132" s="28"/>
      <c r="R132" s="28"/>
      <c r="S132" s="350"/>
      <c r="T132" s="350"/>
      <c r="U132" s="28"/>
      <c r="V132" s="28"/>
      <c r="W132" s="28"/>
      <c r="X132" s="28"/>
      <c r="Y132" s="28"/>
      <c r="Z132" s="28"/>
    </row>
    <row r="133" spans="1:26" ht="15.75" customHeight="1" x14ac:dyDescent="0.25">
      <c r="A133" s="28"/>
      <c r="B133" s="42"/>
      <c r="C133" s="28"/>
      <c r="D133" s="28"/>
      <c r="E133" s="28"/>
      <c r="F133" s="28"/>
      <c r="G133" s="28"/>
      <c r="H133" s="28"/>
      <c r="I133" s="28"/>
      <c r="J133" s="28"/>
      <c r="K133" s="28"/>
      <c r="L133" s="28"/>
      <c r="M133" s="28"/>
      <c r="N133" s="28"/>
      <c r="O133" s="28"/>
      <c r="P133" s="28"/>
      <c r="Q133" s="28"/>
      <c r="R133" s="28"/>
      <c r="S133" s="350"/>
      <c r="T133" s="350"/>
      <c r="U133" s="28"/>
      <c r="V133" s="28"/>
      <c r="W133" s="28"/>
      <c r="X133" s="28"/>
      <c r="Y133" s="28"/>
      <c r="Z133" s="28"/>
    </row>
    <row r="134" spans="1:26" ht="15.75" customHeight="1" x14ac:dyDescent="0.25">
      <c r="A134" s="28"/>
      <c r="B134" s="42"/>
      <c r="C134" s="28"/>
      <c r="D134" s="28"/>
      <c r="E134" s="28"/>
      <c r="F134" s="28"/>
      <c r="G134" s="28"/>
      <c r="H134" s="28"/>
      <c r="I134" s="28"/>
      <c r="J134" s="28"/>
      <c r="K134" s="28"/>
      <c r="L134" s="28"/>
      <c r="M134" s="28"/>
      <c r="N134" s="28"/>
      <c r="O134" s="28"/>
      <c r="P134" s="28"/>
      <c r="Q134" s="28"/>
      <c r="R134" s="28"/>
      <c r="S134" s="350"/>
      <c r="T134" s="350"/>
      <c r="U134" s="28"/>
      <c r="V134" s="28"/>
      <c r="W134" s="28"/>
      <c r="X134" s="28"/>
      <c r="Y134" s="28"/>
      <c r="Z134" s="28"/>
    </row>
    <row r="135" spans="1:26" ht="15.75" customHeight="1" x14ac:dyDescent="0.25">
      <c r="A135" s="28"/>
      <c r="B135" s="42"/>
      <c r="C135" s="28"/>
      <c r="D135" s="28"/>
      <c r="E135" s="28"/>
      <c r="F135" s="28"/>
      <c r="G135" s="28"/>
      <c r="H135" s="28"/>
      <c r="I135" s="28"/>
      <c r="J135" s="28"/>
      <c r="K135" s="28"/>
      <c r="L135" s="28"/>
      <c r="M135" s="28"/>
      <c r="N135" s="28"/>
      <c r="O135" s="28"/>
      <c r="P135" s="28"/>
      <c r="Q135" s="28"/>
      <c r="R135" s="28"/>
      <c r="S135" s="350"/>
      <c r="T135" s="350"/>
      <c r="U135" s="28"/>
      <c r="V135" s="28"/>
      <c r="W135" s="28"/>
      <c r="X135" s="28"/>
      <c r="Y135" s="28"/>
      <c r="Z135" s="28"/>
    </row>
    <row r="136" spans="1:26" ht="15.75" customHeight="1" x14ac:dyDescent="0.25">
      <c r="A136" s="28"/>
      <c r="B136" s="42"/>
      <c r="C136" s="28"/>
      <c r="D136" s="28"/>
      <c r="E136" s="28"/>
      <c r="F136" s="28"/>
      <c r="G136" s="28"/>
      <c r="H136" s="28"/>
      <c r="I136" s="28"/>
      <c r="J136" s="28"/>
      <c r="K136" s="28"/>
      <c r="L136" s="28"/>
      <c r="M136" s="28"/>
      <c r="N136" s="28"/>
      <c r="O136" s="28"/>
      <c r="P136" s="28"/>
      <c r="Q136" s="28"/>
      <c r="R136" s="28"/>
      <c r="S136" s="350"/>
      <c r="T136" s="350"/>
      <c r="U136" s="28"/>
      <c r="V136" s="28"/>
      <c r="W136" s="28"/>
      <c r="X136" s="28"/>
      <c r="Y136" s="28"/>
      <c r="Z136" s="28"/>
    </row>
    <row r="137" spans="1:26" ht="15.75" customHeight="1" x14ac:dyDescent="0.25">
      <c r="A137" s="28"/>
      <c r="B137" s="42"/>
      <c r="C137" s="28"/>
      <c r="D137" s="28"/>
      <c r="E137" s="28"/>
      <c r="F137" s="28"/>
      <c r="G137" s="28"/>
      <c r="H137" s="28"/>
      <c r="I137" s="28"/>
      <c r="J137" s="28"/>
      <c r="K137" s="28"/>
      <c r="L137" s="28"/>
      <c r="M137" s="28"/>
      <c r="N137" s="28"/>
      <c r="O137" s="28"/>
      <c r="P137" s="28"/>
      <c r="Q137" s="28"/>
      <c r="R137" s="28"/>
      <c r="S137" s="350"/>
      <c r="T137" s="350"/>
      <c r="U137" s="28"/>
      <c r="V137" s="28"/>
      <c r="W137" s="28"/>
      <c r="X137" s="28"/>
      <c r="Y137" s="28"/>
      <c r="Z137" s="28"/>
    </row>
    <row r="138" spans="1:26" ht="15.75" customHeight="1" x14ac:dyDescent="0.25">
      <c r="A138" s="28"/>
      <c r="B138" s="42"/>
      <c r="C138" s="28"/>
      <c r="D138" s="28"/>
      <c r="E138" s="28"/>
      <c r="F138" s="28"/>
      <c r="G138" s="28"/>
      <c r="H138" s="28"/>
      <c r="I138" s="28"/>
      <c r="J138" s="28"/>
      <c r="K138" s="28"/>
      <c r="L138" s="28"/>
      <c r="M138" s="28"/>
      <c r="N138" s="28"/>
      <c r="O138" s="28"/>
      <c r="P138" s="28"/>
      <c r="Q138" s="28"/>
      <c r="R138" s="28"/>
      <c r="S138" s="350"/>
      <c r="T138" s="350"/>
      <c r="U138" s="28"/>
      <c r="V138" s="28"/>
      <c r="W138" s="28"/>
      <c r="X138" s="28"/>
      <c r="Y138" s="28"/>
      <c r="Z138" s="28"/>
    </row>
    <row r="139" spans="1:26" ht="15.75" customHeight="1" x14ac:dyDescent="0.25">
      <c r="A139" s="28"/>
      <c r="B139" s="42"/>
      <c r="C139" s="28"/>
      <c r="D139" s="28"/>
      <c r="E139" s="28"/>
      <c r="F139" s="28"/>
      <c r="G139" s="28"/>
      <c r="H139" s="28"/>
      <c r="I139" s="28"/>
      <c r="J139" s="28"/>
      <c r="K139" s="28"/>
      <c r="L139" s="28"/>
      <c r="M139" s="28"/>
      <c r="N139" s="28"/>
      <c r="O139" s="28"/>
      <c r="P139" s="28"/>
      <c r="Q139" s="28"/>
      <c r="R139" s="28"/>
      <c r="S139" s="350"/>
      <c r="T139" s="350"/>
      <c r="U139" s="28"/>
      <c r="V139" s="28"/>
      <c r="W139" s="28"/>
      <c r="X139" s="28"/>
      <c r="Y139" s="28"/>
      <c r="Z139" s="28"/>
    </row>
    <row r="140" spans="1:26" ht="15.75" customHeight="1" x14ac:dyDescent="0.25">
      <c r="A140" s="28"/>
      <c r="B140" s="42"/>
      <c r="C140" s="28"/>
      <c r="D140" s="28"/>
      <c r="E140" s="28"/>
      <c r="F140" s="28"/>
      <c r="G140" s="28"/>
      <c r="H140" s="28"/>
      <c r="I140" s="28"/>
      <c r="J140" s="28"/>
      <c r="K140" s="28"/>
      <c r="L140" s="28"/>
      <c r="M140" s="28"/>
      <c r="N140" s="28"/>
      <c r="O140" s="28"/>
      <c r="P140" s="28"/>
      <c r="Q140" s="28"/>
      <c r="R140" s="28"/>
      <c r="S140" s="350"/>
      <c r="T140" s="350"/>
      <c r="U140" s="28"/>
      <c r="V140" s="28"/>
      <c r="W140" s="28"/>
      <c r="X140" s="28"/>
      <c r="Y140" s="28"/>
      <c r="Z140" s="28"/>
    </row>
    <row r="141" spans="1:26" ht="15.75" customHeight="1" x14ac:dyDescent="0.25">
      <c r="A141" s="28"/>
      <c r="B141" s="42"/>
      <c r="C141" s="28"/>
      <c r="D141" s="28"/>
      <c r="E141" s="28"/>
      <c r="F141" s="28"/>
      <c r="G141" s="28"/>
      <c r="H141" s="28"/>
      <c r="I141" s="28"/>
      <c r="J141" s="28"/>
      <c r="K141" s="28"/>
      <c r="L141" s="28"/>
      <c r="M141" s="28"/>
      <c r="N141" s="28"/>
      <c r="O141" s="28"/>
      <c r="P141" s="28"/>
      <c r="Q141" s="28"/>
      <c r="R141" s="28"/>
      <c r="S141" s="350"/>
      <c r="T141" s="350"/>
      <c r="U141" s="28"/>
      <c r="V141" s="28"/>
      <c r="W141" s="28"/>
      <c r="X141" s="28"/>
      <c r="Y141" s="28"/>
      <c r="Z141" s="28"/>
    </row>
    <row r="142" spans="1:26" ht="15.75" customHeight="1" x14ac:dyDescent="0.25">
      <c r="A142" s="28"/>
      <c r="B142" s="42"/>
      <c r="C142" s="28"/>
      <c r="D142" s="28"/>
      <c r="E142" s="28"/>
      <c r="F142" s="28"/>
      <c r="G142" s="28"/>
      <c r="H142" s="28"/>
      <c r="I142" s="28"/>
      <c r="J142" s="28"/>
      <c r="K142" s="28"/>
      <c r="L142" s="28"/>
      <c r="M142" s="28"/>
      <c r="N142" s="28"/>
      <c r="O142" s="28"/>
      <c r="P142" s="28"/>
      <c r="Q142" s="28"/>
      <c r="R142" s="28"/>
      <c r="S142" s="350"/>
      <c r="T142" s="350"/>
      <c r="U142" s="28"/>
      <c r="V142" s="28"/>
      <c r="W142" s="28"/>
      <c r="X142" s="28"/>
      <c r="Y142" s="28"/>
      <c r="Z142" s="28"/>
    </row>
    <row r="143" spans="1:26" ht="15.75" customHeight="1" x14ac:dyDescent="0.25">
      <c r="A143" s="28"/>
      <c r="B143" s="42"/>
      <c r="C143" s="28"/>
      <c r="D143" s="28"/>
      <c r="E143" s="28"/>
      <c r="F143" s="28"/>
      <c r="G143" s="28"/>
      <c r="H143" s="28"/>
      <c r="I143" s="28"/>
      <c r="J143" s="28"/>
      <c r="K143" s="28"/>
      <c r="L143" s="28"/>
      <c r="M143" s="28"/>
      <c r="N143" s="28"/>
      <c r="O143" s="28"/>
      <c r="P143" s="28"/>
      <c r="Q143" s="28"/>
      <c r="R143" s="28"/>
      <c r="S143" s="350"/>
      <c r="T143" s="350"/>
      <c r="U143" s="28"/>
      <c r="V143" s="28"/>
      <c r="W143" s="28"/>
      <c r="X143" s="28"/>
      <c r="Y143" s="28"/>
      <c r="Z143" s="28"/>
    </row>
    <row r="144" spans="1:26" ht="15.75" customHeight="1" x14ac:dyDescent="0.25">
      <c r="A144" s="28"/>
      <c r="B144" s="42"/>
      <c r="C144" s="28"/>
      <c r="D144" s="28"/>
      <c r="E144" s="28"/>
      <c r="F144" s="28"/>
      <c r="G144" s="28"/>
      <c r="H144" s="28"/>
      <c r="I144" s="28"/>
      <c r="J144" s="28"/>
      <c r="K144" s="28"/>
      <c r="L144" s="28"/>
      <c r="M144" s="28"/>
      <c r="N144" s="28"/>
      <c r="O144" s="28"/>
      <c r="P144" s="28"/>
      <c r="Q144" s="28"/>
      <c r="R144" s="28"/>
      <c r="S144" s="350"/>
      <c r="T144" s="350"/>
      <c r="U144" s="28"/>
      <c r="V144" s="28"/>
      <c r="W144" s="28"/>
      <c r="X144" s="28"/>
      <c r="Y144" s="28"/>
      <c r="Z144" s="28"/>
    </row>
    <row r="145" spans="1:26" ht="15.75" customHeight="1" x14ac:dyDescent="0.25">
      <c r="A145" s="28"/>
      <c r="B145" s="42"/>
      <c r="C145" s="28"/>
      <c r="D145" s="28"/>
      <c r="E145" s="28"/>
      <c r="F145" s="28"/>
      <c r="G145" s="28"/>
      <c r="H145" s="28"/>
      <c r="I145" s="28"/>
      <c r="J145" s="28"/>
      <c r="K145" s="28"/>
      <c r="L145" s="28"/>
      <c r="M145" s="28"/>
      <c r="N145" s="28"/>
      <c r="O145" s="28"/>
      <c r="P145" s="28"/>
      <c r="Q145" s="28"/>
      <c r="R145" s="28"/>
      <c r="S145" s="350"/>
      <c r="T145" s="350"/>
      <c r="U145" s="28"/>
      <c r="V145" s="28"/>
      <c r="W145" s="28"/>
      <c r="X145" s="28"/>
      <c r="Y145" s="28"/>
      <c r="Z145" s="28"/>
    </row>
    <row r="146" spans="1:26" ht="15.75" customHeight="1" x14ac:dyDescent="0.25">
      <c r="A146" s="28"/>
      <c r="B146" s="42"/>
      <c r="C146" s="28"/>
      <c r="D146" s="28"/>
      <c r="E146" s="28"/>
      <c r="F146" s="28"/>
      <c r="G146" s="28"/>
      <c r="H146" s="28"/>
      <c r="I146" s="28"/>
      <c r="J146" s="28"/>
      <c r="K146" s="28"/>
      <c r="L146" s="28"/>
      <c r="M146" s="28"/>
      <c r="N146" s="28"/>
      <c r="O146" s="28"/>
      <c r="P146" s="28"/>
      <c r="Q146" s="28"/>
      <c r="R146" s="28"/>
      <c r="S146" s="350"/>
      <c r="T146" s="350"/>
      <c r="U146" s="28"/>
      <c r="V146" s="28"/>
      <c r="W146" s="28"/>
      <c r="X146" s="28"/>
      <c r="Y146" s="28"/>
      <c r="Z146" s="28"/>
    </row>
    <row r="147" spans="1:26" ht="15.75" customHeight="1" x14ac:dyDescent="0.25">
      <c r="A147" s="28"/>
      <c r="B147" s="42"/>
      <c r="C147" s="28"/>
      <c r="D147" s="28"/>
      <c r="E147" s="28"/>
      <c r="F147" s="28"/>
      <c r="G147" s="28"/>
      <c r="H147" s="28"/>
      <c r="I147" s="28"/>
      <c r="J147" s="28"/>
      <c r="K147" s="28"/>
      <c r="L147" s="28"/>
      <c r="M147" s="28"/>
      <c r="N147" s="28"/>
      <c r="O147" s="28"/>
      <c r="P147" s="28"/>
      <c r="Q147" s="28"/>
      <c r="R147" s="28"/>
      <c r="S147" s="350"/>
      <c r="T147" s="350"/>
      <c r="U147" s="28"/>
      <c r="V147" s="28"/>
      <c r="W147" s="28"/>
      <c r="X147" s="28"/>
      <c r="Y147" s="28"/>
      <c r="Z147" s="28"/>
    </row>
    <row r="148" spans="1:26" ht="15.75" customHeight="1" x14ac:dyDescent="0.25">
      <c r="A148" s="28"/>
      <c r="B148" s="42"/>
      <c r="C148" s="28"/>
      <c r="D148" s="28"/>
      <c r="E148" s="28"/>
      <c r="F148" s="28"/>
      <c r="G148" s="28"/>
      <c r="H148" s="28"/>
      <c r="I148" s="28"/>
      <c r="J148" s="28"/>
      <c r="K148" s="28"/>
      <c r="L148" s="28"/>
      <c r="M148" s="28"/>
      <c r="N148" s="28"/>
      <c r="O148" s="28"/>
      <c r="P148" s="28"/>
      <c r="Q148" s="28"/>
      <c r="R148" s="28"/>
      <c r="S148" s="350"/>
      <c r="T148" s="350"/>
      <c r="U148" s="28"/>
      <c r="V148" s="28"/>
      <c r="W148" s="28"/>
      <c r="X148" s="28"/>
      <c r="Y148" s="28"/>
      <c r="Z148" s="28"/>
    </row>
    <row r="149" spans="1:26" ht="15.75" customHeight="1" x14ac:dyDescent="0.25">
      <c r="A149" s="28"/>
      <c r="B149" s="42"/>
      <c r="C149" s="28"/>
      <c r="D149" s="28"/>
      <c r="E149" s="28"/>
      <c r="F149" s="28"/>
      <c r="G149" s="28"/>
      <c r="H149" s="28"/>
      <c r="I149" s="28"/>
      <c r="J149" s="28"/>
      <c r="K149" s="28"/>
      <c r="L149" s="28"/>
      <c r="M149" s="28"/>
      <c r="N149" s="28"/>
      <c r="O149" s="28"/>
      <c r="P149" s="28"/>
      <c r="Q149" s="28"/>
      <c r="R149" s="28"/>
      <c r="S149" s="350"/>
      <c r="T149" s="350"/>
      <c r="U149" s="28"/>
      <c r="V149" s="28"/>
      <c r="W149" s="28"/>
      <c r="X149" s="28"/>
      <c r="Y149" s="28"/>
      <c r="Z149" s="28"/>
    </row>
    <row r="150" spans="1:26" ht="15.75" customHeight="1" x14ac:dyDescent="0.25">
      <c r="A150" s="28"/>
      <c r="B150" s="42"/>
      <c r="C150" s="28"/>
      <c r="D150" s="28"/>
      <c r="E150" s="28"/>
      <c r="F150" s="28"/>
      <c r="G150" s="28"/>
      <c r="H150" s="28"/>
      <c r="I150" s="28"/>
      <c r="J150" s="28"/>
      <c r="K150" s="28"/>
      <c r="L150" s="28"/>
      <c r="M150" s="28"/>
      <c r="N150" s="28"/>
      <c r="O150" s="28"/>
      <c r="P150" s="28"/>
      <c r="Q150" s="28"/>
      <c r="R150" s="28"/>
      <c r="S150" s="350"/>
      <c r="T150" s="350"/>
      <c r="U150" s="28"/>
      <c r="V150" s="28"/>
      <c r="W150" s="28"/>
      <c r="X150" s="28"/>
      <c r="Y150" s="28"/>
      <c r="Z150" s="28"/>
    </row>
    <row r="151" spans="1:26" ht="15.75" customHeight="1" x14ac:dyDescent="0.25">
      <c r="A151" s="28"/>
      <c r="B151" s="42"/>
      <c r="C151" s="28"/>
      <c r="D151" s="28"/>
      <c r="E151" s="28"/>
      <c r="F151" s="28"/>
      <c r="G151" s="28"/>
      <c r="H151" s="28"/>
      <c r="I151" s="28"/>
      <c r="J151" s="28"/>
      <c r="K151" s="28"/>
      <c r="L151" s="28"/>
      <c r="M151" s="28"/>
      <c r="N151" s="28"/>
      <c r="O151" s="28"/>
      <c r="P151" s="28"/>
      <c r="Q151" s="28"/>
      <c r="R151" s="28"/>
      <c r="S151" s="350"/>
      <c r="T151" s="350"/>
      <c r="U151" s="28"/>
      <c r="V151" s="28"/>
      <c r="W151" s="28"/>
      <c r="X151" s="28"/>
      <c r="Y151" s="28"/>
      <c r="Z151" s="28"/>
    </row>
    <row r="152" spans="1:26" ht="15.75" customHeight="1" x14ac:dyDescent="0.25">
      <c r="A152" s="28"/>
      <c r="B152" s="42"/>
      <c r="C152" s="28"/>
      <c r="D152" s="28"/>
      <c r="E152" s="28"/>
      <c r="F152" s="28"/>
      <c r="G152" s="28"/>
      <c r="H152" s="28"/>
      <c r="I152" s="28"/>
      <c r="J152" s="28"/>
      <c r="K152" s="28"/>
      <c r="L152" s="28"/>
      <c r="M152" s="28"/>
      <c r="N152" s="28"/>
      <c r="O152" s="28"/>
      <c r="P152" s="28"/>
      <c r="Q152" s="28"/>
      <c r="R152" s="28"/>
      <c r="S152" s="350"/>
      <c r="T152" s="350"/>
      <c r="U152" s="28"/>
      <c r="V152" s="28"/>
      <c r="W152" s="28"/>
      <c r="X152" s="28"/>
      <c r="Y152" s="28"/>
      <c r="Z152" s="28"/>
    </row>
    <row r="153" spans="1:26" ht="15.75" customHeight="1" x14ac:dyDescent="0.25">
      <c r="A153" s="28"/>
      <c r="B153" s="42"/>
      <c r="C153" s="28"/>
      <c r="D153" s="28"/>
      <c r="E153" s="28"/>
      <c r="F153" s="28"/>
      <c r="G153" s="28"/>
      <c r="H153" s="28"/>
      <c r="I153" s="28"/>
      <c r="J153" s="28"/>
      <c r="K153" s="28"/>
      <c r="L153" s="28"/>
      <c r="M153" s="28"/>
      <c r="N153" s="28"/>
      <c r="O153" s="28"/>
      <c r="P153" s="28"/>
      <c r="Q153" s="28"/>
      <c r="R153" s="28"/>
      <c r="S153" s="350"/>
      <c r="T153" s="350"/>
      <c r="U153" s="28"/>
      <c r="V153" s="28"/>
      <c r="W153" s="28"/>
      <c r="X153" s="28"/>
      <c r="Y153" s="28"/>
      <c r="Z153" s="28"/>
    </row>
    <row r="154" spans="1:26" ht="15.75" customHeight="1" x14ac:dyDescent="0.25">
      <c r="A154" s="28"/>
      <c r="B154" s="42"/>
      <c r="C154" s="28"/>
      <c r="D154" s="28"/>
      <c r="E154" s="28"/>
      <c r="F154" s="28"/>
      <c r="G154" s="28"/>
      <c r="H154" s="28"/>
      <c r="I154" s="28"/>
      <c r="J154" s="28"/>
      <c r="K154" s="28"/>
      <c r="L154" s="28"/>
      <c r="M154" s="28"/>
      <c r="N154" s="28"/>
      <c r="O154" s="28"/>
      <c r="P154" s="28"/>
      <c r="Q154" s="28"/>
      <c r="R154" s="28"/>
      <c r="S154" s="350"/>
      <c r="T154" s="350"/>
      <c r="U154" s="28"/>
      <c r="V154" s="28"/>
      <c r="W154" s="28"/>
      <c r="X154" s="28"/>
      <c r="Y154" s="28"/>
      <c r="Z154" s="28"/>
    </row>
    <row r="155" spans="1:26" ht="15.75" customHeight="1" x14ac:dyDescent="0.25">
      <c r="A155" s="28"/>
      <c r="B155" s="42"/>
      <c r="C155" s="28"/>
      <c r="D155" s="28"/>
      <c r="E155" s="28"/>
      <c r="F155" s="28"/>
      <c r="G155" s="28"/>
      <c r="H155" s="28"/>
      <c r="I155" s="28"/>
      <c r="J155" s="28"/>
      <c r="K155" s="28"/>
      <c r="L155" s="28"/>
      <c r="M155" s="28"/>
      <c r="N155" s="28"/>
      <c r="O155" s="28"/>
      <c r="P155" s="28"/>
      <c r="Q155" s="28"/>
      <c r="R155" s="28"/>
      <c r="S155" s="350"/>
      <c r="T155" s="350"/>
      <c r="U155" s="28"/>
      <c r="V155" s="28"/>
      <c r="W155" s="28"/>
      <c r="X155" s="28"/>
      <c r="Y155" s="28"/>
      <c r="Z155" s="28"/>
    </row>
    <row r="156" spans="1:26" ht="15.75" customHeight="1" x14ac:dyDescent="0.25">
      <c r="A156" s="28"/>
      <c r="B156" s="42"/>
      <c r="C156" s="28"/>
      <c r="D156" s="28"/>
      <c r="E156" s="28"/>
      <c r="F156" s="28"/>
      <c r="G156" s="28"/>
      <c r="H156" s="28"/>
      <c r="I156" s="28"/>
      <c r="J156" s="28"/>
      <c r="K156" s="28"/>
      <c r="L156" s="28"/>
      <c r="M156" s="28"/>
      <c r="N156" s="28"/>
      <c r="O156" s="28"/>
      <c r="P156" s="28"/>
      <c r="Q156" s="28"/>
      <c r="R156" s="28"/>
      <c r="S156" s="350"/>
      <c r="T156" s="350"/>
      <c r="U156" s="28"/>
      <c r="V156" s="28"/>
      <c r="W156" s="28"/>
      <c r="X156" s="28"/>
      <c r="Y156" s="28"/>
      <c r="Z156" s="28"/>
    </row>
    <row r="157" spans="1:26" ht="15.75" customHeight="1" x14ac:dyDescent="0.25">
      <c r="A157" s="28"/>
      <c r="B157" s="42"/>
      <c r="C157" s="28"/>
      <c r="D157" s="28"/>
      <c r="E157" s="28"/>
      <c r="F157" s="28"/>
      <c r="G157" s="28"/>
      <c r="H157" s="28"/>
      <c r="I157" s="28"/>
      <c r="J157" s="28"/>
      <c r="K157" s="28"/>
      <c r="L157" s="28"/>
      <c r="M157" s="28"/>
      <c r="N157" s="28"/>
      <c r="O157" s="28"/>
      <c r="P157" s="28"/>
      <c r="Q157" s="28"/>
      <c r="R157" s="28"/>
      <c r="S157" s="350"/>
      <c r="T157" s="350"/>
      <c r="U157" s="28"/>
      <c r="V157" s="28"/>
      <c r="W157" s="28"/>
      <c r="X157" s="28"/>
      <c r="Y157" s="28"/>
      <c r="Z157" s="28"/>
    </row>
    <row r="158" spans="1:26" ht="15.75" customHeight="1" x14ac:dyDescent="0.25">
      <c r="A158" s="28"/>
      <c r="B158" s="42"/>
      <c r="C158" s="28"/>
      <c r="D158" s="28"/>
      <c r="E158" s="28"/>
      <c r="F158" s="28"/>
      <c r="G158" s="28"/>
      <c r="H158" s="28"/>
      <c r="I158" s="28"/>
      <c r="J158" s="28"/>
      <c r="K158" s="28"/>
      <c r="L158" s="28"/>
      <c r="M158" s="28"/>
      <c r="N158" s="28"/>
      <c r="O158" s="28"/>
      <c r="P158" s="28"/>
      <c r="Q158" s="28"/>
      <c r="R158" s="28"/>
      <c r="S158" s="350"/>
      <c r="T158" s="350"/>
      <c r="U158" s="28"/>
      <c r="V158" s="28"/>
      <c r="W158" s="28"/>
      <c r="X158" s="28"/>
      <c r="Y158" s="28"/>
      <c r="Z158" s="28"/>
    </row>
    <row r="159" spans="1:26" ht="15.75" customHeight="1" x14ac:dyDescent="0.25">
      <c r="A159" s="28"/>
      <c r="B159" s="42"/>
      <c r="C159" s="28"/>
      <c r="D159" s="28"/>
      <c r="E159" s="28"/>
      <c r="F159" s="28"/>
      <c r="G159" s="28"/>
      <c r="H159" s="28"/>
      <c r="I159" s="28"/>
      <c r="J159" s="28"/>
      <c r="K159" s="28"/>
      <c r="L159" s="28"/>
      <c r="M159" s="28"/>
      <c r="N159" s="28"/>
      <c r="O159" s="28"/>
      <c r="P159" s="28"/>
      <c r="Q159" s="28"/>
      <c r="R159" s="28"/>
      <c r="S159" s="350"/>
      <c r="T159" s="350"/>
      <c r="U159" s="28"/>
      <c r="V159" s="28"/>
      <c r="W159" s="28"/>
      <c r="X159" s="28"/>
      <c r="Y159" s="28"/>
      <c r="Z159" s="28"/>
    </row>
    <row r="160" spans="1:26" ht="15.75" customHeight="1" x14ac:dyDescent="0.25">
      <c r="A160" s="28"/>
      <c r="B160" s="42"/>
      <c r="C160" s="28"/>
      <c r="D160" s="28"/>
      <c r="E160" s="28"/>
      <c r="F160" s="28"/>
      <c r="G160" s="28"/>
      <c r="H160" s="28"/>
      <c r="I160" s="28"/>
      <c r="J160" s="28"/>
      <c r="K160" s="28"/>
      <c r="L160" s="28"/>
      <c r="M160" s="28"/>
      <c r="N160" s="28"/>
      <c r="O160" s="28"/>
      <c r="P160" s="28"/>
      <c r="Q160" s="28"/>
      <c r="R160" s="28"/>
      <c r="S160" s="350"/>
      <c r="T160" s="350"/>
      <c r="U160" s="28"/>
      <c r="V160" s="28"/>
      <c r="W160" s="28"/>
      <c r="X160" s="28"/>
      <c r="Y160" s="28"/>
      <c r="Z160" s="28"/>
    </row>
    <row r="161" spans="1:26" ht="15.75" customHeight="1" x14ac:dyDescent="0.25">
      <c r="A161" s="28"/>
      <c r="B161" s="42"/>
      <c r="C161" s="28"/>
      <c r="D161" s="28"/>
      <c r="E161" s="28"/>
      <c r="F161" s="28"/>
      <c r="G161" s="28"/>
      <c r="H161" s="28"/>
      <c r="I161" s="28"/>
      <c r="J161" s="28"/>
      <c r="K161" s="28"/>
      <c r="L161" s="28"/>
      <c r="M161" s="28"/>
      <c r="N161" s="28"/>
      <c r="O161" s="28"/>
      <c r="P161" s="28"/>
      <c r="Q161" s="28"/>
      <c r="R161" s="28"/>
      <c r="S161" s="350"/>
      <c r="T161" s="350"/>
      <c r="U161" s="28"/>
      <c r="V161" s="28"/>
      <c r="W161" s="28"/>
      <c r="X161" s="28"/>
      <c r="Y161" s="28"/>
      <c r="Z161" s="28"/>
    </row>
    <row r="162" spans="1:26" ht="15.75" customHeight="1" x14ac:dyDescent="0.25">
      <c r="A162" s="28"/>
      <c r="B162" s="42"/>
      <c r="C162" s="28"/>
      <c r="D162" s="28"/>
      <c r="E162" s="28"/>
      <c r="F162" s="28"/>
      <c r="G162" s="28"/>
      <c r="H162" s="28"/>
      <c r="I162" s="28"/>
      <c r="J162" s="28"/>
      <c r="K162" s="28"/>
      <c r="L162" s="28"/>
      <c r="M162" s="28"/>
      <c r="N162" s="28"/>
      <c r="O162" s="28"/>
      <c r="P162" s="28"/>
      <c r="Q162" s="28"/>
      <c r="R162" s="28"/>
      <c r="S162" s="350"/>
      <c r="T162" s="350"/>
      <c r="U162" s="28"/>
      <c r="V162" s="28"/>
      <c r="W162" s="28"/>
      <c r="X162" s="28"/>
      <c r="Y162" s="28"/>
      <c r="Z162" s="28"/>
    </row>
    <row r="163" spans="1:26" ht="15.75" customHeight="1" x14ac:dyDescent="0.25">
      <c r="A163" s="28"/>
      <c r="B163" s="42"/>
      <c r="C163" s="28"/>
      <c r="D163" s="28"/>
      <c r="E163" s="28"/>
      <c r="F163" s="28"/>
      <c r="G163" s="28"/>
      <c r="H163" s="28"/>
      <c r="I163" s="28"/>
      <c r="J163" s="28"/>
      <c r="K163" s="28"/>
      <c r="L163" s="28"/>
      <c r="M163" s="28"/>
      <c r="N163" s="28"/>
      <c r="O163" s="28"/>
      <c r="P163" s="28"/>
      <c r="Q163" s="28"/>
      <c r="R163" s="28"/>
      <c r="S163" s="350"/>
      <c r="T163" s="350"/>
      <c r="U163" s="28"/>
      <c r="V163" s="28"/>
      <c r="W163" s="28"/>
      <c r="X163" s="28"/>
      <c r="Y163" s="28"/>
      <c r="Z163" s="28"/>
    </row>
    <row r="164" spans="1:26" ht="15.75" customHeight="1" x14ac:dyDescent="0.25">
      <c r="A164" s="28"/>
      <c r="B164" s="42"/>
      <c r="C164" s="28"/>
      <c r="D164" s="28"/>
      <c r="E164" s="28"/>
      <c r="F164" s="28"/>
      <c r="G164" s="28"/>
      <c r="H164" s="28"/>
      <c r="I164" s="28"/>
      <c r="J164" s="28"/>
      <c r="K164" s="28"/>
      <c r="L164" s="28"/>
      <c r="M164" s="28"/>
      <c r="N164" s="28"/>
      <c r="O164" s="28"/>
      <c r="P164" s="28"/>
      <c r="Q164" s="28"/>
      <c r="R164" s="28"/>
      <c r="S164" s="350"/>
      <c r="T164" s="350"/>
      <c r="U164" s="28"/>
      <c r="V164" s="28"/>
      <c r="W164" s="28"/>
      <c r="X164" s="28"/>
      <c r="Y164" s="28"/>
      <c r="Z164" s="28"/>
    </row>
    <row r="165" spans="1:26" ht="15.75" customHeight="1" x14ac:dyDescent="0.25">
      <c r="A165" s="28"/>
      <c r="B165" s="42"/>
      <c r="C165" s="28"/>
      <c r="D165" s="28"/>
      <c r="E165" s="28"/>
      <c r="F165" s="28"/>
      <c r="G165" s="28"/>
      <c r="H165" s="28"/>
      <c r="I165" s="28"/>
      <c r="J165" s="28"/>
      <c r="K165" s="28"/>
      <c r="L165" s="28"/>
      <c r="M165" s="28"/>
      <c r="N165" s="28"/>
      <c r="O165" s="28"/>
      <c r="P165" s="28"/>
      <c r="Q165" s="28"/>
      <c r="R165" s="28"/>
      <c r="S165" s="350"/>
      <c r="T165" s="350"/>
      <c r="U165" s="28"/>
      <c r="V165" s="28"/>
      <c r="W165" s="28"/>
      <c r="X165" s="28"/>
      <c r="Y165" s="28"/>
      <c r="Z165" s="28"/>
    </row>
    <row r="166" spans="1:26" ht="15.75" customHeight="1" x14ac:dyDescent="0.25">
      <c r="A166" s="28"/>
      <c r="B166" s="42"/>
      <c r="C166" s="28"/>
      <c r="D166" s="28"/>
      <c r="E166" s="28"/>
      <c r="F166" s="28"/>
      <c r="G166" s="28"/>
      <c r="H166" s="28"/>
      <c r="I166" s="28"/>
      <c r="J166" s="28"/>
      <c r="K166" s="28"/>
      <c r="L166" s="28"/>
      <c r="M166" s="28"/>
      <c r="N166" s="28"/>
      <c r="O166" s="28"/>
      <c r="P166" s="28"/>
      <c r="Q166" s="28"/>
      <c r="R166" s="28"/>
      <c r="S166" s="350"/>
      <c r="T166" s="350"/>
      <c r="U166" s="28"/>
      <c r="V166" s="28"/>
      <c r="W166" s="28"/>
      <c r="X166" s="28"/>
      <c r="Y166" s="28"/>
      <c r="Z166" s="28"/>
    </row>
    <row r="167" spans="1:26" ht="15.75" customHeight="1" x14ac:dyDescent="0.25">
      <c r="A167" s="28"/>
      <c r="B167" s="42"/>
      <c r="C167" s="28"/>
      <c r="D167" s="28"/>
      <c r="E167" s="28"/>
      <c r="F167" s="28"/>
      <c r="G167" s="28"/>
      <c r="H167" s="28"/>
      <c r="I167" s="28"/>
      <c r="J167" s="28"/>
      <c r="K167" s="28"/>
      <c r="L167" s="28"/>
      <c r="M167" s="28"/>
      <c r="N167" s="28"/>
      <c r="O167" s="28"/>
      <c r="P167" s="28"/>
      <c r="Q167" s="28"/>
      <c r="R167" s="28"/>
      <c r="S167" s="350"/>
      <c r="T167" s="350"/>
      <c r="U167" s="28"/>
      <c r="V167" s="28"/>
      <c r="W167" s="28"/>
      <c r="X167" s="28"/>
      <c r="Y167" s="28"/>
      <c r="Z167" s="28"/>
    </row>
    <row r="168" spans="1:26" ht="15.75" customHeight="1" x14ac:dyDescent="0.25">
      <c r="A168" s="28"/>
      <c r="B168" s="42"/>
      <c r="C168" s="28"/>
      <c r="D168" s="28"/>
      <c r="E168" s="28"/>
      <c r="F168" s="28"/>
      <c r="G168" s="28"/>
      <c r="H168" s="28"/>
      <c r="I168" s="28"/>
      <c r="J168" s="28"/>
      <c r="K168" s="28"/>
      <c r="L168" s="28"/>
      <c r="M168" s="28"/>
      <c r="N168" s="28"/>
      <c r="O168" s="28"/>
      <c r="P168" s="28"/>
      <c r="Q168" s="28"/>
      <c r="R168" s="28"/>
      <c r="S168" s="350"/>
      <c r="T168" s="350"/>
      <c r="U168" s="28"/>
      <c r="V168" s="28"/>
      <c r="W168" s="28"/>
      <c r="X168" s="28"/>
      <c r="Y168" s="28"/>
      <c r="Z168" s="28"/>
    </row>
    <row r="169" spans="1:26" ht="15.75" customHeight="1" x14ac:dyDescent="0.25">
      <c r="A169" s="28"/>
      <c r="B169" s="42"/>
      <c r="C169" s="28"/>
      <c r="D169" s="28"/>
      <c r="E169" s="28"/>
      <c r="F169" s="28"/>
      <c r="G169" s="28"/>
      <c r="H169" s="28"/>
      <c r="I169" s="28"/>
      <c r="J169" s="28"/>
      <c r="K169" s="28"/>
      <c r="L169" s="28"/>
      <c r="M169" s="28"/>
      <c r="N169" s="28"/>
      <c r="O169" s="28"/>
      <c r="P169" s="28"/>
      <c r="Q169" s="28"/>
      <c r="R169" s="28"/>
      <c r="S169" s="350"/>
      <c r="T169" s="350"/>
      <c r="U169" s="28"/>
      <c r="V169" s="28"/>
      <c r="W169" s="28"/>
      <c r="X169" s="28"/>
      <c r="Y169" s="28"/>
      <c r="Z169" s="28"/>
    </row>
    <row r="170" spans="1:26" ht="15.75" customHeight="1" x14ac:dyDescent="0.25">
      <c r="A170" s="28"/>
      <c r="B170" s="42"/>
      <c r="C170" s="28"/>
      <c r="D170" s="28"/>
      <c r="E170" s="28"/>
      <c r="F170" s="28"/>
      <c r="G170" s="28"/>
      <c r="H170" s="28"/>
      <c r="I170" s="28"/>
      <c r="J170" s="28"/>
      <c r="K170" s="28"/>
      <c r="L170" s="28"/>
      <c r="M170" s="28"/>
      <c r="N170" s="28"/>
      <c r="O170" s="28"/>
      <c r="P170" s="28"/>
      <c r="Q170" s="28"/>
      <c r="R170" s="28"/>
      <c r="S170" s="350"/>
      <c r="T170" s="350"/>
      <c r="U170" s="28"/>
      <c r="V170" s="28"/>
      <c r="W170" s="28"/>
      <c r="X170" s="28"/>
      <c r="Y170" s="28"/>
      <c r="Z170" s="28"/>
    </row>
    <row r="171" spans="1:26" ht="15.75" customHeight="1" x14ac:dyDescent="0.25">
      <c r="A171" s="28"/>
      <c r="B171" s="42"/>
      <c r="C171" s="28"/>
      <c r="D171" s="28"/>
      <c r="E171" s="28"/>
      <c r="F171" s="28"/>
      <c r="G171" s="28"/>
      <c r="H171" s="28"/>
      <c r="I171" s="28"/>
      <c r="J171" s="28"/>
      <c r="K171" s="28"/>
      <c r="L171" s="28"/>
      <c r="M171" s="28"/>
      <c r="N171" s="28"/>
      <c r="O171" s="28"/>
      <c r="P171" s="28"/>
      <c r="Q171" s="28"/>
      <c r="R171" s="28"/>
      <c r="S171" s="350"/>
      <c r="T171" s="350"/>
      <c r="U171" s="28"/>
      <c r="V171" s="28"/>
      <c r="W171" s="28"/>
      <c r="X171" s="28"/>
      <c r="Y171" s="28"/>
      <c r="Z171" s="28"/>
    </row>
    <row r="172" spans="1:26" ht="15.75" customHeight="1" x14ac:dyDescent="0.25">
      <c r="A172" s="28"/>
      <c r="B172" s="42"/>
      <c r="C172" s="28"/>
      <c r="D172" s="28"/>
      <c r="E172" s="28"/>
      <c r="F172" s="28"/>
      <c r="G172" s="28"/>
      <c r="H172" s="28"/>
      <c r="I172" s="28"/>
      <c r="J172" s="28"/>
      <c r="K172" s="28"/>
      <c r="L172" s="28"/>
      <c r="M172" s="28"/>
      <c r="N172" s="28"/>
      <c r="O172" s="28"/>
      <c r="P172" s="28"/>
      <c r="Q172" s="28"/>
      <c r="R172" s="28"/>
      <c r="S172" s="350"/>
      <c r="T172" s="350"/>
      <c r="U172" s="28"/>
      <c r="V172" s="28"/>
      <c r="W172" s="28"/>
      <c r="X172" s="28"/>
      <c r="Y172" s="28"/>
      <c r="Z172" s="28"/>
    </row>
    <row r="173" spans="1:26" ht="15.75" customHeight="1" x14ac:dyDescent="0.25">
      <c r="A173" s="28"/>
      <c r="B173" s="42"/>
      <c r="C173" s="28"/>
      <c r="D173" s="28"/>
      <c r="E173" s="28"/>
      <c r="F173" s="28"/>
      <c r="G173" s="28"/>
      <c r="H173" s="28"/>
      <c r="I173" s="28"/>
      <c r="J173" s="28"/>
      <c r="K173" s="28"/>
      <c r="L173" s="28"/>
      <c r="M173" s="28"/>
      <c r="N173" s="28"/>
      <c r="O173" s="28"/>
      <c r="P173" s="28"/>
      <c r="Q173" s="28"/>
      <c r="R173" s="28"/>
      <c r="S173" s="350"/>
      <c r="T173" s="350"/>
      <c r="U173" s="28"/>
      <c r="V173" s="28"/>
      <c r="W173" s="28"/>
      <c r="X173" s="28"/>
      <c r="Y173" s="28"/>
      <c r="Z173" s="28"/>
    </row>
    <row r="174" spans="1:26" ht="15.75" customHeight="1" x14ac:dyDescent="0.25">
      <c r="A174" s="28"/>
      <c r="B174" s="42"/>
      <c r="C174" s="28"/>
      <c r="D174" s="28"/>
      <c r="E174" s="28"/>
      <c r="F174" s="28"/>
      <c r="G174" s="28"/>
      <c r="H174" s="28"/>
      <c r="I174" s="28"/>
      <c r="J174" s="28"/>
      <c r="K174" s="28"/>
      <c r="L174" s="28"/>
      <c r="M174" s="28"/>
      <c r="N174" s="28"/>
      <c r="O174" s="28"/>
      <c r="P174" s="28"/>
      <c r="Q174" s="28"/>
      <c r="R174" s="28"/>
      <c r="S174" s="350"/>
      <c r="T174" s="350"/>
      <c r="U174" s="28"/>
      <c r="V174" s="28"/>
      <c r="W174" s="28"/>
      <c r="X174" s="28"/>
      <c r="Y174" s="28"/>
      <c r="Z174" s="28"/>
    </row>
    <row r="175" spans="1:26" ht="15.75" customHeight="1" x14ac:dyDescent="0.25">
      <c r="A175" s="28"/>
      <c r="B175" s="42"/>
      <c r="C175" s="28"/>
      <c r="D175" s="28"/>
      <c r="E175" s="28"/>
      <c r="F175" s="28"/>
      <c r="G175" s="28"/>
      <c r="H175" s="28"/>
      <c r="I175" s="28"/>
      <c r="J175" s="28"/>
      <c r="K175" s="28"/>
      <c r="L175" s="28"/>
      <c r="M175" s="28"/>
      <c r="N175" s="28"/>
      <c r="O175" s="28"/>
      <c r="P175" s="28"/>
      <c r="Q175" s="28"/>
      <c r="R175" s="28"/>
      <c r="S175" s="350"/>
      <c r="T175" s="350"/>
      <c r="U175" s="28"/>
      <c r="V175" s="28"/>
      <c r="W175" s="28"/>
      <c r="X175" s="28"/>
      <c r="Y175" s="28"/>
      <c r="Z175" s="28"/>
    </row>
    <row r="176" spans="1:26" ht="15.75" customHeight="1" x14ac:dyDescent="0.25">
      <c r="A176" s="28"/>
      <c r="B176" s="42"/>
      <c r="C176" s="28"/>
      <c r="D176" s="28"/>
      <c r="E176" s="28"/>
      <c r="F176" s="28"/>
      <c r="G176" s="28"/>
      <c r="H176" s="28"/>
      <c r="I176" s="28"/>
      <c r="J176" s="28"/>
      <c r="K176" s="28"/>
      <c r="L176" s="28"/>
      <c r="M176" s="28"/>
      <c r="N176" s="28"/>
      <c r="O176" s="28"/>
      <c r="P176" s="28"/>
      <c r="Q176" s="28"/>
      <c r="R176" s="28"/>
      <c r="S176" s="350"/>
      <c r="T176" s="350"/>
      <c r="U176" s="28"/>
      <c r="V176" s="28"/>
      <c r="W176" s="28"/>
      <c r="X176" s="28"/>
      <c r="Y176" s="28"/>
      <c r="Z176" s="28"/>
    </row>
    <row r="177" spans="1:26" ht="15.75" customHeight="1" x14ac:dyDescent="0.25">
      <c r="A177" s="28"/>
      <c r="B177" s="42"/>
      <c r="C177" s="28"/>
      <c r="D177" s="28"/>
      <c r="E177" s="28"/>
      <c r="F177" s="28"/>
      <c r="G177" s="28"/>
      <c r="H177" s="28"/>
      <c r="I177" s="28"/>
      <c r="J177" s="28"/>
      <c r="K177" s="28"/>
      <c r="L177" s="28"/>
      <c r="M177" s="28"/>
      <c r="N177" s="28"/>
      <c r="O177" s="28"/>
      <c r="P177" s="28"/>
      <c r="Q177" s="28"/>
      <c r="R177" s="28"/>
      <c r="S177" s="350"/>
      <c r="T177" s="350"/>
      <c r="U177" s="28"/>
      <c r="V177" s="28"/>
      <c r="W177" s="28"/>
      <c r="X177" s="28"/>
      <c r="Y177" s="28"/>
      <c r="Z177" s="28"/>
    </row>
    <row r="178" spans="1:26" ht="15.75" customHeight="1" x14ac:dyDescent="0.25">
      <c r="A178" s="28"/>
      <c r="B178" s="42"/>
      <c r="C178" s="28"/>
      <c r="D178" s="28"/>
      <c r="E178" s="28"/>
      <c r="F178" s="28"/>
      <c r="G178" s="28"/>
      <c r="H178" s="28"/>
      <c r="I178" s="28"/>
      <c r="J178" s="28"/>
      <c r="K178" s="28"/>
      <c r="L178" s="28"/>
      <c r="M178" s="28"/>
      <c r="N178" s="28"/>
      <c r="O178" s="28"/>
      <c r="P178" s="28"/>
      <c r="Q178" s="28"/>
      <c r="R178" s="28"/>
      <c r="S178" s="350"/>
      <c r="T178" s="350"/>
      <c r="U178" s="28"/>
      <c r="V178" s="28"/>
      <c r="W178" s="28"/>
      <c r="X178" s="28"/>
      <c r="Y178" s="28"/>
      <c r="Z178" s="28"/>
    </row>
    <row r="179" spans="1:26" ht="15.75" customHeight="1" x14ac:dyDescent="0.25">
      <c r="A179" s="28"/>
      <c r="B179" s="42"/>
      <c r="C179" s="28"/>
      <c r="D179" s="28"/>
      <c r="E179" s="28"/>
      <c r="F179" s="28"/>
      <c r="G179" s="28"/>
      <c r="H179" s="28"/>
      <c r="I179" s="28"/>
      <c r="J179" s="28"/>
      <c r="K179" s="28"/>
      <c r="L179" s="28"/>
      <c r="M179" s="28"/>
      <c r="N179" s="28"/>
      <c r="O179" s="28"/>
      <c r="P179" s="28"/>
      <c r="Q179" s="28"/>
      <c r="R179" s="28"/>
      <c r="S179" s="350"/>
      <c r="T179" s="350"/>
      <c r="U179" s="28"/>
      <c r="V179" s="28"/>
      <c r="W179" s="28"/>
      <c r="X179" s="28"/>
      <c r="Y179" s="28"/>
      <c r="Z179" s="28"/>
    </row>
    <row r="180" spans="1:26" ht="15.75" customHeight="1" x14ac:dyDescent="0.25">
      <c r="A180" s="28"/>
      <c r="B180" s="42"/>
      <c r="C180" s="28"/>
      <c r="D180" s="28"/>
      <c r="E180" s="28"/>
      <c r="F180" s="28"/>
      <c r="G180" s="28"/>
      <c r="H180" s="28"/>
      <c r="I180" s="28"/>
      <c r="J180" s="28"/>
      <c r="K180" s="28"/>
      <c r="L180" s="28"/>
      <c r="M180" s="28"/>
      <c r="N180" s="28"/>
      <c r="O180" s="28"/>
      <c r="P180" s="28"/>
      <c r="Q180" s="28"/>
      <c r="R180" s="28"/>
      <c r="S180" s="350"/>
      <c r="T180" s="350"/>
      <c r="U180" s="28"/>
      <c r="V180" s="28"/>
      <c r="W180" s="28"/>
      <c r="X180" s="28"/>
      <c r="Y180" s="28"/>
      <c r="Z180" s="28"/>
    </row>
    <row r="181" spans="1:26" ht="15.75" customHeight="1" x14ac:dyDescent="0.25">
      <c r="A181" s="28"/>
      <c r="B181" s="42"/>
      <c r="C181" s="28"/>
      <c r="D181" s="28"/>
      <c r="E181" s="28"/>
      <c r="F181" s="28"/>
      <c r="G181" s="28"/>
      <c r="H181" s="28"/>
      <c r="I181" s="28"/>
      <c r="J181" s="28"/>
      <c r="K181" s="28"/>
      <c r="L181" s="28"/>
      <c r="M181" s="28"/>
      <c r="N181" s="28"/>
      <c r="O181" s="28"/>
      <c r="P181" s="28"/>
      <c r="Q181" s="28"/>
      <c r="R181" s="28"/>
      <c r="S181" s="350"/>
      <c r="T181" s="350"/>
      <c r="U181" s="28"/>
      <c r="V181" s="28"/>
      <c r="W181" s="28"/>
      <c r="X181" s="28"/>
      <c r="Y181" s="28"/>
      <c r="Z181" s="28"/>
    </row>
    <row r="182" spans="1:26" ht="15.75" customHeight="1" x14ac:dyDescent="0.25">
      <c r="A182" s="28"/>
      <c r="B182" s="42"/>
      <c r="C182" s="28"/>
      <c r="D182" s="28"/>
      <c r="E182" s="28"/>
      <c r="F182" s="28"/>
      <c r="G182" s="28"/>
      <c r="H182" s="28"/>
      <c r="I182" s="28"/>
      <c r="J182" s="28"/>
      <c r="K182" s="28"/>
      <c r="L182" s="28"/>
      <c r="M182" s="28"/>
      <c r="N182" s="28"/>
      <c r="O182" s="28"/>
      <c r="P182" s="28"/>
      <c r="Q182" s="28"/>
      <c r="R182" s="28"/>
      <c r="S182" s="350"/>
      <c r="T182" s="350"/>
      <c r="U182" s="28"/>
      <c r="V182" s="28"/>
      <c r="W182" s="28"/>
      <c r="X182" s="28"/>
      <c r="Y182" s="28"/>
      <c r="Z182" s="28"/>
    </row>
    <row r="183" spans="1:26" ht="15.75" customHeight="1" x14ac:dyDescent="0.25">
      <c r="A183" s="28"/>
      <c r="B183" s="42"/>
      <c r="C183" s="28"/>
      <c r="D183" s="28"/>
      <c r="E183" s="28"/>
      <c r="F183" s="28"/>
      <c r="G183" s="28"/>
      <c r="H183" s="28"/>
      <c r="I183" s="28"/>
      <c r="J183" s="28"/>
      <c r="K183" s="28"/>
      <c r="L183" s="28"/>
      <c r="M183" s="28"/>
      <c r="N183" s="28"/>
      <c r="O183" s="28"/>
      <c r="P183" s="28"/>
      <c r="Q183" s="28"/>
      <c r="R183" s="28"/>
      <c r="S183" s="350"/>
      <c r="T183" s="350"/>
      <c r="U183" s="28"/>
      <c r="V183" s="28"/>
      <c r="W183" s="28"/>
      <c r="X183" s="28"/>
      <c r="Y183" s="28"/>
      <c r="Z183" s="28"/>
    </row>
    <row r="184" spans="1:26" ht="15.75" customHeight="1" x14ac:dyDescent="0.25">
      <c r="A184" s="28"/>
      <c r="B184" s="42"/>
      <c r="C184" s="28"/>
      <c r="D184" s="28"/>
      <c r="E184" s="28"/>
      <c r="F184" s="28"/>
      <c r="G184" s="28"/>
      <c r="H184" s="28"/>
      <c r="I184" s="28"/>
      <c r="J184" s="28"/>
      <c r="K184" s="28"/>
      <c r="L184" s="28"/>
      <c r="M184" s="28"/>
      <c r="N184" s="28"/>
      <c r="O184" s="28"/>
      <c r="P184" s="28"/>
      <c r="Q184" s="28"/>
      <c r="R184" s="28"/>
      <c r="S184" s="350"/>
      <c r="T184" s="350"/>
      <c r="U184" s="28"/>
      <c r="V184" s="28"/>
      <c r="W184" s="28"/>
      <c r="X184" s="28"/>
      <c r="Y184" s="28"/>
      <c r="Z184" s="28"/>
    </row>
    <row r="185" spans="1:26" ht="15.75" customHeight="1" x14ac:dyDescent="0.25">
      <c r="A185" s="28"/>
      <c r="B185" s="42"/>
      <c r="C185" s="28"/>
      <c r="D185" s="28"/>
      <c r="E185" s="28"/>
      <c r="F185" s="28"/>
      <c r="G185" s="28"/>
      <c r="H185" s="28"/>
      <c r="I185" s="28"/>
      <c r="J185" s="28"/>
      <c r="K185" s="28"/>
      <c r="L185" s="28"/>
      <c r="M185" s="28"/>
      <c r="N185" s="28"/>
      <c r="O185" s="28"/>
      <c r="P185" s="28"/>
      <c r="Q185" s="28"/>
      <c r="R185" s="28"/>
      <c r="S185" s="350"/>
      <c r="T185" s="350"/>
      <c r="U185" s="28"/>
      <c r="V185" s="28"/>
      <c r="W185" s="28"/>
      <c r="X185" s="28"/>
      <c r="Y185" s="28"/>
      <c r="Z185" s="28"/>
    </row>
    <row r="186" spans="1:26" ht="15.75" customHeight="1" x14ac:dyDescent="0.25">
      <c r="A186" s="28"/>
      <c r="B186" s="42"/>
      <c r="C186" s="28"/>
      <c r="D186" s="28"/>
      <c r="E186" s="28"/>
      <c r="F186" s="28"/>
      <c r="G186" s="28"/>
      <c r="H186" s="28"/>
      <c r="I186" s="28"/>
      <c r="J186" s="28"/>
      <c r="K186" s="28"/>
      <c r="L186" s="28"/>
      <c r="M186" s="28"/>
      <c r="N186" s="28"/>
      <c r="O186" s="28"/>
      <c r="P186" s="28"/>
      <c r="Q186" s="28"/>
      <c r="R186" s="28"/>
      <c r="S186" s="350"/>
      <c r="T186" s="350"/>
      <c r="U186" s="28"/>
      <c r="V186" s="28"/>
      <c r="W186" s="28"/>
      <c r="X186" s="28"/>
      <c r="Y186" s="28"/>
      <c r="Z186" s="28"/>
    </row>
    <row r="187" spans="1:26" ht="15.75" customHeight="1" x14ac:dyDescent="0.25">
      <c r="A187" s="28"/>
      <c r="B187" s="42"/>
      <c r="C187" s="28"/>
      <c r="D187" s="28"/>
      <c r="E187" s="28"/>
      <c r="F187" s="28"/>
      <c r="G187" s="28"/>
      <c r="H187" s="28"/>
      <c r="I187" s="28"/>
      <c r="J187" s="28"/>
      <c r="K187" s="28"/>
      <c r="L187" s="28"/>
      <c r="M187" s="28"/>
      <c r="N187" s="28"/>
      <c r="O187" s="28"/>
      <c r="P187" s="28"/>
      <c r="Q187" s="28"/>
      <c r="R187" s="28"/>
      <c r="S187" s="350"/>
      <c r="T187" s="350"/>
      <c r="U187" s="28"/>
      <c r="V187" s="28"/>
      <c r="W187" s="28"/>
      <c r="X187" s="28"/>
      <c r="Y187" s="28"/>
      <c r="Z187" s="28"/>
    </row>
    <row r="188" spans="1:26" ht="15.75" customHeight="1" x14ac:dyDescent="0.25">
      <c r="A188" s="28"/>
      <c r="B188" s="42"/>
      <c r="C188" s="28"/>
      <c r="D188" s="28"/>
      <c r="E188" s="28"/>
      <c r="F188" s="28"/>
      <c r="G188" s="28"/>
      <c r="H188" s="28"/>
      <c r="I188" s="28"/>
      <c r="J188" s="28"/>
      <c r="K188" s="28"/>
      <c r="L188" s="28"/>
      <c r="M188" s="28"/>
      <c r="N188" s="28"/>
      <c r="O188" s="28"/>
      <c r="P188" s="28"/>
      <c r="Q188" s="28"/>
      <c r="R188" s="28"/>
      <c r="S188" s="350"/>
      <c r="T188" s="350"/>
      <c r="U188" s="28"/>
      <c r="V188" s="28"/>
      <c r="W188" s="28"/>
      <c r="X188" s="28"/>
      <c r="Y188" s="28"/>
      <c r="Z188" s="28"/>
    </row>
    <row r="189" spans="1:26" ht="15.75" customHeight="1" x14ac:dyDescent="0.25">
      <c r="A189" s="28"/>
      <c r="B189" s="42"/>
      <c r="C189" s="28"/>
      <c r="D189" s="28"/>
      <c r="E189" s="28"/>
      <c r="F189" s="28"/>
      <c r="G189" s="28"/>
      <c r="H189" s="28"/>
      <c r="I189" s="28"/>
      <c r="J189" s="28"/>
      <c r="K189" s="28"/>
      <c r="L189" s="28"/>
      <c r="M189" s="28"/>
      <c r="N189" s="28"/>
      <c r="O189" s="28"/>
      <c r="P189" s="28"/>
      <c r="Q189" s="28"/>
      <c r="R189" s="28"/>
      <c r="S189" s="350"/>
      <c r="T189" s="350"/>
      <c r="U189" s="28"/>
      <c r="V189" s="28"/>
      <c r="W189" s="28"/>
      <c r="X189" s="28"/>
      <c r="Y189" s="28"/>
      <c r="Z189" s="28"/>
    </row>
    <row r="190" spans="1:26" ht="15.75" customHeight="1" x14ac:dyDescent="0.25">
      <c r="A190" s="28"/>
      <c r="B190" s="42"/>
      <c r="C190" s="28"/>
      <c r="D190" s="28"/>
      <c r="E190" s="28"/>
      <c r="F190" s="28"/>
      <c r="G190" s="28"/>
      <c r="H190" s="28"/>
      <c r="I190" s="28"/>
      <c r="J190" s="28"/>
      <c r="K190" s="28"/>
      <c r="L190" s="28"/>
      <c r="M190" s="28"/>
      <c r="N190" s="28"/>
      <c r="O190" s="28"/>
      <c r="P190" s="28"/>
      <c r="Q190" s="28"/>
      <c r="R190" s="28"/>
      <c r="S190" s="350"/>
      <c r="T190" s="350"/>
      <c r="U190" s="28"/>
      <c r="V190" s="28"/>
      <c r="W190" s="28"/>
      <c r="X190" s="28"/>
      <c r="Y190" s="28"/>
      <c r="Z190" s="28"/>
    </row>
    <row r="191" spans="1:26" ht="15.75" customHeight="1" x14ac:dyDescent="0.25">
      <c r="A191" s="28"/>
      <c r="B191" s="42"/>
      <c r="C191" s="28"/>
      <c r="D191" s="28"/>
      <c r="E191" s="28"/>
      <c r="F191" s="28"/>
      <c r="G191" s="28"/>
      <c r="H191" s="28"/>
      <c r="I191" s="28"/>
      <c r="J191" s="28"/>
      <c r="K191" s="28"/>
      <c r="L191" s="28"/>
      <c r="M191" s="28"/>
      <c r="N191" s="28"/>
      <c r="O191" s="28"/>
      <c r="P191" s="28"/>
      <c r="Q191" s="28"/>
      <c r="R191" s="28"/>
      <c r="S191" s="350"/>
      <c r="T191" s="350"/>
      <c r="U191" s="28"/>
      <c r="V191" s="28"/>
      <c r="W191" s="28"/>
      <c r="X191" s="28"/>
      <c r="Y191" s="28"/>
      <c r="Z191" s="28"/>
    </row>
    <row r="192" spans="1:26" ht="15.75" customHeight="1" x14ac:dyDescent="0.25">
      <c r="A192" s="28"/>
      <c r="B192" s="42"/>
      <c r="C192" s="28"/>
      <c r="D192" s="28"/>
      <c r="E192" s="28"/>
      <c r="F192" s="28"/>
      <c r="G192" s="28"/>
      <c r="H192" s="28"/>
      <c r="I192" s="28"/>
      <c r="J192" s="28"/>
      <c r="K192" s="28"/>
      <c r="L192" s="28"/>
      <c r="M192" s="28"/>
      <c r="N192" s="28"/>
      <c r="O192" s="28"/>
      <c r="P192" s="28"/>
      <c r="Q192" s="28"/>
      <c r="R192" s="28"/>
      <c r="S192" s="350"/>
      <c r="T192" s="350"/>
      <c r="U192" s="28"/>
      <c r="V192" s="28"/>
      <c r="W192" s="28"/>
      <c r="X192" s="28"/>
      <c r="Y192" s="28"/>
      <c r="Z192" s="28"/>
    </row>
    <row r="193" spans="1:26" ht="15.75" customHeight="1" x14ac:dyDescent="0.25">
      <c r="A193" s="28"/>
      <c r="B193" s="42"/>
      <c r="C193" s="28"/>
      <c r="D193" s="28"/>
      <c r="E193" s="28"/>
      <c r="F193" s="28"/>
      <c r="G193" s="28"/>
      <c r="H193" s="28"/>
      <c r="I193" s="28"/>
      <c r="J193" s="28"/>
      <c r="K193" s="28"/>
      <c r="L193" s="28"/>
      <c r="M193" s="28"/>
      <c r="N193" s="28"/>
      <c r="O193" s="28"/>
      <c r="P193" s="28"/>
      <c r="Q193" s="28"/>
      <c r="R193" s="28"/>
      <c r="S193" s="350"/>
      <c r="T193" s="350"/>
      <c r="U193" s="28"/>
      <c r="V193" s="28"/>
      <c r="W193" s="28"/>
      <c r="X193" s="28"/>
      <c r="Y193" s="28"/>
      <c r="Z193" s="28"/>
    </row>
    <row r="194" spans="1:26" ht="15.75" customHeight="1" x14ac:dyDescent="0.25">
      <c r="A194" s="28"/>
      <c r="B194" s="42"/>
      <c r="C194" s="28"/>
      <c r="D194" s="28"/>
      <c r="E194" s="28"/>
      <c r="F194" s="28"/>
      <c r="G194" s="28"/>
      <c r="H194" s="28"/>
      <c r="I194" s="28"/>
      <c r="J194" s="28"/>
      <c r="K194" s="28"/>
      <c r="L194" s="28"/>
      <c r="M194" s="28"/>
      <c r="N194" s="28"/>
      <c r="O194" s="28"/>
      <c r="P194" s="28"/>
      <c r="Q194" s="28"/>
      <c r="R194" s="28"/>
      <c r="S194" s="350"/>
      <c r="T194" s="350"/>
      <c r="U194" s="28"/>
      <c r="V194" s="28"/>
      <c r="W194" s="28"/>
      <c r="X194" s="28"/>
      <c r="Y194" s="28"/>
      <c r="Z194" s="28"/>
    </row>
    <row r="195" spans="1:26" ht="15.75" customHeight="1" x14ac:dyDescent="0.25">
      <c r="A195" s="28"/>
      <c r="B195" s="42"/>
      <c r="C195" s="28"/>
      <c r="D195" s="28"/>
      <c r="E195" s="28"/>
      <c r="F195" s="28"/>
      <c r="G195" s="28"/>
      <c r="H195" s="28"/>
      <c r="I195" s="28"/>
      <c r="J195" s="28"/>
      <c r="K195" s="28"/>
      <c r="L195" s="28"/>
      <c r="M195" s="28"/>
      <c r="N195" s="28"/>
      <c r="O195" s="28"/>
      <c r="P195" s="28"/>
      <c r="Q195" s="28"/>
      <c r="R195" s="28"/>
      <c r="S195" s="350"/>
      <c r="T195" s="350"/>
      <c r="U195" s="28"/>
      <c r="V195" s="28"/>
      <c r="W195" s="28"/>
      <c r="X195" s="28"/>
      <c r="Y195" s="28"/>
      <c r="Z195" s="28"/>
    </row>
    <row r="196" spans="1:26" ht="15.75" customHeight="1" x14ac:dyDescent="0.25">
      <c r="A196" s="28"/>
      <c r="B196" s="42"/>
      <c r="C196" s="28"/>
      <c r="D196" s="28"/>
      <c r="E196" s="28"/>
      <c r="F196" s="28"/>
      <c r="G196" s="28"/>
      <c r="H196" s="28"/>
      <c r="I196" s="28"/>
      <c r="J196" s="28"/>
      <c r="K196" s="28"/>
      <c r="L196" s="28"/>
      <c r="M196" s="28"/>
      <c r="N196" s="28"/>
      <c r="O196" s="28"/>
      <c r="P196" s="28"/>
      <c r="Q196" s="28"/>
      <c r="R196" s="28"/>
      <c r="S196" s="350"/>
      <c r="T196" s="350"/>
      <c r="U196" s="28"/>
      <c r="V196" s="28"/>
      <c r="W196" s="28"/>
      <c r="X196" s="28"/>
      <c r="Y196" s="28"/>
      <c r="Z196" s="28"/>
    </row>
    <row r="197" spans="1:26" ht="15.75" customHeight="1" x14ac:dyDescent="0.25">
      <c r="A197" s="28"/>
      <c r="B197" s="42"/>
      <c r="C197" s="28"/>
      <c r="D197" s="28"/>
      <c r="E197" s="28"/>
      <c r="F197" s="28"/>
      <c r="G197" s="28"/>
      <c r="H197" s="28"/>
      <c r="I197" s="28"/>
      <c r="J197" s="28"/>
      <c r="K197" s="28"/>
      <c r="L197" s="28"/>
      <c r="M197" s="28"/>
      <c r="N197" s="28"/>
      <c r="O197" s="28"/>
      <c r="P197" s="28"/>
      <c r="Q197" s="28"/>
      <c r="R197" s="28"/>
      <c r="S197" s="350"/>
      <c r="T197" s="350"/>
      <c r="U197" s="28"/>
      <c r="V197" s="28"/>
      <c r="W197" s="28"/>
      <c r="X197" s="28"/>
      <c r="Y197" s="28"/>
      <c r="Z197" s="28"/>
    </row>
    <row r="198" spans="1:26" ht="15.75" customHeight="1" x14ac:dyDescent="0.25">
      <c r="A198" s="28"/>
      <c r="B198" s="42"/>
      <c r="C198" s="28"/>
      <c r="D198" s="28"/>
      <c r="E198" s="28"/>
      <c r="F198" s="28"/>
      <c r="G198" s="28"/>
      <c r="H198" s="28"/>
      <c r="I198" s="28"/>
      <c r="J198" s="28"/>
      <c r="K198" s="28"/>
      <c r="L198" s="28"/>
      <c r="M198" s="28"/>
      <c r="N198" s="28"/>
      <c r="O198" s="28"/>
      <c r="P198" s="28"/>
      <c r="Q198" s="28"/>
      <c r="R198" s="28"/>
      <c r="S198" s="350"/>
      <c r="T198" s="350"/>
      <c r="U198" s="28"/>
      <c r="V198" s="28"/>
      <c r="W198" s="28"/>
      <c r="X198" s="28"/>
      <c r="Y198" s="28"/>
      <c r="Z198" s="28"/>
    </row>
    <row r="199" spans="1:26" ht="15.75" customHeight="1" x14ac:dyDescent="0.25">
      <c r="A199" s="28"/>
      <c r="B199" s="42"/>
      <c r="C199" s="28"/>
      <c r="D199" s="28"/>
      <c r="E199" s="28"/>
      <c r="F199" s="28"/>
      <c r="G199" s="28"/>
      <c r="H199" s="28"/>
      <c r="I199" s="28"/>
      <c r="J199" s="28"/>
      <c r="K199" s="28"/>
      <c r="L199" s="28"/>
      <c r="M199" s="28"/>
      <c r="N199" s="28"/>
      <c r="O199" s="28"/>
      <c r="P199" s="28"/>
      <c r="Q199" s="28"/>
      <c r="R199" s="28"/>
      <c r="S199" s="350"/>
      <c r="T199" s="350"/>
      <c r="U199" s="28"/>
      <c r="V199" s="28"/>
      <c r="W199" s="28"/>
      <c r="X199" s="28"/>
      <c r="Y199" s="28"/>
      <c r="Z199" s="28"/>
    </row>
    <row r="200" spans="1:26" ht="15.75" customHeight="1" x14ac:dyDescent="0.25">
      <c r="A200" s="28"/>
      <c r="B200" s="42"/>
      <c r="C200" s="28"/>
      <c r="D200" s="28"/>
      <c r="E200" s="28"/>
      <c r="F200" s="28"/>
      <c r="G200" s="28"/>
      <c r="H200" s="28"/>
      <c r="I200" s="28"/>
      <c r="J200" s="28"/>
      <c r="K200" s="28"/>
      <c r="L200" s="28"/>
      <c r="M200" s="28"/>
      <c r="N200" s="28"/>
      <c r="O200" s="28"/>
      <c r="P200" s="28"/>
      <c r="Q200" s="28"/>
      <c r="R200" s="28"/>
      <c r="S200" s="350"/>
      <c r="T200" s="350"/>
      <c r="U200" s="28"/>
      <c r="V200" s="28"/>
      <c r="W200" s="28"/>
      <c r="X200" s="28"/>
      <c r="Y200" s="28"/>
      <c r="Z200" s="28"/>
    </row>
    <row r="201" spans="1:26" ht="15.75" customHeight="1" x14ac:dyDescent="0.25">
      <c r="A201" s="28"/>
      <c r="B201" s="42"/>
      <c r="C201" s="28"/>
      <c r="D201" s="28"/>
      <c r="E201" s="28"/>
      <c r="F201" s="28"/>
      <c r="G201" s="28"/>
      <c r="H201" s="28"/>
      <c r="I201" s="28"/>
      <c r="J201" s="28"/>
      <c r="K201" s="28"/>
      <c r="L201" s="28"/>
      <c r="M201" s="28"/>
      <c r="N201" s="28"/>
      <c r="O201" s="28"/>
      <c r="P201" s="28"/>
      <c r="Q201" s="28"/>
      <c r="R201" s="28"/>
      <c r="S201" s="350"/>
      <c r="T201" s="350"/>
      <c r="U201" s="28"/>
      <c r="V201" s="28"/>
      <c r="W201" s="28"/>
      <c r="X201" s="28"/>
      <c r="Y201" s="28"/>
      <c r="Z201" s="28"/>
    </row>
    <row r="202" spans="1:26" ht="15.75" customHeight="1" x14ac:dyDescent="0.25">
      <c r="A202" s="28"/>
      <c r="B202" s="42"/>
      <c r="C202" s="28"/>
      <c r="D202" s="28"/>
      <c r="E202" s="28"/>
      <c r="F202" s="28"/>
      <c r="G202" s="28"/>
      <c r="H202" s="28"/>
      <c r="I202" s="28"/>
      <c r="J202" s="28"/>
      <c r="K202" s="28"/>
      <c r="L202" s="28"/>
      <c r="M202" s="28"/>
      <c r="N202" s="28"/>
      <c r="O202" s="28"/>
      <c r="P202" s="28"/>
      <c r="Q202" s="28"/>
      <c r="R202" s="28"/>
      <c r="S202" s="350"/>
      <c r="T202" s="350"/>
      <c r="U202" s="28"/>
      <c r="V202" s="28"/>
      <c r="W202" s="28"/>
      <c r="X202" s="28"/>
      <c r="Y202" s="28"/>
      <c r="Z202" s="28"/>
    </row>
    <row r="203" spans="1:26" ht="15.75" customHeight="1" x14ac:dyDescent="0.25">
      <c r="A203" s="28"/>
      <c r="B203" s="42"/>
      <c r="C203" s="28"/>
      <c r="D203" s="28"/>
      <c r="E203" s="28"/>
      <c r="F203" s="28"/>
      <c r="G203" s="28"/>
      <c r="H203" s="28"/>
      <c r="I203" s="28"/>
      <c r="J203" s="28"/>
      <c r="K203" s="28"/>
      <c r="L203" s="28"/>
      <c r="M203" s="28"/>
      <c r="N203" s="28"/>
      <c r="O203" s="28"/>
      <c r="P203" s="28"/>
      <c r="Q203" s="28"/>
      <c r="R203" s="28"/>
      <c r="S203" s="350"/>
      <c r="T203" s="350"/>
      <c r="U203" s="28"/>
      <c r="V203" s="28"/>
      <c r="W203" s="28"/>
      <c r="X203" s="28"/>
      <c r="Y203" s="28"/>
      <c r="Z203" s="28"/>
    </row>
    <row r="204" spans="1:26" ht="15.75" customHeight="1" x14ac:dyDescent="0.25">
      <c r="A204" s="28"/>
      <c r="B204" s="42"/>
      <c r="C204" s="28"/>
      <c r="D204" s="28"/>
      <c r="E204" s="28"/>
      <c r="F204" s="28"/>
      <c r="G204" s="28"/>
      <c r="H204" s="28"/>
      <c r="I204" s="28"/>
      <c r="J204" s="28"/>
      <c r="K204" s="28"/>
      <c r="L204" s="28"/>
      <c r="M204" s="28"/>
      <c r="N204" s="28"/>
      <c r="O204" s="28"/>
      <c r="P204" s="28"/>
      <c r="Q204" s="28"/>
      <c r="R204" s="28"/>
      <c r="S204" s="350"/>
      <c r="T204" s="350"/>
      <c r="U204" s="28"/>
      <c r="V204" s="28"/>
      <c r="W204" s="28"/>
      <c r="X204" s="28"/>
      <c r="Y204" s="28"/>
      <c r="Z204" s="28"/>
    </row>
    <row r="205" spans="1:26" ht="15.75" customHeight="1" x14ac:dyDescent="0.25">
      <c r="A205" s="28"/>
      <c r="B205" s="42"/>
      <c r="C205" s="28"/>
      <c r="D205" s="28"/>
      <c r="E205" s="28"/>
      <c r="F205" s="28"/>
      <c r="G205" s="28"/>
      <c r="H205" s="28"/>
      <c r="I205" s="28"/>
      <c r="J205" s="28"/>
      <c r="K205" s="28"/>
      <c r="L205" s="28"/>
      <c r="M205" s="28"/>
      <c r="N205" s="28"/>
      <c r="O205" s="28"/>
      <c r="P205" s="28"/>
      <c r="Q205" s="28"/>
      <c r="R205" s="28"/>
      <c r="S205" s="350"/>
      <c r="T205" s="350"/>
      <c r="U205" s="28"/>
      <c r="V205" s="28"/>
      <c r="W205" s="28"/>
      <c r="X205" s="28"/>
      <c r="Y205" s="28"/>
      <c r="Z205" s="28"/>
    </row>
    <row r="206" spans="1:26" ht="15.75" customHeight="1" x14ac:dyDescent="0.25">
      <c r="A206" s="28"/>
      <c r="B206" s="42"/>
      <c r="C206" s="28"/>
      <c r="D206" s="28"/>
      <c r="E206" s="28"/>
      <c r="F206" s="28"/>
      <c r="G206" s="28"/>
      <c r="H206" s="28"/>
      <c r="I206" s="28"/>
      <c r="J206" s="28"/>
      <c r="K206" s="28"/>
      <c r="L206" s="28"/>
      <c r="M206" s="28"/>
      <c r="N206" s="28"/>
      <c r="O206" s="28"/>
      <c r="P206" s="28"/>
      <c r="Q206" s="28"/>
      <c r="R206" s="28"/>
      <c r="S206" s="350"/>
      <c r="T206" s="350"/>
      <c r="U206" s="28"/>
      <c r="V206" s="28"/>
      <c r="W206" s="28"/>
      <c r="X206" s="28"/>
      <c r="Y206" s="28"/>
      <c r="Z206" s="28"/>
    </row>
    <row r="207" spans="1:26" ht="15.75" customHeight="1" x14ac:dyDescent="0.25">
      <c r="A207" s="28"/>
      <c r="B207" s="42"/>
      <c r="C207" s="28"/>
      <c r="D207" s="28"/>
      <c r="E207" s="28"/>
      <c r="F207" s="28"/>
      <c r="G207" s="28"/>
      <c r="H207" s="28"/>
      <c r="I207" s="28"/>
      <c r="J207" s="28"/>
      <c r="K207" s="28"/>
      <c r="L207" s="28"/>
      <c r="M207" s="28"/>
      <c r="N207" s="28"/>
      <c r="O207" s="28"/>
      <c r="P207" s="28"/>
      <c r="Q207" s="28"/>
      <c r="R207" s="28"/>
      <c r="S207" s="350"/>
      <c r="T207" s="350"/>
      <c r="U207" s="28"/>
      <c r="V207" s="28"/>
      <c r="W207" s="28"/>
      <c r="X207" s="28"/>
      <c r="Y207" s="28"/>
      <c r="Z207" s="28"/>
    </row>
    <row r="208" spans="1:26" ht="15.75" customHeight="1" x14ac:dyDescent="0.25">
      <c r="A208" s="28"/>
      <c r="B208" s="42"/>
      <c r="C208" s="28"/>
      <c r="D208" s="28"/>
      <c r="E208" s="28"/>
      <c r="F208" s="28"/>
      <c r="G208" s="28"/>
      <c r="H208" s="28"/>
      <c r="I208" s="28"/>
      <c r="J208" s="28"/>
      <c r="K208" s="28"/>
      <c r="L208" s="28"/>
      <c r="M208" s="28"/>
      <c r="N208" s="28"/>
      <c r="O208" s="28"/>
      <c r="P208" s="28"/>
      <c r="Q208" s="28"/>
      <c r="R208" s="28"/>
      <c r="S208" s="350"/>
      <c r="T208" s="350"/>
      <c r="U208" s="28"/>
      <c r="V208" s="28"/>
      <c r="W208" s="28"/>
      <c r="X208" s="28"/>
      <c r="Y208" s="28"/>
      <c r="Z208" s="28"/>
    </row>
    <row r="209" spans="1:26" ht="15.75" customHeight="1" x14ac:dyDescent="0.25">
      <c r="A209" s="28"/>
      <c r="B209" s="42"/>
      <c r="C209" s="28"/>
      <c r="D209" s="28"/>
      <c r="E209" s="28"/>
      <c r="F209" s="28"/>
      <c r="G209" s="28"/>
      <c r="H209" s="28"/>
      <c r="I209" s="28"/>
      <c r="J209" s="28"/>
      <c r="K209" s="28"/>
      <c r="L209" s="28"/>
      <c r="M209" s="28"/>
      <c r="N209" s="28"/>
      <c r="O209" s="28"/>
      <c r="P209" s="28"/>
      <c r="Q209" s="28"/>
      <c r="R209" s="28"/>
      <c r="S209" s="350"/>
      <c r="T209" s="350"/>
      <c r="U209" s="28"/>
      <c r="V209" s="28"/>
      <c r="W209" s="28"/>
      <c r="X209" s="28"/>
      <c r="Y209" s="28"/>
      <c r="Z209" s="28"/>
    </row>
    <row r="210" spans="1:26" ht="15.75" customHeight="1" x14ac:dyDescent="0.25">
      <c r="A210" s="28"/>
      <c r="B210" s="42"/>
      <c r="C210" s="28"/>
      <c r="D210" s="28"/>
      <c r="E210" s="28"/>
      <c r="F210" s="28"/>
      <c r="G210" s="28"/>
      <c r="H210" s="28"/>
      <c r="I210" s="28"/>
      <c r="J210" s="28"/>
      <c r="K210" s="28"/>
      <c r="L210" s="28"/>
      <c r="M210" s="28"/>
      <c r="N210" s="28"/>
      <c r="O210" s="28"/>
      <c r="P210" s="28"/>
      <c r="Q210" s="28"/>
      <c r="R210" s="28"/>
      <c r="S210" s="350"/>
      <c r="T210" s="350"/>
      <c r="U210" s="28"/>
      <c r="V210" s="28"/>
      <c r="W210" s="28"/>
      <c r="X210" s="28"/>
      <c r="Y210" s="28"/>
      <c r="Z210" s="28"/>
    </row>
    <row r="211" spans="1:26" ht="25.5" customHeight="1" x14ac:dyDescent="0.25">
      <c r="A211" s="28"/>
      <c r="B211" s="42"/>
      <c r="C211" s="28"/>
      <c r="D211" s="28"/>
      <c r="E211" s="28"/>
      <c r="F211" s="28"/>
      <c r="G211" s="28"/>
      <c r="H211" s="28"/>
      <c r="I211" s="28"/>
      <c r="J211" s="28"/>
      <c r="K211" s="28"/>
      <c r="L211" s="28"/>
      <c r="M211" s="28"/>
      <c r="N211" s="28"/>
      <c r="O211" s="28"/>
      <c r="P211" s="28"/>
      <c r="Q211" s="28"/>
      <c r="R211" s="28"/>
      <c r="S211" s="350"/>
      <c r="T211" s="350"/>
      <c r="U211" s="28"/>
      <c r="V211" s="28"/>
      <c r="W211" s="28"/>
      <c r="X211" s="28"/>
      <c r="Y211" s="28"/>
      <c r="Z211" s="28"/>
    </row>
    <row r="212" spans="1:26" ht="25.5" customHeight="1" x14ac:dyDescent="0.25">
      <c r="A212" s="28"/>
      <c r="B212" s="42"/>
      <c r="C212" s="28"/>
      <c r="D212" s="28"/>
      <c r="E212" s="28"/>
      <c r="F212" s="28"/>
      <c r="G212" s="28"/>
      <c r="H212" s="28"/>
      <c r="I212" s="28"/>
      <c r="J212" s="28"/>
      <c r="K212" s="28"/>
      <c r="L212" s="28"/>
      <c r="M212" s="28"/>
      <c r="N212" s="28"/>
      <c r="O212" s="28"/>
      <c r="P212" s="28"/>
      <c r="Q212" s="28"/>
      <c r="R212" s="28"/>
      <c r="S212" s="350"/>
      <c r="T212" s="350"/>
      <c r="U212" s="28"/>
      <c r="V212" s="28"/>
      <c r="W212" s="28"/>
      <c r="X212" s="28"/>
      <c r="Y212" s="28"/>
      <c r="Z212" s="28"/>
    </row>
    <row r="213" spans="1:26" ht="15.75" customHeight="1" x14ac:dyDescent="0.25">
      <c r="A213" s="28"/>
      <c r="B213" s="42"/>
      <c r="C213" s="28"/>
      <c r="D213" s="28"/>
      <c r="E213" s="28"/>
      <c r="F213" s="28"/>
      <c r="G213" s="28"/>
      <c r="H213" s="28"/>
      <c r="I213" s="28"/>
      <c r="J213" s="28"/>
      <c r="K213" s="28"/>
      <c r="L213" s="28"/>
      <c r="M213" s="28"/>
      <c r="N213" s="28"/>
      <c r="O213" s="28"/>
      <c r="P213" s="28"/>
      <c r="Q213" s="28"/>
      <c r="R213" s="28"/>
      <c r="S213" s="350"/>
      <c r="T213" s="350"/>
      <c r="U213" s="28"/>
      <c r="V213" s="28"/>
      <c r="W213" s="28"/>
      <c r="X213" s="28"/>
      <c r="Y213" s="28"/>
      <c r="Z213" s="28"/>
    </row>
    <row r="214" spans="1:26" ht="15.75" customHeight="1" x14ac:dyDescent="0.25">
      <c r="A214" s="28"/>
      <c r="B214" s="42"/>
      <c r="C214" s="28"/>
      <c r="D214" s="28"/>
      <c r="E214" s="28"/>
      <c r="F214" s="28"/>
      <c r="G214" s="28"/>
      <c r="H214" s="28"/>
      <c r="I214" s="28"/>
      <c r="J214" s="28"/>
      <c r="K214" s="28"/>
      <c r="L214" s="28"/>
      <c r="M214" s="28"/>
      <c r="N214" s="28"/>
      <c r="O214" s="28"/>
      <c r="P214" s="28"/>
      <c r="Q214" s="28"/>
      <c r="R214" s="28"/>
      <c r="S214" s="350"/>
      <c r="T214" s="350"/>
      <c r="U214" s="28"/>
      <c r="V214" s="28"/>
      <c r="W214" s="28"/>
      <c r="X214" s="28"/>
      <c r="Y214" s="28"/>
      <c r="Z214" s="28"/>
    </row>
    <row r="215" spans="1:26" ht="15.75" customHeight="1" x14ac:dyDescent="0.25">
      <c r="A215" s="28"/>
      <c r="B215" s="42"/>
      <c r="C215" s="28"/>
      <c r="D215" s="28"/>
      <c r="E215" s="28"/>
      <c r="F215" s="28"/>
      <c r="G215" s="28"/>
      <c r="H215" s="28"/>
      <c r="I215" s="28"/>
      <c r="J215" s="28"/>
      <c r="K215" s="28"/>
      <c r="L215" s="28"/>
      <c r="M215" s="28"/>
      <c r="N215" s="28"/>
      <c r="O215" s="28"/>
      <c r="P215" s="28"/>
      <c r="Q215" s="28"/>
      <c r="R215" s="28"/>
      <c r="S215" s="350"/>
      <c r="T215" s="350"/>
      <c r="U215" s="28"/>
      <c r="V215" s="28"/>
      <c r="W215" s="28"/>
      <c r="X215" s="28"/>
      <c r="Y215" s="28"/>
      <c r="Z215" s="28"/>
    </row>
    <row r="216" spans="1:26" ht="15.75" customHeight="1" x14ac:dyDescent="0.25">
      <c r="A216" s="28"/>
      <c r="B216" s="42"/>
      <c r="C216" s="28"/>
      <c r="D216" s="28"/>
      <c r="E216" s="28"/>
      <c r="F216" s="28"/>
      <c r="G216" s="28"/>
      <c r="H216" s="28"/>
      <c r="I216" s="28"/>
      <c r="J216" s="28"/>
      <c r="K216" s="28"/>
      <c r="L216" s="28"/>
      <c r="M216" s="28"/>
      <c r="N216" s="28"/>
      <c r="O216" s="28"/>
      <c r="P216" s="28"/>
      <c r="Q216" s="28"/>
      <c r="R216" s="28"/>
      <c r="S216" s="350"/>
      <c r="T216" s="350"/>
      <c r="U216" s="28"/>
      <c r="V216" s="28"/>
      <c r="W216" s="28"/>
      <c r="X216" s="28"/>
      <c r="Y216" s="28"/>
      <c r="Z216" s="28"/>
    </row>
    <row r="217" spans="1:26" ht="15.75" customHeight="1" x14ac:dyDescent="0.25">
      <c r="A217" s="28"/>
      <c r="B217" s="42"/>
      <c r="C217" s="28"/>
      <c r="D217" s="28"/>
      <c r="E217" s="28"/>
      <c r="F217" s="28"/>
      <c r="G217" s="28"/>
      <c r="H217" s="28"/>
      <c r="I217" s="28"/>
      <c r="J217" s="28"/>
      <c r="K217" s="28"/>
      <c r="L217" s="28"/>
      <c r="M217" s="28"/>
      <c r="N217" s="28"/>
      <c r="O217" s="28"/>
      <c r="P217" s="28"/>
      <c r="Q217" s="28"/>
      <c r="R217" s="28"/>
      <c r="S217" s="350"/>
      <c r="T217" s="350"/>
      <c r="U217" s="28"/>
      <c r="V217" s="28"/>
      <c r="W217" s="28"/>
      <c r="X217" s="28"/>
      <c r="Y217" s="28"/>
      <c r="Z217" s="28"/>
    </row>
    <row r="218" spans="1:26" ht="15.75" customHeight="1" x14ac:dyDescent="0.25">
      <c r="A218" s="28"/>
      <c r="B218" s="42"/>
      <c r="C218" s="28"/>
      <c r="D218" s="28"/>
      <c r="E218" s="28"/>
      <c r="F218" s="28"/>
      <c r="G218" s="28"/>
      <c r="H218" s="28"/>
      <c r="I218" s="28"/>
      <c r="J218" s="28"/>
      <c r="K218" s="28"/>
      <c r="L218" s="28"/>
      <c r="M218" s="28"/>
      <c r="N218" s="28"/>
      <c r="O218" s="28"/>
      <c r="P218" s="28"/>
      <c r="Q218" s="28"/>
      <c r="R218" s="28"/>
      <c r="S218" s="350"/>
      <c r="T218" s="350"/>
      <c r="U218" s="28"/>
      <c r="V218" s="28"/>
      <c r="W218" s="28"/>
      <c r="X218" s="28"/>
      <c r="Y218" s="28"/>
      <c r="Z218" s="28"/>
    </row>
    <row r="219" spans="1:26" ht="18.75" customHeight="1" x14ac:dyDescent="0.25">
      <c r="A219" s="28"/>
      <c r="B219" s="42"/>
      <c r="C219" s="28"/>
      <c r="D219" s="28"/>
      <c r="E219" s="28"/>
      <c r="F219" s="28"/>
      <c r="G219" s="28"/>
      <c r="H219" s="28"/>
      <c r="I219" s="28"/>
      <c r="J219" s="28"/>
      <c r="K219" s="28"/>
      <c r="L219" s="28"/>
      <c r="M219" s="28"/>
      <c r="N219" s="28"/>
      <c r="O219" s="28"/>
      <c r="P219" s="28"/>
      <c r="Q219" s="28"/>
      <c r="R219" s="28"/>
      <c r="S219" s="350"/>
      <c r="T219" s="350"/>
      <c r="U219" s="28"/>
      <c r="V219" s="28"/>
      <c r="W219" s="28"/>
      <c r="X219" s="28"/>
      <c r="Y219" s="28"/>
      <c r="Z219" s="28"/>
    </row>
    <row r="220" spans="1:26" ht="18.75" customHeight="1" x14ac:dyDescent="0.25">
      <c r="A220" s="28"/>
      <c r="B220" s="42"/>
      <c r="C220" s="28"/>
      <c r="D220" s="28"/>
      <c r="E220" s="28"/>
      <c r="F220" s="28"/>
      <c r="G220" s="28"/>
      <c r="H220" s="28"/>
      <c r="I220" s="28"/>
      <c r="J220" s="28"/>
      <c r="K220" s="28"/>
      <c r="L220" s="28"/>
      <c r="M220" s="28"/>
      <c r="N220" s="28"/>
      <c r="O220" s="28"/>
      <c r="P220" s="28"/>
      <c r="Q220" s="28"/>
      <c r="R220" s="28"/>
      <c r="S220" s="350"/>
      <c r="T220" s="350"/>
      <c r="U220" s="28"/>
      <c r="V220" s="28"/>
      <c r="W220" s="28"/>
      <c r="X220" s="28"/>
      <c r="Y220" s="28"/>
      <c r="Z220" s="28"/>
    </row>
    <row r="221" spans="1:26" ht="18.75" customHeight="1" x14ac:dyDescent="0.25">
      <c r="A221" s="28"/>
      <c r="B221" s="42"/>
      <c r="C221" s="28"/>
      <c r="D221" s="28"/>
      <c r="E221" s="28"/>
      <c r="F221" s="28"/>
      <c r="G221" s="28"/>
      <c r="H221" s="28"/>
      <c r="I221" s="28"/>
      <c r="J221" s="28"/>
      <c r="K221" s="28"/>
      <c r="L221" s="28"/>
      <c r="M221" s="28"/>
      <c r="N221" s="28"/>
      <c r="O221" s="28"/>
      <c r="P221" s="28"/>
      <c r="Q221" s="28"/>
      <c r="R221" s="28"/>
      <c r="S221" s="350"/>
      <c r="T221" s="350"/>
      <c r="U221" s="28"/>
      <c r="V221" s="28"/>
      <c r="W221" s="28"/>
      <c r="X221" s="28"/>
      <c r="Y221" s="28"/>
      <c r="Z221" s="28"/>
    </row>
    <row r="222" spans="1:26" ht="15.75" customHeight="1" x14ac:dyDescent="0.25">
      <c r="A222" s="28"/>
      <c r="B222" s="42"/>
      <c r="C222" s="28"/>
      <c r="D222" s="28"/>
      <c r="E222" s="28"/>
      <c r="F222" s="28"/>
      <c r="G222" s="28"/>
      <c r="H222" s="28"/>
      <c r="I222" s="28"/>
      <c r="J222" s="28"/>
      <c r="K222" s="28"/>
      <c r="L222" s="28"/>
      <c r="M222" s="28"/>
      <c r="N222" s="28"/>
      <c r="O222" s="28"/>
      <c r="P222" s="28"/>
      <c r="Q222" s="28"/>
      <c r="R222" s="28"/>
      <c r="S222" s="350"/>
      <c r="T222" s="350"/>
      <c r="U222" s="28"/>
      <c r="V222" s="28"/>
      <c r="W222" s="28"/>
      <c r="X222" s="28"/>
      <c r="Y222" s="28"/>
      <c r="Z222" s="28"/>
    </row>
    <row r="223" spans="1:26" ht="15.75" customHeight="1" x14ac:dyDescent="0.25">
      <c r="A223" s="28"/>
      <c r="B223" s="42"/>
      <c r="C223" s="28"/>
      <c r="D223" s="28"/>
      <c r="E223" s="28"/>
      <c r="F223" s="28"/>
      <c r="G223" s="28"/>
      <c r="H223" s="28"/>
      <c r="I223" s="28"/>
      <c r="J223" s="28"/>
      <c r="K223" s="28"/>
      <c r="L223" s="28"/>
      <c r="M223" s="28"/>
      <c r="N223" s="28"/>
      <c r="O223" s="28"/>
      <c r="P223" s="28"/>
      <c r="Q223" s="28"/>
      <c r="R223" s="28"/>
      <c r="S223" s="350"/>
      <c r="T223" s="350"/>
      <c r="U223" s="28"/>
      <c r="V223" s="28"/>
      <c r="W223" s="28"/>
      <c r="X223" s="28"/>
      <c r="Y223" s="28"/>
      <c r="Z223" s="28"/>
    </row>
    <row r="224" spans="1:26" ht="15.75" customHeight="1" x14ac:dyDescent="0.25">
      <c r="A224" s="28"/>
      <c r="B224" s="42"/>
      <c r="C224" s="28"/>
      <c r="D224" s="28"/>
      <c r="E224" s="28"/>
      <c r="F224" s="28"/>
      <c r="G224" s="28"/>
      <c r="H224" s="28"/>
      <c r="I224" s="28"/>
      <c r="J224" s="28"/>
      <c r="K224" s="28"/>
      <c r="L224" s="28"/>
      <c r="M224" s="28"/>
      <c r="N224" s="28"/>
      <c r="O224" s="28"/>
      <c r="P224" s="28"/>
      <c r="Q224" s="28"/>
      <c r="R224" s="28"/>
      <c r="S224" s="350"/>
      <c r="T224" s="350"/>
      <c r="U224" s="28"/>
      <c r="V224" s="28"/>
      <c r="W224" s="28"/>
      <c r="X224" s="28"/>
      <c r="Y224" s="28"/>
      <c r="Z224" s="28"/>
    </row>
    <row r="225" spans="1:26" ht="15.75" customHeight="1" x14ac:dyDescent="0.25">
      <c r="A225" s="28"/>
      <c r="B225" s="42"/>
      <c r="C225" s="28"/>
      <c r="D225" s="28"/>
      <c r="E225" s="28"/>
      <c r="F225" s="28"/>
      <c r="G225" s="28"/>
      <c r="H225" s="28"/>
      <c r="I225" s="28"/>
      <c r="J225" s="28"/>
      <c r="K225" s="28"/>
      <c r="L225" s="28"/>
      <c r="M225" s="28"/>
      <c r="N225" s="28"/>
      <c r="O225" s="28"/>
      <c r="P225" s="28"/>
      <c r="Q225" s="28"/>
      <c r="R225" s="28"/>
      <c r="S225" s="350"/>
      <c r="T225" s="350"/>
      <c r="U225" s="28"/>
      <c r="V225" s="28"/>
      <c r="W225" s="28"/>
      <c r="X225" s="28"/>
      <c r="Y225" s="28"/>
      <c r="Z225" s="28"/>
    </row>
    <row r="226" spans="1:26" ht="15.75" customHeight="1" x14ac:dyDescent="0.25">
      <c r="A226" s="28"/>
      <c r="B226" s="42"/>
      <c r="C226" s="28"/>
      <c r="D226" s="28"/>
      <c r="E226" s="28"/>
      <c r="F226" s="28"/>
      <c r="G226" s="28"/>
      <c r="H226" s="28"/>
      <c r="I226" s="28"/>
      <c r="J226" s="28"/>
      <c r="K226" s="28"/>
      <c r="L226" s="28"/>
      <c r="M226" s="28"/>
      <c r="N226" s="28"/>
      <c r="O226" s="28"/>
      <c r="P226" s="28"/>
      <c r="Q226" s="28"/>
      <c r="R226" s="28"/>
      <c r="S226" s="350"/>
      <c r="T226" s="350"/>
      <c r="U226" s="28"/>
      <c r="V226" s="28"/>
      <c r="W226" s="28"/>
      <c r="X226" s="28"/>
      <c r="Y226" s="28"/>
      <c r="Z226" s="28"/>
    </row>
    <row r="227" spans="1:26" ht="15.75" customHeight="1" x14ac:dyDescent="0.25">
      <c r="A227" s="28"/>
      <c r="B227" s="42"/>
      <c r="C227" s="28"/>
      <c r="D227" s="28"/>
      <c r="E227" s="28"/>
      <c r="F227" s="28"/>
      <c r="G227" s="28"/>
      <c r="H227" s="28"/>
      <c r="I227" s="28"/>
      <c r="J227" s="28"/>
      <c r="K227" s="28"/>
      <c r="L227" s="28"/>
      <c r="M227" s="28"/>
      <c r="N227" s="28"/>
      <c r="O227" s="28"/>
      <c r="P227" s="28"/>
      <c r="Q227" s="28"/>
      <c r="R227" s="28"/>
      <c r="S227" s="350"/>
      <c r="T227" s="350"/>
      <c r="U227" s="28"/>
      <c r="V227" s="28"/>
      <c r="W227" s="28"/>
      <c r="X227" s="28"/>
      <c r="Y227" s="28"/>
      <c r="Z227" s="28"/>
    </row>
    <row r="228" spans="1:26" ht="15.75" customHeight="1" x14ac:dyDescent="0.25">
      <c r="A228" s="28"/>
      <c r="B228" s="42"/>
      <c r="C228" s="28"/>
      <c r="D228" s="28"/>
      <c r="E228" s="28"/>
      <c r="F228" s="28"/>
      <c r="G228" s="28"/>
      <c r="H228" s="28"/>
      <c r="I228" s="28"/>
      <c r="J228" s="28"/>
      <c r="K228" s="28"/>
      <c r="L228" s="28"/>
      <c r="M228" s="28"/>
      <c r="N228" s="28"/>
      <c r="O228" s="28"/>
      <c r="P228" s="28"/>
      <c r="Q228" s="28"/>
      <c r="R228" s="28"/>
      <c r="S228" s="350"/>
      <c r="T228" s="350"/>
      <c r="U228" s="28"/>
      <c r="V228" s="28"/>
      <c r="W228" s="28"/>
      <c r="X228" s="28"/>
      <c r="Y228" s="28"/>
      <c r="Z228" s="28"/>
    </row>
    <row r="229" spans="1:26" ht="15.75" customHeight="1" x14ac:dyDescent="0.25">
      <c r="A229" s="28"/>
      <c r="B229" s="42"/>
      <c r="C229" s="28"/>
      <c r="D229" s="28"/>
      <c r="E229" s="28"/>
      <c r="F229" s="28"/>
      <c r="G229" s="28"/>
      <c r="H229" s="28"/>
      <c r="I229" s="28"/>
      <c r="J229" s="28"/>
      <c r="K229" s="28"/>
      <c r="L229" s="28"/>
      <c r="M229" s="28"/>
      <c r="N229" s="28"/>
      <c r="O229" s="28"/>
      <c r="P229" s="28"/>
      <c r="Q229" s="28"/>
      <c r="R229" s="28"/>
      <c r="S229" s="350"/>
      <c r="T229" s="350"/>
      <c r="U229" s="28"/>
      <c r="V229" s="28"/>
      <c r="W229" s="28"/>
      <c r="X229" s="28"/>
      <c r="Y229" s="28"/>
      <c r="Z229" s="28"/>
    </row>
    <row r="230" spans="1:26" ht="15.75" customHeight="1" x14ac:dyDescent="0.25">
      <c r="A230" s="28"/>
      <c r="B230" s="42"/>
      <c r="C230" s="28"/>
      <c r="D230" s="28"/>
      <c r="E230" s="28"/>
      <c r="F230" s="28"/>
      <c r="G230" s="28"/>
      <c r="H230" s="28"/>
      <c r="I230" s="28"/>
      <c r="J230" s="28"/>
      <c r="K230" s="28"/>
      <c r="L230" s="28"/>
      <c r="M230" s="28"/>
      <c r="N230" s="28"/>
      <c r="O230" s="28"/>
      <c r="P230" s="28"/>
      <c r="Q230" s="28"/>
      <c r="R230" s="28"/>
      <c r="S230" s="350"/>
      <c r="T230" s="350"/>
      <c r="U230" s="28"/>
      <c r="V230" s="28"/>
      <c r="W230" s="28"/>
      <c r="X230" s="28"/>
      <c r="Y230" s="28"/>
      <c r="Z230" s="28"/>
    </row>
    <row r="231" spans="1:26" ht="15.75" customHeight="1" x14ac:dyDescent="0.25">
      <c r="A231" s="28"/>
      <c r="B231" s="42"/>
      <c r="C231" s="28"/>
      <c r="D231" s="28"/>
      <c r="E231" s="28"/>
      <c r="F231" s="28"/>
      <c r="G231" s="28"/>
      <c r="H231" s="28"/>
      <c r="I231" s="28"/>
      <c r="J231" s="28"/>
      <c r="K231" s="28"/>
      <c r="L231" s="28"/>
      <c r="M231" s="28"/>
      <c r="N231" s="28"/>
      <c r="O231" s="28"/>
      <c r="P231" s="28"/>
      <c r="Q231" s="28"/>
      <c r="R231" s="28"/>
      <c r="S231" s="350"/>
      <c r="T231" s="350"/>
      <c r="U231" s="28"/>
      <c r="V231" s="28"/>
      <c r="W231" s="28"/>
      <c r="X231" s="28"/>
      <c r="Y231" s="28"/>
      <c r="Z231" s="28"/>
    </row>
    <row r="232" spans="1:26" ht="15.75" customHeight="1" x14ac:dyDescent="0.25">
      <c r="A232" s="28"/>
      <c r="B232" s="42"/>
      <c r="C232" s="28"/>
      <c r="D232" s="28"/>
      <c r="E232" s="28"/>
      <c r="F232" s="28"/>
      <c r="G232" s="28"/>
      <c r="H232" s="28"/>
      <c r="I232" s="28"/>
      <c r="J232" s="28"/>
      <c r="K232" s="28"/>
      <c r="L232" s="28"/>
      <c r="M232" s="28"/>
      <c r="N232" s="28"/>
      <c r="O232" s="28"/>
      <c r="P232" s="28"/>
      <c r="Q232" s="28"/>
      <c r="R232" s="28"/>
      <c r="S232" s="350"/>
      <c r="T232" s="350"/>
      <c r="U232" s="28"/>
      <c r="V232" s="28"/>
      <c r="W232" s="28"/>
      <c r="X232" s="28"/>
      <c r="Y232" s="28"/>
      <c r="Z232" s="28"/>
    </row>
    <row r="233" spans="1:26" ht="15.75" customHeight="1" x14ac:dyDescent="0.25">
      <c r="A233" s="28"/>
      <c r="B233" s="42"/>
      <c r="C233" s="28"/>
      <c r="D233" s="28"/>
      <c r="E233" s="28"/>
      <c r="F233" s="28"/>
      <c r="G233" s="28"/>
      <c r="H233" s="28"/>
      <c r="I233" s="28"/>
      <c r="J233" s="28"/>
      <c r="K233" s="28"/>
      <c r="L233" s="28"/>
      <c r="M233" s="28"/>
      <c r="N233" s="28"/>
      <c r="O233" s="28"/>
      <c r="P233" s="28"/>
      <c r="Q233" s="28"/>
      <c r="R233" s="28"/>
      <c r="S233" s="350"/>
      <c r="T233" s="350"/>
      <c r="U233" s="28"/>
      <c r="V233" s="28"/>
      <c r="W233" s="28"/>
      <c r="X233" s="28"/>
      <c r="Y233" s="28"/>
      <c r="Z233" s="28"/>
    </row>
    <row r="234" spans="1:26" ht="15.75" customHeight="1" x14ac:dyDescent="0.25">
      <c r="A234" s="28"/>
      <c r="B234" s="42"/>
      <c r="C234" s="28"/>
      <c r="D234" s="28"/>
      <c r="E234" s="28"/>
      <c r="F234" s="28"/>
      <c r="G234" s="28"/>
      <c r="H234" s="28"/>
      <c r="I234" s="28"/>
      <c r="J234" s="28"/>
      <c r="K234" s="28"/>
      <c r="L234" s="28"/>
      <c r="M234" s="28"/>
      <c r="N234" s="28"/>
      <c r="O234" s="28"/>
      <c r="P234" s="28"/>
      <c r="Q234" s="28"/>
      <c r="R234" s="28"/>
      <c r="S234" s="350"/>
      <c r="T234" s="350"/>
      <c r="U234" s="28"/>
      <c r="V234" s="28"/>
      <c r="W234" s="28"/>
      <c r="X234" s="28"/>
      <c r="Y234" s="28"/>
      <c r="Z234" s="28"/>
    </row>
    <row r="235" spans="1:26" ht="15.75" customHeight="1" x14ac:dyDescent="0.25">
      <c r="A235" s="28"/>
      <c r="B235" s="42"/>
      <c r="C235" s="28"/>
      <c r="D235" s="28"/>
      <c r="E235" s="28"/>
      <c r="F235" s="28"/>
      <c r="G235" s="28"/>
      <c r="H235" s="28"/>
      <c r="I235" s="28"/>
      <c r="J235" s="28"/>
      <c r="K235" s="28"/>
      <c r="L235" s="28"/>
      <c r="M235" s="28"/>
      <c r="N235" s="28"/>
      <c r="O235" s="28"/>
      <c r="P235" s="28"/>
      <c r="Q235" s="28"/>
      <c r="R235" s="28"/>
      <c r="S235" s="350"/>
      <c r="T235" s="350"/>
      <c r="U235" s="28"/>
      <c r="V235" s="28"/>
      <c r="W235" s="28"/>
      <c r="X235" s="28"/>
      <c r="Y235" s="28"/>
      <c r="Z235" s="28"/>
    </row>
    <row r="236" spans="1:26" ht="15.75" customHeight="1" x14ac:dyDescent="0.25">
      <c r="A236" s="28"/>
      <c r="B236" s="42"/>
      <c r="C236" s="28"/>
      <c r="D236" s="28"/>
      <c r="E236" s="28"/>
      <c r="F236" s="28"/>
      <c r="G236" s="28"/>
      <c r="H236" s="28"/>
      <c r="I236" s="28"/>
      <c r="J236" s="28"/>
      <c r="K236" s="28"/>
      <c r="L236" s="28"/>
      <c r="M236" s="28"/>
      <c r="N236" s="28"/>
      <c r="O236" s="28"/>
      <c r="P236" s="28"/>
      <c r="Q236" s="28"/>
      <c r="R236" s="28"/>
      <c r="S236" s="350"/>
      <c r="T236" s="350"/>
      <c r="U236" s="28"/>
      <c r="V236" s="28"/>
      <c r="W236" s="28"/>
      <c r="X236" s="28"/>
      <c r="Y236" s="28"/>
      <c r="Z236" s="28"/>
    </row>
    <row r="237" spans="1:26" ht="15.75" customHeight="1" x14ac:dyDescent="0.25">
      <c r="A237" s="28"/>
      <c r="B237" s="42"/>
      <c r="C237" s="28"/>
      <c r="D237" s="28"/>
      <c r="E237" s="28"/>
      <c r="F237" s="28"/>
      <c r="G237" s="28"/>
      <c r="H237" s="28"/>
      <c r="I237" s="28"/>
      <c r="J237" s="28"/>
      <c r="K237" s="28"/>
      <c r="L237" s="28"/>
      <c r="M237" s="28"/>
      <c r="N237" s="28"/>
      <c r="O237" s="28"/>
      <c r="P237" s="28"/>
      <c r="Q237" s="28"/>
      <c r="R237" s="28"/>
      <c r="S237" s="350"/>
      <c r="T237" s="350"/>
      <c r="U237" s="28"/>
      <c r="V237" s="28"/>
      <c r="W237" s="28"/>
      <c r="X237" s="28"/>
      <c r="Y237" s="28"/>
      <c r="Z237" s="28"/>
    </row>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sheetData>
  <autoFilter ref="A7:D48"/>
  <mergeCells count="93">
    <mergeCell ref="A84:X84"/>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68:C68"/>
    <mergeCell ref="S6:T6"/>
    <mergeCell ref="S50:T50"/>
    <mergeCell ref="Q50:R50"/>
    <mergeCell ref="U50:V50"/>
    <mergeCell ref="W50:X50"/>
    <mergeCell ref="M50:N50"/>
    <mergeCell ref="O50:P50"/>
    <mergeCell ref="Q6:R6"/>
    <mergeCell ref="U6:V6"/>
    <mergeCell ref="W6:X6"/>
    <mergeCell ref="C50:D50"/>
    <mergeCell ref="E50:F50"/>
    <mergeCell ref="G50:H50"/>
    <mergeCell ref="I50:J50"/>
    <mergeCell ref="K50:L50"/>
    <mergeCell ref="O5:X5"/>
    <mergeCell ref="C6:D6"/>
    <mergeCell ref="E6:F6"/>
    <mergeCell ref="G6:H6"/>
    <mergeCell ref="I6:J6"/>
    <mergeCell ref="K6:L6"/>
    <mergeCell ref="M6:N6"/>
    <mergeCell ref="O6:P6"/>
    <mergeCell ref="C5:H5"/>
    <mergeCell ref="I5:N5"/>
  </mergeCells>
  <dataValidations count="2">
    <dataValidation type="list" allowBlank="1" sqref="E47:E48 G47:G48 I47:I48 K47:K48 M47:M48 O47:O48 Q47:Q48 U47:U48 W47:W48 U41:U45 Q41:Q45 O41:O45 M41:M45 K41:K45 I41:I45 G41:G45 E41:E45 C41:C45 C47:C48 E35:E39 G35:G39 I35:I39 K35:K39 M35:M39 O35:O39 Q35:Q39 U35:U39 W35:W39 W41:W45 U32:U33 Q32:Q33 O32:O33 M32:M33 K32:K33 I32:I33 G32:G33 E32:E33 C32:C33 C35:C39 E29:E30 G29:G30 I29:I30 K29:K30 M29:M30 O29:O30 Q29:Q30 U29:U30 W29:W30 W32:W33 U27 Q27 O27 M27 K27 I27 G27 E27 C27 C29:C30 E24:E25 G24:G25 I24:I25 K24:K25 M24:M25 O24:O25 Q24:Q25 U24:U25 W24:W25 W27 U17:U22 Q17:Q22 O17:O22 M17:M22 K17:K22 I17:I22 G17:G22 E17:E22 C17:C22 C24:C25 E15 G15 I15 K15 M15 O15 Q15 U15 W15 W17:W22 Q12 O12 M12 K12 I12 G12 E12 C12 W12 C15 C9:C10 E9:E10 G9:G10 I9:I10 K9:K10 M9:M10 O9:O10 Q9:Q10 U9:U10 U12 W9:W10 S47:S48 S41:S45 S35:S39 S32:S33 S29:S30 S27 S24:S25 S17:S22 S15 S12 S9:S10">
      <formula1>"C,NC,NA"</formula1>
    </dataValidation>
    <dataValidation allowBlank="1" sqref="A46:XFD46 A40:XFD40 A34:XFD34 A31:XFD31 A28:XFD28 A26:XFD26 A23:XFD23 A16:XFD16 A13:XFD14 A11:XFD11 A8:XFD8"/>
  </dataValidations>
  <hyperlinks>
    <hyperlink ref="B4" location="'Tabla de contenido'!A1" display="VOLVER A TABLA DE CONTENIDO"/>
  </hyperlinks>
  <pageMargins left="0.7" right="0.7" top="0.75" bottom="0.75" header="0" footer="0"/>
  <pageSetup scale="10" orientation="portrait"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1B47"/>
  </sheetPr>
  <dimension ref="A1:IX1004"/>
  <sheetViews>
    <sheetView view="pageBreakPreview" zoomScale="55" zoomScaleNormal="25" zoomScaleSheetLayoutView="55" workbookViewId="0">
      <selection activeCell="R107" sqref="R107:S107"/>
    </sheetView>
  </sheetViews>
  <sheetFormatPr baseColWidth="10" defaultColWidth="14.42578125" defaultRowHeight="15" customHeight="1" outlineLevelCol="1" x14ac:dyDescent="0.25"/>
  <cols>
    <col min="1" max="1" width="12.5703125" customWidth="1"/>
    <col min="2" max="2" width="65.85546875" customWidth="1"/>
    <col min="3" max="3" width="21.5703125" customWidth="1"/>
    <col min="4" max="4" width="38.5703125" customWidth="1" outlineLevel="1"/>
    <col min="5" max="5" width="21.5703125" customWidth="1"/>
    <col min="6" max="6" width="38.5703125" customWidth="1"/>
    <col min="7" max="7" width="21.5703125" customWidth="1"/>
    <col min="8" max="8" width="38.5703125" customWidth="1"/>
    <col min="9" max="9" width="21.5703125" customWidth="1"/>
    <col min="10" max="10" width="38.5703125" customWidth="1"/>
    <col min="11" max="11" width="21.5703125" customWidth="1"/>
    <col min="12" max="12" width="38.5703125" customWidth="1"/>
    <col min="13" max="13" width="21.5703125" customWidth="1"/>
    <col min="14" max="14" width="38.5703125" customWidth="1"/>
    <col min="15" max="15" width="21.5703125" customWidth="1"/>
    <col min="16" max="16" width="38.5703125" customWidth="1"/>
    <col min="17" max="17" width="21.5703125" customWidth="1"/>
    <col min="18" max="18" width="38.5703125" customWidth="1"/>
    <col min="19" max="19" width="22.5703125" style="348" customWidth="1"/>
    <col min="20" max="20" width="38.5703125" style="348" customWidth="1"/>
    <col min="21" max="21" width="21.5703125" customWidth="1"/>
    <col min="22" max="22" width="38.5703125" customWidth="1"/>
    <col min="23" max="23" width="21.5703125" customWidth="1"/>
    <col min="24" max="24" width="38.5703125" customWidth="1"/>
    <col min="25" max="26" width="10.710937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2475</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346"/>
      <c r="T3" s="346"/>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23"/>
      <c r="D4" s="123"/>
      <c r="E4" s="115"/>
      <c r="F4" s="115"/>
      <c r="G4" s="115"/>
      <c r="H4" s="115"/>
      <c r="I4" s="115"/>
      <c r="J4" s="115"/>
      <c r="K4" s="115"/>
      <c r="L4" s="115"/>
      <c r="M4" s="115"/>
      <c r="N4" s="115"/>
      <c r="O4" s="115"/>
      <c r="P4" s="115"/>
      <c r="Q4" s="115"/>
      <c r="R4" s="115"/>
      <c r="S4" s="347"/>
      <c r="T4" s="347"/>
      <c r="U4" s="115"/>
      <c r="V4" s="115"/>
      <c r="W4" s="115"/>
      <c r="X4" s="115"/>
      <c r="Y4" s="115"/>
      <c r="Z4" s="115"/>
    </row>
    <row r="5" spans="1:258" x14ac:dyDescent="0.25">
      <c r="A5" s="58"/>
      <c r="B5" s="75" t="s">
        <v>863</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28"/>
      <c r="Z5" s="28"/>
    </row>
    <row r="6" spans="1:258" ht="15.75" x14ac:dyDescent="0.25">
      <c r="A6" s="19"/>
      <c r="B6" s="41" t="s">
        <v>1275</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28"/>
      <c r="Z6" s="28"/>
    </row>
    <row r="7" spans="1:258" ht="17.25" customHeight="1" x14ac:dyDescent="0.25">
      <c r="A7" s="19" t="s">
        <v>66</v>
      </c>
      <c r="B7" s="41" t="s">
        <v>67</v>
      </c>
      <c r="C7" s="191" t="s">
        <v>68</v>
      </c>
      <c r="D7" s="191" t="s">
        <v>69</v>
      </c>
      <c r="E7" s="129" t="s">
        <v>68</v>
      </c>
      <c r="F7" s="129" t="s">
        <v>69</v>
      </c>
      <c r="G7" s="129" t="s">
        <v>68</v>
      </c>
      <c r="H7" s="129"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28"/>
      <c r="Z7" s="28"/>
    </row>
    <row r="8" spans="1:258" ht="30" x14ac:dyDescent="0.25">
      <c r="A8" s="92" t="s">
        <v>1276</v>
      </c>
      <c r="B8" s="240" t="s">
        <v>1277</v>
      </c>
      <c r="C8" s="247"/>
      <c r="D8" s="248"/>
      <c r="E8" s="247"/>
      <c r="F8" s="248"/>
      <c r="G8" s="247"/>
      <c r="H8" s="248"/>
      <c r="I8" s="247"/>
      <c r="J8" s="248"/>
      <c r="K8" s="247"/>
      <c r="L8" s="248"/>
      <c r="M8" s="247"/>
      <c r="N8" s="248"/>
      <c r="O8" s="247"/>
      <c r="P8" s="248"/>
      <c r="Q8" s="247"/>
      <c r="R8" s="248"/>
      <c r="S8" s="247"/>
      <c r="T8" s="248"/>
      <c r="U8" s="247"/>
      <c r="V8" s="248"/>
      <c r="W8" s="247"/>
      <c r="X8" s="248"/>
      <c r="Y8" s="28"/>
      <c r="Z8" s="28"/>
    </row>
    <row r="9" spans="1:258" ht="28.5" x14ac:dyDescent="0.25">
      <c r="A9" s="93" t="s">
        <v>1276</v>
      </c>
      <c r="B9" s="203" t="s">
        <v>1047</v>
      </c>
      <c r="C9" s="137"/>
      <c r="D9" s="211"/>
      <c r="E9" s="137"/>
      <c r="F9" s="211"/>
      <c r="G9" s="137"/>
      <c r="H9" s="211"/>
      <c r="I9" s="137"/>
      <c r="J9" s="211"/>
      <c r="K9" s="137"/>
      <c r="L9" s="211"/>
      <c r="M9" s="137"/>
      <c r="N9" s="211"/>
      <c r="O9" s="137"/>
      <c r="P9" s="211"/>
      <c r="Q9" s="137"/>
      <c r="R9" s="211"/>
      <c r="S9" s="137"/>
      <c r="T9" s="211"/>
      <c r="U9" s="137"/>
      <c r="V9" s="211"/>
      <c r="W9" s="137"/>
      <c r="X9" s="211"/>
      <c r="Y9" s="28"/>
      <c r="Z9" s="28"/>
    </row>
    <row r="10" spans="1:258" x14ac:dyDescent="0.25">
      <c r="A10" s="92" t="s">
        <v>1276</v>
      </c>
      <c r="B10" s="240" t="s">
        <v>1278</v>
      </c>
      <c r="C10" s="249"/>
      <c r="D10" s="244"/>
      <c r="E10" s="249"/>
      <c r="F10" s="244"/>
      <c r="G10" s="249"/>
      <c r="H10" s="244"/>
      <c r="I10" s="249"/>
      <c r="J10" s="244"/>
      <c r="K10" s="249"/>
      <c r="L10" s="244"/>
      <c r="M10" s="249"/>
      <c r="N10" s="244"/>
      <c r="O10" s="249"/>
      <c r="P10" s="244"/>
      <c r="Q10" s="249"/>
      <c r="R10" s="244"/>
      <c r="S10" s="249"/>
      <c r="T10" s="244"/>
      <c r="U10" s="249"/>
      <c r="V10" s="244"/>
      <c r="W10" s="249"/>
      <c r="X10" s="244"/>
      <c r="Y10" s="28"/>
      <c r="Z10" s="28"/>
    </row>
    <row r="11" spans="1:258" x14ac:dyDescent="0.25">
      <c r="A11" s="93" t="s">
        <v>1276</v>
      </c>
      <c r="B11" s="203" t="s">
        <v>1279</v>
      </c>
      <c r="C11" s="137"/>
      <c r="D11" s="146"/>
      <c r="E11" s="137"/>
      <c r="F11" s="146"/>
      <c r="G11" s="137"/>
      <c r="H11" s="146"/>
      <c r="I11" s="137"/>
      <c r="J11" s="146"/>
      <c r="K11" s="137"/>
      <c r="L11" s="146"/>
      <c r="M11" s="137"/>
      <c r="N11" s="146"/>
      <c r="O11" s="137"/>
      <c r="P11" s="146"/>
      <c r="Q11" s="137"/>
      <c r="R11" s="146"/>
      <c r="S11" s="137"/>
      <c r="T11" s="146"/>
      <c r="U11" s="137"/>
      <c r="V11" s="146"/>
      <c r="W11" s="137"/>
      <c r="X11" s="146"/>
      <c r="Y11" s="28"/>
      <c r="Z11" s="28"/>
    </row>
    <row r="12" spans="1:258" ht="45" x14ac:dyDescent="0.25">
      <c r="A12" s="93" t="s">
        <v>1276</v>
      </c>
      <c r="B12" s="203" t="s">
        <v>1280</v>
      </c>
      <c r="C12" s="137"/>
      <c r="D12" s="146"/>
      <c r="E12" s="137"/>
      <c r="F12" s="146"/>
      <c r="G12" s="137"/>
      <c r="H12" s="146"/>
      <c r="I12" s="137"/>
      <c r="J12" s="146"/>
      <c r="K12" s="137"/>
      <c r="L12" s="146"/>
      <c r="M12" s="137"/>
      <c r="N12" s="146"/>
      <c r="O12" s="137"/>
      <c r="P12" s="146"/>
      <c r="Q12" s="137"/>
      <c r="R12" s="146"/>
      <c r="S12" s="137"/>
      <c r="T12" s="146"/>
      <c r="U12" s="137"/>
      <c r="V12" s="146"/>
      <c r="W12" s="137"/>
      <c r="X12" s="146"/>
      <c r="Y12" s="28"/>
      <c r="Z12" s="28"/>
    </row>
    <row r="13" spans="1:258" ht="28.5" x14ac:dyDescent="0.25">
      <c r="A13" s="93" t="s">
        <v>1276</v>
      </c>
      <c r="B13" s="203" t="s">
        <v>1281</v>
      </c>
      <c r="C13" s="137"/>
      <c r="D13" s="146"/>
      <c r="E13" s="137"/>
      <c r="F13" s="146"/>
      <c r="G13" s="137"/>
      <c r="H13" s="146"/>
      <c r="I13" s="137"/>
      <c r="J13" s="146"/>
      <c r="K13" s="137"/>
      <c r="L13" s="146"/>
      <c r="M13" s="137"/>
      <c r="N13" s="146"/>
      <c r="O13" s="137"/>
      <c r="P13" s="146"/>
      <c r="Q13" s="137"/>
      <c r="R13" s="146"/>
      <c r="S13" s="137"/>
      <c r="T13" s="146"/>
      <c r="U13" s="137"/>
      <c r="V13" s="146"/>
      <c r="W13" s="137"/>
      <c r="X13" s="146"/>
      <c r="Y13" s="28"/>
      <c r="Z13" s="28"/>
    </row>
    <row r="14" spans="1:258" ht="60" x14ac:dyDescent="0.25">
      <c r="A14" s="93" t="s">
        <v>1276</v>
      </c>
      <c r="B14" s="203" t="s">
        <v>1282</v>
      </c>
      <c r="C14" s="137"/>
      <c r="D14" s="219"/>
      <c r="E14" s="137"/>
      <c r="F14" s="219"/>
      <c r="G14" s="137"/>
      <c r="H14" s="219"/>
      <c r="I14" s="137"/>
      <c r="J14" s="219"/>
      <c r="K14" s="137"/>
      <c r="L14" s="219"/>
      <c r="M14" s="137"/>
      <c r="N14" s="219"/>
      <c r="O14" s="137"/>
      <c r="P14" s="219"/>
      <c r="Q14" s="137"/>
      <c r="R14" s="219"/>
      <c r="S14" s="137"/>
      <c r="T14" s="219"/>
      <c r="U14" s="137"/>
      <c r="V14" s="219"/>
      <c r="W14" s="137"/>
      <c r="X14" s="219"/>
      <c r="Y14" s="28"/>
      <c r="Z14" s="28"/>
    </row>
    <row r="15" spans="1:258" ht="45" x14ac:dyDescent="0.25">
      <c r="A15" s="93" t="s">
        <v>1276</v>
      </c>
      <c r="B15" s="203" t="s">
        <v>1283</v>
      </c>
      <c r="C15" s="137"/>
      <c r="D15" s="211"/>
      <c r="E15" s="137"/>
      <c r="F15" s="211"/>
      <c r="G15" s="137"/>
      <c r="H15" s="211"/>
      <c r="I15" s="137"/>
      <c r="J15" s="211"/>
      <c r="K15" s="137"/>
      <c r="L15" s="211"/>
      <c r="M15" s="137"/>
      <c r="N15" s="211"/>
      <c r="O15" s="137"/>
      <c r="P15" s="211"/>
      <c r="Q15" s="137"/>
      <c r="R15" s="211"/>
      <c r="S15" s="137"/>
      <c r="T15" s="211"/>
      <c r="U15" s="137"/>
      <c r="V15" s="211"/>
      <c r="W15" s="137"/>
      <c r="X15" s="211"/>
      <c r="Y15" s="28"/>
      <c r="Z15" s="28"/>
    </row>
    <row r="16" spans="1:258" ht="57" x14ac:dyDescent="0.25">
      <c r="A16" s="93" t="s">
        <v>1276</v>
      </c>
      <c r="B16" s="203" t="s">
        <v>1284</v>
      </c>
      <c r="C16" s="137"/>
      <c r="D16" s="146"/>
      <c r="E16" s="137"/>
      <c r="F16" s="146"/>
      <c r="G16" s="137"/>
      <c r="H16" s="146"/>
      <c r="I16" s="137"/>
      <c r="J16" s="146"/>
      <c r="K16" s="137"/>
      <c r="L16" s="146"/>
      <c r="M16" s="137"/>
      <c r="N16" s="146"/>
      <c r="O16" s="137"/>
      <c r="P16" s="146"/>
      <c r="Q16" s="137"/>
      <c r="R16" s="146"/>
      <c r="S16" s="137"/>
      <c r="T16" s="146"/>
      <c r="U16" s="137"/>
      <c r="V16" s="146"/>
      <c r="W16" s="137"/>
      <c r="X16" s="146"/>
      <c r="Y16" s="28"/>
      <c r="Z16" s="28"/>
    </row>
    <row r="17" spans="1:26" ht="72.75" x14ac:dyDescent="0.25">
      <c r="A17" s="93" t="s">
        <v>1276</v>
      </c>
      <c r="B17" s="203" t="s">
        <v>1285</v>
      </c>
      <c r="C17" s="137"/>
      <c r="D17" s="146"/>
      <c r="E17" s="137"/>
      <c r="F17" s="146"/>
      <c r="G17" s="137"/>
      <c r="H17" s="146"/>
      <c r="I17" s="137"/>
      <c r="J17" s="146"/>
      <c r="K17" s="137"/>
      <c r="L17" s="146"/>
      <c r="M17" s="137"/>
      <c r="N17" s="146"/>
      <c r="O17" s="137"/>
      <c r="P17" s="146"/>
      <c r="Q17" s="137"/>
      <c r="R17" s="146"/>
      <c r="S17" s="137"/>
      <c r="T17" s="146"/>
      <c r="U17" s="137"/>
      <c r="V17" s="146"/>
      <c r="W17" s="137"/>
      <c r="X17" s="146"/>
      <c r="Y17" s="28"/>
      <c r="Z17" s="28"/>
    </row>
    <row r="18" spans="1:26" x14ac:dyDescent="0.25">
      <c r="A18" s="98" t="s">
        <v>1276</v>
      </c>
      <c r="B18" s="240" t="s">
        <v>1004</v>
      </c>
      <c r="C18" s="243"/>
      <c r="D18" s="244"/>
      <c r="E18" s="243"/>
      <c r="F18" s="244"/>
      <c r="G18" s="243"/>
      <c r="H18" s="244"/>
      <c r="I18" s="243"/>
      <c r="J18" s="244"/>
      <c r="K18" s="243"/>
      <c r="L18" s="244"/>
      <c r="M18" s="243"/>
      <c r="N18" s="244"/>
      <c r="O18" s="243"/>
      <c r="P18" s="244"/>
      <c r="Q18" s="243"/>
      <c r="R18" s="244"/>
      <c r="S18" s="243"/>
      <c r="T18" s="244"/>
      <c r="U18" s="243"/>
      <c r="V18" s="244"/>
      <c r="W18" s="243"/>
      <c r="X18" s="244"/>
      <c r="Y18" s="28"/>
      <c r="Z18" s="28"/>
    </row>
    <row r="19" spans="1:26" ht="28.5" x14ac:dyDescent="0.25">
      <c r="A19" s="93" t="s">
        <v>1276</v>
      </c>
      <c r="B19" s="203" t="s">
        <v>1286</v>
      </c>
      <c r="C19" s="250"/>
      <c r="D19" s="146"/>
      <c r="E19" s="250"/>
      <c r="F19" s="146"/>
      <c r="G19" s="250"/>
      <c r="H19" s="146"/>
      <c r="I19" s="250"/>
      <c r="J19" s="146"/>
      <c r="K19" s="250"/>
      <c r="L19" s="146"/>
      <c r="M19" s="250"/>
      <c r="N19" s="146"/>
      <c r="O19" s="250"/>
      <c r="P19" s="146"/>
      <c r="Q19" s="250"/>
      <c r="R19" s="146"/>
      <c r="S19" s="250"/>
      <c r="T19" s="146"/>
      <c r="U19" s="250"/>
      <c r="V19" s="146"/>
      <c r="W19" s="250"/>
      <c r="X19" s="146"/>
      <c r="Y19" s="28"/>
      <c r="Z19" s="28"/>
    </row>
    <row r="20" spans="1:26" ht="57" x14ac:dyDescent="0.25">
      <c r="A20" s="93" t="s">
        <v>1276</v>
      </c>
      <c r="B20" s="203" t="s">
        <v>1287</v>
      </c>
      <c r="C20" s="137"/>
      <c r="D20" s="146"/>
      <c r="E20" s="137"/>
      <c r="F20" s="146"/>
      <c r="G20" s="137"/>
      <c r="H20" s="146"/>
      <c r="I20" s="137"/>
      <c r="J20" s="146"/>
      <c r="K20" s="137"/>
      <c r="L20" s="146"/>
      <c r="M20" s="137"/>
      <c r="N20" s="146"/>
      <c r="O20" s="137"/>
      <c r="P20" s="146"/>
      <c r="Q20" s="137"/>
      <c r="R20" s="146"/>
      <c r="S20" s="137"/>
      <c r="T20" s="146"/>
      <c r="U20" s="137"/>
      <c r="V20" s="146"/>
      <c r="W20" s="137"/>
      <c r="X20" s="146"/>
      <c r="Y20" s="28"/>
      <c r="Z20" s="28"/>
    </row>
    <row r="21" spans="1:26" x14ac:dyDescent="0.25">
      <c r="A21" s="98" t="s">
        <v>1288</v>
      </c>
      <c r="B21" s="240" t="s">
        <v>995</v>
      </c>
      <c r="C21" s="243"/>
      <c r="D21" s="244"/>
      <c r="E21" s="243"/>
      <c r="F21" s="244"/>
      <c r="G21" s="243"/>
      <c r="H21" s="244"/>
      <c r="I21" s="243"/>
      <c r="J21" s="244"/>
      <c r="K21" s="243"/>
      <c r="L21" s="244"/>
      <c r="M21" s="243"/>
      <c r="N21" s="244"/>
      <c r="O21" s="243"/>
      <c r="P21" s="244"/>
      <c r="Q21" s="243"/>
      <c r="R21" s="244"/>
      <c r="S21" s="243"/>
      <c r="T21" s="244"/>
      <c r="U21" s="243"/>
      <c r="V21" s="244"/>
      <c r="W21" s="243"/>
      <c r="X21" s="244"/>
      <c r="Y21" s="28"/>
      <c r="Z21" s="28"/>
    </row>
    <row r="22" spans="1:26" x14ac:dyDescent="0.25">
      <c r="A22" s="93" t="s">
        <v>1288</v>
      </c>
      <c r="B22" s="203" t="s">
        <v>1289</v>
      </c>
      <c r="C22" s="137"/>
      <c r="D22" s="146"/>
      <c r="E22" s="137"/>
      <c r="F22" s="146"/>
      <c r="G22" s="137"/>
      <c r="H22" s="146"/>
      <c r="I22" s="137"/>
      <c r="J22" s="146"/>
      <c r="K22" s="137"/>
      <c r="L22" s="146"/>
      <c r="M22" s="137"/>
      <c r="N22" s="146"/>
      <c r="O22" s="137"/>
      <c r="P22" s="146"/>
      <c r="Q22" s="137"/>
      <c r="R22" s="146"/>
      <c r="S22" s="137"/>
      <c r="T22" s="146"/>
      <c r="U22" s="137"/>
      <c r="V22" s="146"/>
      <c r="W22" s="137"/>
      <c r="X22" s="146"/>
      <c r="Y22" s="28"/>
      <c r="Z22" s="28"/>
    </row>
    <row r="23" spans="1:26" x14ac:dyDescent="0.25">
      <c r="A23" s="92" t="s">
        <v>1288</v>
      </c>
      <c r="B23" s="240" t="s">
        <v>1290</v>
      </c>
      <c r="C23" s="249"/>
      <c r="D23" s="244"/>
      <c r="E23" s="249"/>
      <c r="F23" s="244"/>
      <c r="G23" s="249"/>
      <c r="H23" s="244"/>
      <c r="I23" s="249"/>
      <c r="J23" s="244"/>
      <c r="K23" s="249"/>
      <c r="L23" s="244"/>
      <c r="M23" s="249"/>
      <c r="N23" s="244"/>
      <c r="O23" s="249"/>
      <c r="P23" s="244"/>
      <c r="Q23" s="249"/>
      <c r="R23" s="244"/>
      <c r="S23" s="249"/>
      <c r="T23" s="244"/>
      <c r="U23" s="249"/>
      <c r="V23" s="244"/>
      <c r="W23" s="249"/>
      <c r="X23" s="244"/>
      <c r="Y23" s="28"/>
      <c r="Z23" s="28"/>
    </row>
    <row r="24" spans="1:26" ht="28.5" x14ac:dyDescent="0.25">
      <c r="A24" s="93" t="s">
        <v>1288</v>
      </c>
      <c r="B24" s="203" t="s">
        <v>1291</v>
      </c>
      <c r="C24" s="137"/>
      <c r="D24" s="146"/>
      <c r="E24" s="137"/>
      <c r="F24" s="146"/>
      <c r="G24" s="137"/>
      <c r="H24" s="146"/>
      <c r="I24" s="137"/>
      <c r="J24" s="146"/>
      <c r="K24" s="137"/>
      <c r="L24" s="146"/>
      <c r="M24" s="137"/>
      <c r="N24" s="146"/>
      <c r="O24" s="137"/>
      <c r="P24" s="146"/>
      <c r="Q24" s="137"/>
      <c r="R24" s="146"/>
      <c r="S24" s="137"/>
      <c r="T24" s="146"/>
      <c r="U24" s="137"/>
      <c r="V24" s="146"/>
      <c r="W24" s="137"/>
      <c r="X24" s="146"/>
      <c r="Y24" s="28"/>
      <c r="Z24" s="28"/>
    </row>
    <row r="25" spans="1:26" x14ac:dyDescent="0.25">
      <c r="A25" s="93" t="s">
        <v>1288</v>
      </c>
      <c r="B25" s="203" t="s">
        <v>1292</v>
      </c>
      <c r="C25" s="137"/>
      <c r="D25" s="146"/>
      <c r="E25" s="137"/>
      <c r="F25" s="146"/>
      <c r="G25" s="137"/>
      <c r="H25" s="146"/>
      <c r="I25" s="137"/>
      <c r="J25" s="146"/>
      <c r="K25" s="137"/>
      <c r="L25" s="146"/>
      <c r="M25" s="137"/>
      <c r="N25" s="146"/>
      <c r="O25" s="137"/>
      <c r="P25" s="146"/>
      <c r="Q25" s="137"/>
      <c r="R25" s="146"/>
      <c r="S25" s="137"/>
      <c r="T25" s="146"/>
      <c r="U25" s="137"/>
      <c r="V25" s="146"/>
      <c r="W25" s="137"/>
      <c r="X25" s="146"/>
      <c r="Y25" s="28"/>
      <c r="Z25" s="28"/>
    </row>
    <row r="26" spans="1:26" x14ac:dyDescent="0.25">
      <c r="A26" s="93" t="s">
        <v>1288</v>
      </c>
      <c r="B26" s="203" t="s">
        <v>1293</v>
      </c>
      <c r="C26" s="137"/>
      <c r="D26" s="146"/>
      <c r="E26" s="137"/>
      <c r="F26" s="146"/>
      <c r="G26" s="137"/>
      <c r="H26" s="146"/>
      <c r="I26" s="137"/>
      <c r="J26" s="146"/>
      <c r="K26" s="137"/>
      <c r="L26" s="146"/>
      <c r="M26" s="137"/>
      <c r="N26" s="146"/>
      <c r="O26" s="137"/>
      <c r="P26" s="146"/>
      <c r="Q26" s="137"/>
      <c r="R26" s="146"/>
      <c r="S26" s="137"/>
      <c r="T26" s="146"/>
      <c r="U26" s="137"/>
      <c r="V26" s="146"/>
      <c r="W26" s="137"/>
      <c r="X26" s="146"/>
      <c r="Y26" s="28"/>
      <c r="Z26" s="28"/>
    </row>
    <row r="27" spans="1:26" ht="28.5" x14ac:dyDescent="0.25">
      <c r="A27" s="93" t="s">
        <v>1288</v>
      </c>
      <c r="B27" s="203" t="s">
        <v>1294</v>
      </c>
      <c r="C27" s="137"/>
      <c r="D27" s="211"/>
      <c r="E27" s="137"/>
      <c r="F27" s="211"/>
      <c r="G27" s="137"/>
      <c r="H27" s="211"/>
      <c r="I27" s="137"/>
      <c r="J27" s="211"/>
      <c r="K27" s="137"/>
      <c r="L27" s="211"/>
      <c r="M27" s="137"/>
      <c r="N27" s="211"/>
      <c r="O27" s="137"/>
      <c r="P27" s="211"/>
      <c r="Q27" s="137"/>
      <c r="R27" s="211"/>
      <c r="S27" s="137"/>
      <c r="T27" s="211"/>
      <c r="U27" s="137"/>
      <c r="V27" s="211"/>
      <c r="W27" s="137"/>
      <c r="X27" s="211"/>
      <c r="Y27" s="28"/>
      <c r="Z27" s="28"/>
    </row>
    <row r="28" spans="1:26" x14ac:dyDescent="0.25">
      <c r="A28" s="93" t="s">
        <v>1288</v>
      </c>
      <c r="B28" s="203" t="s">
        <v>1295</v>
      </c>
      <c r="C28" s="137"/>
      <c r="D28" s="146"/>
      <c r="E28" s="137"/>
      <c r="F28" s="146"/>
      <c r="G28" s="137"/>
      <c r="H28" s="146"/>
      <c r="I28" s="137"/>
      <c r="J28" s="146"/>
      <c r="K28" s="137"/>
      <c r="L28" s="146"/>
      <c r="M28" s="137"/>
      <c r="N28" s="146"/>
      <c r="O28" s="137"/>
      <c r="P28" s="146"/>
      <c r="Q28" s="137"/>
      <c r="R28" s="146"/>
      <c r="S28" s="137"/>
      <c r="T28" s="146"/>
      <c r="U28" s="137"/>
      <c r="V28" s="146"/>
      <c r="W28" s="137"/>
      <c r="X28" s="146"/>
      <c r="Y28" s="28"/>
      <c r="Z28" s="28"/>
    </row>
    <row r="29" spans="1:26" x14ac:dyDescent="0.25">
      <c r="A29" s="93" t="s">
        <v>1288</v>
      </c>
      <c r="B29" s="203" t="s">
        <v>1296</v>
      </c>
      <c r="C29" s="137"/>
      <c r="D29" s="146"/>
      <c r="E29" s="137"/>
      <c r="F29" s="146"/>
      <c r="G29" s="137"/>
      <c r="H29" s="146"/>
      <c r="I29" s="137"/>
      <c r="J29" s="146"/>
      <c r="K29" s="137"/>
      <c r="L29" s="146"/>
      <c r="M29" s="137"/>
      <c r="N29" s="146"/>
      <c r="O29" s="137"/>
      <c r="P29" s="146"/>
      <c r="Q29" s="137"/>
      <c r="R29" s="146"/>
      <c r="S29" s="137"/>
      <c r="T29" s="146"/>
      <c r="U29" s="137"/>
      <c r="V29" s="146"/>
      <c r="W29" s="137"/>
      <c r="X29" s="146"/>
      <c r="Y29" s="28"/>
      <c r="Z29" s="28"/>
    </row>
    <row r="30" spans="1:26" x14ac:dyDescent="0.25">
      <c r="A30" s="93" t="s">
        <v>1288</v>
      </c>
      <c r="B30" s="203" t="s">
        <v>1297</v>
      </c>
      <c r="C30" s="137"/>
      <c r="D30" s="146"/>
      <c r="E30" s="137"/>
      <c r="F30" s="146"/>
      <c r="G30" s="137"/>
      <c r="H30" s="146"/>
      <c r="I30" s="137"/>
      <c r="J30" s="146"/>
      <c r="K30" s="137"/>
      <c r="L30" s="146"/>
      <c r="M30" s="137"/>
      <c r="N30" s="146"/>
      <c r="O30" s="137"/>
      <c r="P30" s="146"/>
      <c r="Q30" s="137"/>
      <c r="R30" s="146"/>
      <c r="S30" s="137"/>
      <c r="T30" s="146"/>
      <c r="U30" s="137"/>
      <c r="V30" s="146"/>
      <c r="W30" s="137"/>
      <c r="X30" s="146"/>
      <c r="Y30" s="28"/>
      <c r="Z30" s="28"/>
    </row>
    <row r="31" spans="1:26" ht="28.5" x14ac:dyDescent="0.25">
      <c r="A31" s="93" t="s">
        <v>1288</v>
      </c>
      <c r="B31" s="203" t="s">
        <v>1298</v>
      </c>
      <c r="C31" s="137"/>
      <c r="D31" s="211"/>
      <c r="E31" s="137"/>
      <c r="F31" s="211"/>
      <c r="G31" s="137"/>
      <c r="H31" s="211"/>
      <c r="I31" s="137"/>
      <c r="J31" s="211"/>
      <c r="K31" s="137"/>
      <c r="L31" s="211"/>
      <c r="M31" s="137"/>
      <c r="N31" s="211"/>
      <c r="O31" s="137"/>
      <c r="P31" s="211"/>
      <c r="Q31" s="137"/>
      <c r="R31" s="211"/>
      <c r="S31" s="137"/>
      <c r="T31" s="211"/>
      <c r="U31" s="137"/>
      <c r="V31" s="211"/>
      <c r="W31" s="137"/>
      <c r="X31" s="211"/>
      <c r="Y31" s="28"/>
      <c r="Z31" s="28"/>
    </row>
    <row r="32" spans="1:26" ht="42.75" x14ac:dyDescent="0.25">
      <c r="A32" s="93" t="s">
        <v>1288</v>
      </c>
      <c r="B32" s="203" t="s">
        <v>1299</v>
      </c>
      <c r="C32" s="137"/>
      <c r="D32" s="211"/>
      <c r="E32" s="137"/>
      <c r="F32" s="211"/>
      <c r="G32" s="137"/>
      <c r="H32" s="211"/>
      <c r="I32" s="137"/>
      <c r="J32" s="211"/>
      <c r="K32" s="137"/>
      <c r="L32" s="211"/>
      <c r="M32" s="137"/>
      <c r="N32" s="211"/>
      <c r="O32" s="137"/>
      <c r="P32" s="211"/>
      <c r="Q32" s="137"/>
      <c r="R32" s="211"/>
      <c r="S32" s="137"/>
      <c r="T32" s="211"/>
      <c r="U32" s="137"/>
      <c r="V32" s="211"/>
      <c r="W32" s="137"/>
      <c r="X32" s="211"/>
      <c r="Y32" s="28"/>
      <c r="Z32" s="28"/>
    </row>
    <row r="33" spans="1:26" ht="42.75" x14ac:dyDescent="0.25">
      <c r="A33" s="93" t="s">
        <v>1288</v>
      </c>
      <c r="B33" s="203" t="s">
        <v>1300</v>
      </c>
      <c r="C33" s="137"/>
      <c r="D33" s="146"/>
      <c r="E33" s="137"/>
      <c r="F33" s="146"/>
      <c r="G33" s="137"/>
      <c r="H33" s="146"/>
      <c r="I33" s="137"/>
      <c r="J33" s="146"/>
      <c r="K33" s="137"/>
      <c r="L33" s="146"/>
      <c r="M33" s="137"/>
      <c r="N33" s="146"/>
      <c r="O33" s="137"/>
      <c r="P33" s="146"/>
      <c r="Q33" s="137"/>
      <c r="R33" s="146"/>
      <c r="S33" s="137"/>
      <c r="T33" s="146"/>
      <c r="U33" s="137"/>
      <c r="V33" s="146"/>
      <c r="W33" s="137"/>
      <c r="X33" s="146"/>
      <c r="Y33" s="28"/>
      <c r="Z33" s="28"/>
    </row>
    <row r="34" spans="1:26" x14ac:dyDescent="0.25">
      <c r="A34" s="92" t="s">
        <v>1288</v>
      </c>
      <c r="B34" s="240" t="s">
        <v>893</v>
      </c>
      <c r="C34" s="243"/>
      <c r="D34" s="244"/>
      <c r="E34" s="243"/>
      <c r="F34" s="244"/>
      <c r="G34" s="243"/>
      <c r="H34" s="244"/>
      <c r="I34" s="243"/>
      <c r="J34" s="244"/>
      <c r="K34" s="243"/>
      <c r="L34" s="244"/>
      <c r="M34" s="243"/>
      <c r="N34" s="244"/>
      <c r="O34" s="243"/>
      <c r="P34" s="244"/>
      <c r="Q34" s="243"/>
      <c r="R34" s="244"/>
      <c r="S34" s="243"/>
      <c r="T34" s="244"/>
      <c r="U34" s="243"/>
      <c r="V34" s="244"/>
      <c r="W34" s="243"/>
      <c r="X34" s="244"/>
      <c r="Y34" s="28"/>
      <c r="Z34" s="28"/>
    </row>
    <row r="35" spans="1:26" x14ac:dyDescent="0.25">
      <c r="A35" s="93" t="s">
        <v>1288</v>
      </c>
      <c r="B35" s="203" t="s">
        <v>1301</v>
      </c>
      <c r="C35" s="137"/>
      <c r="D35" s="146"/>
      <c r="E35" s="137"/>
      <c r="F35" s="146"/>
      <c r="G35" s="137"/>
      <c r="H35" s="146"/>
      <c r="I35" s="137"/>
      <c r="J35" s="146"/>
      <c r="K35" s="137"/>
      <c r="L35" s="146"/>
      <c r="M35" s="137"/>
      <c r="N35" s="146"/>
      <c r="O35" s="137"/>
      <c r="P35" s="146"/>
      <c r="Q35" s="137"/>
      <c r="R35" s="146"/>
      <c r="S35" s="137"/>
      <c r="T35" s="146"/>
      <c r="U35" s="137"/>
      <c r="V35" s="146"/>
      <c r="W35" s="137"/>
      <c r="X35" s="146"/>
      <c r="Y35" s="28"/>
      <c r="Z35" s="28"/>
    </row>
    <row r="36" spans="1:26" ht="28.5" x14ac:dyDescent="0.25">
      <c r="A36" s="93" t="s">
        <v>1288</v>
      </c>
      <c r="B36" s="203" t="s">
        <v>1302</v>
      </c>
      <c r="C36" s="137"/>
      <c r="D36" s="146"/>
      <c r="E36" s="137"/>
      <c r="F36" s="146"/>
      <c r="G36" s="137"/>
      <c r="H36" s="146"/>
      <c r="I36" s="137"/>
      <c r="J36" s="146"/>
      <c r="K36" s="137"/>
      <c r="L36" s="146"/>
      <c r="M36" s="137"/>
      <c r="N36" s="146"/>
      <c r="O36" s="137"/>
      <c r="P36" s="146"/>
      <c r="Q36" s="137"/>
      <c r="R36" s="146"/>
      <c r="S36" s="137"/>
      <c r="T36" s="146"/>
      <c r="U36" s="137"/>
      <c r="V36" s="146"/>
      <c r="W36" s="137"/>
      <c r="X36" s="146"/>
      <c r="Y36" s="28"/>
      <c r="Z36" s="28"/>
    </row>
    <row r="37" spans="1:26" x14ac:dyDescent="0.25">
      <c r="A37" s="92" t="s">
        <v>1288</v>
      </c>
      <c r="B37" s="240" t="s">
        <v>1303</v>
      </c>
      <c r="C37" s="249"/>
      <c r="D37" s="244"/>
      <c r="E37" s="249"/>
      <c r="F37" s="244"/>
      <c r="G37" s="249"/>
      <c r="H37" s="244"/>
      <c r="I37" s="249"/>
      <c r="J37" s="244"/>
      <c r="K37" s="249"/>
      <c r="L37" s="244"/>
      <c r="M37" s="249"/>
      <c r="N37" s="244"/>
      <c r="O37" s="249"/>
      <c r="P37" s="244"/>
      <c r="Q37" s="249"/>
      <c r="R37" s="244"/>
      <c r="S37" s="249"/>
      <c r="T37" s="244"/>
      <c r="U37" s="249"/>
      <c r="V37" s="244"/>
      <c r="W37" s="249"/>
      <c r="X37" s="244"/>
      <c r="Y37" s="28"/>
      <c r="Z37" s="28"/>
    </row>
    <row r="38" spans="1:26" x14ac:dyDescent="0.25">
      <c r="A38" s="93" t="s">
        <v>1288</v>
      </c>
      <c r="B38" s="203" t="s">
        <v>1303</v>
      </c>
      <c r="C38" s="137"/>
      <c r="D38" s="146"/>
      <c r="E38" s="137"/>
      <c r="F38" s="146"/>
      <c r="G38" s="137"/>
      <c r="H38" s="146"/>
      <c r="I38" s="137"/>
      <c r="J38" s="146"/>
      <c r="K38" s="137"/>
      <c r="L38" s="146"/>
      <c r="M38" s="137"/>
      <c r="N38" s="146"/>
      <c r="O38" s="137"/>
      <c r="P38" s="146"/>
      <c r="Q38" s="137"/>
      <c r="R38" s="146"/>
      <c r="S38" s="137"/>
      <c r="T38" s="146"/>
      <c r="U38" s="137"/>
      <c r="V38" s="146"/>
      <c r="W38" s="137"/>
      <c r="X38" s="146"/>
      <c r="Y38" s="28"/>
      <c r="Z38" s="28"/>
    </row>
    <row r="39" spans="1:26" ht="28.5" x14ac:dyDescent="0.25">
      <c r="A39" s="93" t="s">
        <v>1288</v>
      </c>
      <c r="B39" s="203" t="s">
        <v>962</v>
      </c>
      <c r="C39" s="137"/>
      <c r="D39" s="146"/>
      <c r="E39" s="137"/>
      <c r="F39" s="146"/>
      <c r="G39" s="137"/>
      <c r="H39" s="146"/>
      <c r="I39" s="137"/>
      <c r="J39" s="146"/>
      <c r="K39" s="137"/>
      <c r="L39" s="146"/>
      <c r="M39" s="137"/>
      <c r="N39" s="146"/>
      <c r="O39" s="137"/>
      <c r="P39" s="146"/>
      <c r="Q39" s="137"/>
      <c r="R39" s="146"/>
      <c r="S39" s="137"/>
      <c r="T39" s="146"/>
      <c r="U39" s="137"/>
      <c r="V39" s="146"/>
      <c r="W39" s="137"/>
      <c r="X39" s="146"/>
      <c r="Y39" s="28"/>
      <c r="Z39" s="28"/>
    </row>
    <row r="40" spans="1:26" x14ac:dyDescent="0.25">
      <c r="A40" s="92" t="s">
        <v>1288</v>
      </c>
      <c r="B40" s="240" t="s">
        <v>1004</v>
      </c>
      <c r="C40" s="249"/>
      <c r="D40" s="244"/>
      <c r="E40" s="249"/>
      <c r="F40" s="244"/>
      <c r="G40" s="249"/>
      <c r="H40" s="244"/>
      <c r="I40" s="249"/>
      <c r="J40" s="244"/>
      <c r="K40" s="249"/>
      <c r="L40" s="244"/>
      <c r="M40" s="249"/>
      <c r="N40" s="244"/>
      <c r="O40" s="249"/>
      <c r="P40" s="244"/>
      <c r="Q40" s="249"/>
      <c r="R40" s="244"/>
      <c r="S40" s="249"/>
      <c r="T40" s="244"/>
      <c r="U40" s="249"/>
      <c r="V40" s="244"/>
      <c r="W40" s="249"/>
      <c r="X40" s="244"/>
      <c r="Y40" s="28"/>
      <c r="Z40" s="28"/>
    </row>
    <row r="41" spans="1:26" ht="28.5" x14ac:dyDescent="0.25">
      <c r="A41" s="93" t="s">
        <v>1288</v>
      </c>
      <c r="B41" s="203" t="s">
        <v>899</v>
      </c>
      <c r="C41" s="137"/>
      <c r="D41" s="146"/>
      <c r="E41" s="137"/>
      <c r="F41" s="146"/>
      <c r="G41" s="137"/>
      <c r="H41" s="146"/>
      <c r="I41" s="137"/>
      <c r="J41" s="146"/>
      <c r="K41" s="137"/>
      <c r="L41" s="146"/>
      <c r="M41" s="137"/>
      <c r="N41" s="146"/>
      <c r="O41" s="137"/>
      <c r="P41" s="146"/>
      <c r="Q41" s="137"/>
      <c r="R41" s="146"/>
      <c r="S41" s="137"/>
      <c r="T41" s="146"/>
      <c r="U41" s="137"/>
      <c r="V41" s="146"/>
      <c r="W41" s="137"/>
      <c r="X41" s="146"/>
      <c r="Y41" s="28"/>
      <c r="Z41" s="28"/>
    </row>
    <row r="42" spans="1:26" ht="30" x14ac:dyDescent="0.25">
      <c r="A42" s="92" t="s">
        <v>1304</v>
      </c>
      <c r="B42" s="240" t="s">
        <v>1305</v>
      </c>
      <c r="C42" s="243"/>
      <c r="D42" s="244"/>
      <c r="E42" s="243"/>
      <c r="F42" s="244"/>
      <c r="G42" s="243"/>
      <c r="H42" s="244"/>
      <c r="I42" s="243"/>
      <c r="J42" s="244"/>
      <c r="K42" s="243"/>
      <c r="L42" s="244"/>
      <c r="M42" s="243"/>
      <c r="N42" s="244"/>
      <c r="O42" s="243"/>
      <c r="P42" s="244"/>
      <c r="Q42" s="243"/>
      <c r="R42" s="244"/>
      <c r="S42" s="243"/>
      <c r="T42" s="244"/>
      <c r="U42" s="243"/>
      <c r="V42" s="244"/>
      <c r="W42" s="243"/>
      <c r="X42" s="244"/>
      <c r="Y42" s="28"/>
      <c r="Z42" s="28"/>
    </row>
    <row r="43" spans="1:26" ht="28.5" x14ac:dyDescent="0.25">
      <c r="A43" s="93" t="s">
        <v>1304</v>
      </c>
      <c r="B43" s="203" t="s">
        <v>1185</v>
      </c>
      <c r="C43" s="137"/>
      <c r="D43" s="146"/>
      <c r="E43" s="137"/>
      <c r="F43" s="146"/>
      <c r="G43" s="137"/>
      <c r="H43" s="146"/>
      <c r="I43" s="137"/>
      <c r="J43" s="146"/>
      <c r="K43" s="137"/>
      <c r="L43" s="146"/>
      <c r="M43" s="137"/>
      <c r="N43" s="146"/>
      <c r="O43" s="137"/>
      <c r="P43" s="146"/>
      <c r="Q43" s="137"/>
      <c r="R43" s="146"/>
      <c r="S43" s="137"/>
      <c r="T43" s="146"/>
      <c r="U43" s="137"/>
      <c r="V43" s="146"/>
      <c r="W43" s="137"/>
      <c r="X43" s="146"/>
      <c r="Y43" s="28"/>
      <c r="Z43" s="28"/>
    </row>
    <row r="44" spans="1:26" ht="28.5" x14ac:dyDescent="0.25">
      <c r="A44" s="93" t="s">
        <v>1304</v>
      </c>
      <c r="B44" s="203" t="s">
        <v>1306</v>
      </c>
      <c r="C44" s="137"/>
      <c r="D44" s="146"/>
      <c r="E44" s="137"/>
      <c r="F44" s="146"/>
      <c r="G44" s="137"/>
      <c r="H44" s="146"/>
      <c r="I44" s="137"/>
      <c r="J44" s="146"/>
      <c r="K44" s="137"/>
      <c r="L44" s="146"/>
      <c r="M44" s="137"/>
      <c r="N44" s="146"/>
      <c r="O44" s="137"/>
      <c r="P44" s="146"/>
      <c r="Q44" s="137"/>
      <c r="R44" s="146"/>
      <c r="S44" s="137"/>
      <c r="T44" s="146"/>
      <c r="U44" s="137"/>
      <c r="V44" s="146"/>
      <c r="W44" s="137"/>
      <c r="X44" s="146"/>
      <c r="Y44" s="28"/>
      <c r="Z44" s="28"/>
    </row>
    <row r="45" spans="1:26" ht="42.75" x14ac:dyDescent="0.25">
      <c r="A45" s="93" t="s">
        <v>1304</v>
      </c>
      <c r="B45" s="203" t="s">
        <v>1307</v>
      </c>
      <c r="C45" s="137"/>
      <c r="D45" s="146"/>
      <c r="E45" s="137"/>
      <c r="F45" s="146"/>
      <c r="G45" s="137"/>
      <c r="H45" s="146"/>
      <c r="I45" s="137"/>
      <c r="J45" s="146"/>
      <c r="K45" s="137"/>
      <c r="L45" s="146"/>
      <c r="M45" s="137"/>
      <c r="N45" s="146"/>
      <c r="O45" s="137"/>
      <c r="P45" s="146"/>
      <c r="Q45" s="137"/>
      <c r="R45" s="146"/>
      <c r="S45" s="137"/>
      <c r="T45" s="146"/>
      <c r="U45" s="137"/>
      <c r="V45" s="146"/>
      <c r="W45" s="137"/>
      <c r="X45" s="146"/>
      <c r="Y45" s="28"/>
      <c r="Z45" s="28"/>
    </row>
    <row r="46" spans="1:26" ht="42.75" x14ac:dyDescent="0.25">
      <c r="A46" s="93" t="s">
        <v>1304</v>
      </c>
      <c r="B46" s="203" t="s">
        <v>1308</v>
      </c>
      <c r="C46" s="137"/>
      <c r="D46" s="146"/>
      <c r="E46" s="137"/>
      <c r="F46" s="146"/>
      <c r="G46" s="137"/>
      <c r="H46" s="146"/>
      <c r="I46" s="137"/>
      <c r="J46" s="146"/>
      <c r="K46" s="137"/>
      <c r="L46" s="146"/>
      <c r="M46" s="137"/>
      <c r="N46" s="146"/>
      <c r="O46" s="137"/>
      <c r="P46" s="146"/>
      <c r="Q46" s="137"/>
      <c r="R46" s="146"/>
      <c r="S46" s="137"/>
      <c r="T46" s="146"/>
      <c r="U46" s="137"/>
      <c r="V46" s="146"/>
      <c r="W46" s="137"/>
      <c r="X46" s="146"/>
      <c r="Y46" s="28"/>
      <c r="Z46" s="28"/>
    </row>
    <row r="47" spans="1:26" x14ac:dyDescent="0.25">
      <c r="A47" s="92" t="s">
        <v>1304</v>
      </c>
      <c r="B47" s="240" t="s">
        <v>1004</v>
      </c>
      <c r="C47" s="243"/>
      <c r="D47" s="244"/>
      <c r="E47" s="243"/>
      <c r="F47" s="244"/>
      <c r="G47" s="243"/>
      <c r="H47" s="244"/>
      <c r="I47" s="243"/>
      <c r="J47" s="244"/>
      <c r="K47" s="243"/>
      <c r="L47" s="244"/>
      <c r="M47" s="243"/>
      <c r="N47" s="244"/>
      <c r="O47" s="243"/>
      <c r="P47" s="244"/>
      <c r="Q47" s="243"/>
      <c r="R47" s="244"/>
      <c r="S47" s="243"/>
      <c r="T47" s="244"/>
      <c r="U47" s="243"/>
      <c r="V47" s="244"/>
      <c r="W47" s="243"/>
      <c r="X47" s="244"/>
      <c r="Y47" s="28"/>
      <c r="Z47" s="28"/>
    </row>
    <row r="48" spans="1:26" ht="28.5" x14ac:dyDescent="0.25">
      <c r="A48" s="93" t="s">
        <v>1304</v>
      </c>
      <c r="B48" s="203" t="s">
        <v>901</v>
      </c>
      <c r="C48" s="137"/>
      <c r="D48" s="146"/>
      <c r="E48" s="137"/>
      <c r="F48" s="146"/>
      <c r="G48" s="137"/>
      <c r="H48" s="146"/>
      <c r="I48" s="137"/>
      <c r="J48" s="146"/>
      <c r="K48" s="137"/>
      <c r="L48" s="146"/>
      <c r="M48" s="137"/>
      <c r="N48" s="146"/>
      <c r="O48" s="137"/>
      <c r="P48" s="146"/>
      <c r="Q48" s="137"/>
      <c r="R48" s="146"/>
      <c r="S48" s="137"/>
      <c r="T48" s="146"/>
      <c r="U48" s="137"/>
      <c r="V48" s="146"/>
      <c r="W48" s="137"/>
      <c r="X48" s="146"/>
      <c r="Y48" s="28"/>
      <c r="Z48" s="28"/>
    </row>
    <row r="49" spans="1:26" ht="30" x14ac:dyDescent="0.25">
      <c r="A49" s="92" t="s">
        <v>1309</v>
      </c>
      <c r="B49" s="240" t="s">
        <v>1305</v>
      </c>
      <c r="C49" s="243"/>
      <c r="D49" s="244"/>
      <c r="E49" s="243"/>
      <c r="F49" s="244"/>
      <c r="G49" s="243"/>
      <c r="H49" s="244"/>
      <c r="I49" s="243"/>
      <c r="J49" s="244"/>
      <c r="K49" s="243"/>
      <c r="L49" s="244"/>
      <c r="M49" s="243"/>
      <c r="N49" s="244"/>
      <c r="O49" s="243"/>
      <c r="P49" s="244"/>
      <c r="Q49" s="243"/>
      <c r="R49" s="244"/>
      <c r="S49" s="243"/>
      <c r="T49" s="244"/>
      <c r="U49" s="243"/>
      <c r="V49" s="244"/>
      <c r="W49" s="243"/>
      <c r="X49" s="244"/>
      <c r="Y49" s="28"/>
      <c r="Z49" s="28"/>
    </row>
    <row r="50" spans="1:26" ht="28.5" x14ac:dyDescent="0.25">
      <c r="A50" s="93" t="s">
        <v>1309</v>
      </c>
      <c r="B50" s="203" t="s">
        <v>1310</v>
      </c>
      <c r="C50" s="250"/>
      <c r="D50" s="146"/>
      <c r="E50" s="250"/>
      <c r="F50" s="146"/>
      <c r="G50" s="250"/>
      <c r="H50" s="146"/>
      <c r="I50" s="250"/>
      <c r="J50" s="146"/>
      <c r="K50" s="250"/>
      <c r="L50" s="146"/>
      <c r="M50" s="250"/>
      <c r="N50" s="146"/>
      <c r="O50" s="250"/>
      <c r="P50" s="146"/>
      <c r="Q50" s="250"/>
      <c r="R50" s="146"/>
      <c r="S50" s="250"/>
      <c r="T50" s="146"/>
      <c r="U50" s="250"/>
      <c r="V50" s="146"/>
      <c r="W50" s="250"/>
      <c r="X50" s="146"/>
      <c r="Y50" s="28"/>
      <c r="Z50" s="28"/>
    </row>
    <row r="51" spans="1:26" ht="42.75" x14ac:dyDescent="0.25">
      <c r="A51" s="93" t="s">
        <v>1309</v>
      </c>
      <c r="B51" s="203" t="s">
        <v>1311</v>
      </c>
      <c r="C51" s="250"/>
      <c r="D51" s="146"/>
      <c r="E51" s="250"/>
      <c r="F51" s="146"/>
      <c r="G51" s="250"/>
      <c r="H51" s="146"/>
      <c r="I51" s="250"/>
      <c r="J51" s="146"/>
      <c r="K51" s="250"/>
      <c r="L51" s="146"/>
      <c r="M51" s="250"/>
      <c r="N51" s="146"/>
      <c r="O51" s="250"/>
      <c r="P51" s="146"/>
      <c r="Q51" s="250"/>
      <c r="R51" s="146"/>
      <c r="S51" s="250"/>
      <c r="T51" s="146"/>
      <c r="U51" s="250"/>
      <c r="V51" s="146"/>
      <c r="W51" s="250"/>
      <c r="X51" s="146"/>
      <c r="Y51" s="28"/>
      <c r="Z51" s="28"/>
    </row>
    <row r="52" spans="1:26" x14ac:dyDescent="0.25">
      <c r="A52" s="93" t="s">
        <v>1309</v>
      </c>
      <c r="B52" s="203" t="s">
        <v>1004</v>
      </c>
      <c r="C52" s="250"/>
      <c r="D52" s="146"/>
      <c r="E52" s="250"/>
      <c r="F52" s="146"/>
      <c r="G52" s="250"/>
      <c r="H52" s="146"/>
      <c r="I52" s="250"/>
      <c r="J52" s="146"/>
      <c r="K52" s="250"/>
      <c r="L52" s="146"/>
      <c r="M52" s="250"/>
      <c r="N52" s="146"/>
      <c r="O52" s="250"/>
      <c r="P52" s="146"/>
      <c r="Q52" s="250"/>
      <c r="R52" s="146"/>
      <c r="S52" s="250"/>
      <c r="T52" s="146"/>
      <c r="U52" s="250"/>
      <c r="V52" s="146"/>
      <c r="W52" s="250"/>
      <c r="X52" s="146"/>
      <c r="Y52" s="28"/>
      <c r="Z52" s="28"/>
    </row>
    <row r="53" spans="1:26" ht="28.5" x14ac:dyDescent="0.25">
      <c r="A53" s="93" t="s">
        <v>1309</v>
      </c>
      <c r="B53" s="203" t="s">
        <v>1184</v>
      </c>
      <c r="C53" s="250"/>
      <c r="D53" s="146"/>
      <c r="E53" s="250"/>
      <c r="F53" s="146"/>
      <c r="G53" s="250"/>
      <c r="H53" s="146"/>
      <c r="I53" s="250"/>
      <c r="J53" s="146"/>
      <c r="K53" s="250"/>
      <c r="L53" s="146"/>
      <c r="M53" s="250"/>
      <c r="N53" s="146"/>
      <c r="O53" s="250"/>
      <c r="P53" s="146"/>
      <c r="Q53" s="250"/>
      <c r="R53" s="146"/>
      <c r="S53" s="250"/>
      <c r="T53" s="146"/>
      <c r="U53" s="250"/>
      <c r="V53" s="146"/>
      <c r="W53" s="250"/>
      <c r="X53" s="146"/>
      <c r="Y53" s="28"/>
      <c r="Z53" s="28"/>
    </row>
    <row r="54" spans="1:26" ht="30" x14ac:dyDescent="0.25">
      <c r="A54" s="92" t="s">
        <v>1312</v>
      </c>
      <c r="B54" s="240" t="s">
        <v>1305</v>
      </c>
      <c r="C54" s="243"/>
      <c r="D54" s="244"/>
      <c r="E54" s="243"/>
      <c r="F54" s="244"/>
      <c r="G54" s="243"/>
      <c r="H54" s="244"/>
      <c r="I54" s="243"/>
      <c r="J54" s="244"/>
      <c r="K54" s="243"/>
      <c r="L54" s="244"/>
      <c r="M54" s="243"/>
      <c r="N54" s="244"/>
      <c r="O54" s="243"/>
      <c r="P54" s="244"/>
      <c r="Q54" s="243"/>
      <c r="R54" s="244"/>
      <c r="S54" s="243"/>
      <c r="T54" s="244"/>
      <c r="U54" s="243"/>
      <c r="V54" s="244"/>
      <c r="W54" s="243"/>
      <c r="X54" s="244"/>
      <c r="Y54" s="28"/>
      <c r="Z54" s="28"/>
    </row>
    <row r="55" spans="1:26" ht="44.25" x14ac:dyDescent="0.25">
      <c r="A55" s="93" t="s">
        <v>1312</v>
      </c>
      <c r="B55" s="203" t="s">
        <v>1313</v>
      </c>
      <c r="C55" s="250"/>
      <c r="D55" s="146"/>
      <c r="E55" s="250"/>
      <c r="F55" s="146"/>
      <c r="G55" s="250"/>
      <c r="H55" s="146"/>
      <c r="I55" s="250"/>
      <c r="J55" s="146"/>
      <c r="K55" s="250"/>
      <c r="L55" s="146"/>
      <c r="M55" s="250"/>
      <c r="N55" s="146"/>
      <c r="O55" s="250"/>
      <c r="P55" s="146"/>
      <c r="Q55" s="250"/>
      <c r="R55" s="146"/>
      <c r="S55" s="250"/>
      <c r="T55" s="146"/>
      <c r="U55" s="250"/>
      <c r="V55" s="146"/>
      <c r="W55" s="250"/>
      <c r="X55" s="146"/>
      <c r="Y55" s="28"/>
      <c r="Z55" s="28"/>
    </row>
    <row r="56" spans="1:26" ht="28.5" x14ac:dyDescent="0.25">
      <c r="A56" s="93" t="s">
        <v>1312</v>
      </c>
      <c r="B56" s="203" t="s">
        <v>1314</v>
      </c>
      <c r="C56" s="250"/>
      <c r="D56" s="146"/>
      <c r="E56" s="250"/>
      <c r="F56" s="146"/>
      <c r="G56" s="250"/>
      <c r="H56" s="146"/>
      <c r="I56" s="250"/>
      <c r="J56" s="146"/>
      <c r="K56" s="250"/>
      <c r="L56" s="146"/>
      <c r="M56" s="250"/>
      <c r="N56" s="146"/>
      <c r="O56" s="250"/>
      <c r="P56" s="146"/>
      <c r="Q56" s="250"/>
      <c r="R56" s="146"/>
      <c r="S56" s="250"/>
      <c r="T56" s="146"/>
      <c r="U56" s="250"/>
      <c r="V56" s="146"/>
      <c r="W56" s="250"/>
      <c r="X56" s="146"/>
      <c r="Y56" s="28"/>
      <c r="Z56" s="28"/>
    </row>
    <row r="57" spans="1:26" x14ac:dyDescent="0.25">
      <c r="A57" s="93" t="s">
        <v>1312</v>
      </c>
      <c r="B57" s="203" t="s">
        <v>1315</v>
      </c>
      <c r="C57" s="250"/>
      <c r="D57" s="146"/>
      <c r="E57" s="250"/>
      <c r="F57" s="146"/>
      <c r="G57" s="250"/>
      <c r="H57" s="146"/>
      <c r="I57" s="250"/>
      <c r="J57" s="146"/>
      <c r="K57" s="250"/>
      <c r="L57" s="146"/>
      <c r="M57" s="250"/>
      <c r="N57" s="146"/>
      <c r="O57" s="250"/>
      <c r="P57" s="146"/>
      <c r="Q57" s="250"/>
      <c r="R57" s="146"/>
      <c r="S57" s="250"/>
      <c r="T57" s="146"/>
      <c r="U57" s="250"/>
      <c r="V57" s="146"/>
      <c r="W57" s="250"/>
      <c r="X57" s="146"/>
      <c r="Y57" s="28"/>
      <c r="Z57" s="28"/>
    </row>
    <row r="58" spans="1:26" ht="28.5" x14ac:dyDescent="0.25">
      <c r="A58" s="93" t="s">
        <v>1312</v>
      </c>
      <c r="B58" s="203" t="s">
        <v>1316</v>
      </c>
      <c r="C58" s="250"/>
      <c r="D58" s="146"/>
      <c r="E58" s="250"/>
      <c r="F58" s="146"/>
      <c r="G58" s="250"/>
      <c r="H58" s="146"/>
      <c r="I58" s="250"/>
      <c r="J58" s="146"/>
      <c r="K58" s="250"/>
      <c r="L58" s="146"/>
      <c r="M58" s="250"/>
      <c r="N58" s="146"/>
      <c r="O58" s="250"/>
      <c r="P58" s="146"/>
      <c r="Q58" s="250"/>
      <c r="R58" s="146"/>
      <c r="S58" s="250"/>
      <c r="T58" s="146"/>
      <c r="U58" s="250"/>
      <c r="V58" s="146"/>
      <c r="W58" s="250"/>
      <c r="X58" s="146"/>
      <c r="Y58" s="28"/>
      <c r="Z58" s="28"/>
    </row>
    <row r="59" spans="1:26" ht="28.5" x14ac:dyDescent="0.25">
      <c r="A59" s="93" t="s">
        <v>1312</v>
      </c>
      <c r="B59" s="203" t="s">
        <v>1317</v>
      </c>
      <c r="C59" s="250"/>
      <c r="D59" s="146"/>
      <c r="E59" s="250"/>
      <c r="F59" s="146"/>
      <c r="G59" s="250"/>
      <c r="H59" s="146"/>
      <c r="I59" s="250"/>
      <c r="J59" s="146"/>
      <c r="K59" s="250"/>
      <c r="L59" s="146"/>
      <c r="M59" s="250"/>
      <c r="N59" s="146"/>
      <c r="O59" s="250"/>
      <c r="P59" s="146"/>
      <c r="Q59" s="250"/>
      <c r="R59" s="146"/>
      <c r="S59" s="250"/>
      <c r="T59" s="146"/>
      <c r="U59" s="250"/>
      <c r="V59" s="146"/>
      <c r="W59" s="250"/>
      <c r="X59" s="146"/>
      <c r="Y59" s="28"/>
      <c r="Z59" s="28"/>
    </row>
    <row r="60" spans="1:26" x14ac:dyDescent="0.25">
      <c r="A60" s="93" t="s">
        <v>1312</v>
      </c>
      <c r="B60" s="203" t="s">
        <v>1318</v>
      </c>
      <c r="C60" s="250"/>
      <c r="D60" s="146"/>
      <c r="E60" s="250"/>
      <c r="F60" s="146"/>
      <c r="G60" s="250"/>
      <c r="H60" s="146"/>
      <c r="I60" s="250"/>
      <c r="J60" s="146"/>
      <c r="K60" s="250"/>
      <c r="L60" s="146"/>
      <c r="M60" s="250"/>
      <c r="N60" s="146"/>
      <c r="O60" s="250"/>
      <c r="P60" s="146"/>
      <c r="Q60" s="250"/>
      <c r="R60" s="146"/>
      <c r="S60" s="250"/>
      <c r="T60" s="146"/>
      <c r="U60" s="250"/>
      <c r="V60" s="146"/>
      <c r="W60" s="250"/>
      <c r="X60" s="146"/>
      <c r="Y60" s="28"/>
      <c r="Z60" s="28"/>
    </row>
    <row r="61" spans="1:26" ht="28.5" x14ac:dyDescent="0.25">
      <c r="A61" s="93" t="s">
        <v>1312</v>
      </c>
      <c r="B61" s="203" t="s">
        <v>1319</v>
      </c>
      <c r="C61" s="137"/>
      <c r="D61" s="146"/>
      <c r="E61" s="137"/>
      <c r="F61" s="146"/>
      <c r="G61" s="137"/>
      <c r="H61" s="146"/>
      <c r="I61" s="137"/>
      <c r="J61" s="146"/>
      <c r="K61" s="137"/>
      <c r="L61" s="146"/>
      <c r="M61" s="137"/>
      <c r="N61" s="146"/>
      <c r="O61" s="137"/>
      <c r="P61" s="146"/>
      <c r="Q61" s="137"/>
      <c r="R61" s="146"/>
      <c r="S61" s="137"/>
      <c r="T61" s="146"/>
      <c r="U61" s="137"/>
      <c r="V61" s="146"/>
      <c r="W61" s="137"/>
      <c r="X61" s="146"/>
      <c r="Y61" s="28"/>
      <c r="Z61" s="28"/>
    </row>
    <row r="62" spans="1:26" ht="28.5" x14ac:dyDescent="0.25">
      <c r="A62" s="93" t="s">
        <v>1312</v>
      </c>
      <c r="B62" s="203" t="s">
        <v>1320</v>
      </c>
      <c r="C62" s="137"/>
      <c r="D62" s="146"/>
      <c r="E62" s="137"/>
      <c r="F62" s="146"/>
      <c r="G62" s="137"/>
      <c r="H62" s="146"/>
      <c r="I62" s="137"/>
      <c r="J62" s="146"/>
      <c r="K62" s="137"/>
      <c r="L62" s="146"/>
      <c r="M62" s="137"/>
      <c r="N62" s="146"/>
      <c r="O62" s="137"/>
      <c r="P62" s="146"/>
      <c r="Q62" s="137"/>
      <c r="R62" s="146"/>
      <c r="S62" s="137"/>
      <c r="T62" s="146"/>
      <c r="U62" s="137"/>
      <c r="V62" s="146"/>
      <c r="W62" s="137"/>
      <c r="X62" s="146"/>
      <c r="Y62" s="28"/>
      <c r="Z62" s="28"/>
    </row>
    <row r="63" spans="1:26" ht="28.5" x14ac:dyDescent="0.25">
      <c r="A63" s="93" t="s">
        <v>1312</v>
      </c>
      <c r="B63" s="203" t="s">
        <v>1321</v>
      </c>
      <c r="C63" s="137"/>
      <c r="D63" s="146"/>
      <c r="E63" s="137"/>
      <c r="F63" s="146"/>
      <c r="G63" s="137"/>
      <c r="H63" s="146"/>
      <c r="I63" s="137"/>
      <c r="J63" s="146"/>
      <c r="K63" s="137"/>
      <c r="L63" s="146"/>
      <c r="M63" s="137"/>
      <c r="N63" s="146"/>
      <c r="O63" s="137"/>
      <c r="P63" s="146"/>
      <c r="Q63" s="137"/>
      <c r="R63" s="146"/>
      <c r="S63" s="137"/>
      <c r="T63" s="146"/>
      <c r="U63" s="137"/>
      <c r="V63" s="146"/>
      <c r="W63" s="137"/>
      <c r="X63" s="146"/>
      <c r="Y63" s="28"/>
      <c r="Z63" s="28"/>
    </row>
    <row r="64" spans="1:26" ht="42.75" x14ac:dyDescent="0.25">
      <c r="A64" s="93" t="s">
        <v>1312</v>
      </c>
      <c r="B64" s="203" t="s">
        <v>1322</v>
      </c>
      <c r="C64" s="137"/>
      <c r="D64" s="146"/>
      <c r="E64" s="137"/>
      <c r="F64" s="146"/>
      <c r="G64" s="137"/>
      <c r="H64" s="146"/>
      <c r="I64" s="137"/>
      <c r="J64" s="146"/>
      <c r="K64" s="137"/>
      <c r="L64" s="146"/>
      <c r="M64" s="137"/>
      <c r="N64" s="146"/>
      <c r="O64" s="137"/>
      <c r="P64" s="146"/>
      <c r="Q64" s="137"/>
      <c r="R64" s="146"/>
      <c r="S64" s="137"/>
      <c r="T64" s="146"/>
      <c r="U64" s="137"/>
      <c r="V64" s="146"/>
      <c r="W64" s="137"/>
      <c r="X64" s="146"/>
      <c r="Y64" s="28"/>
      <c r="Z64" s="28"/>
    </row>
    <row r="65" spans="1:26" x14ac:dyDescent="0.25">
      <c r="A65" s="92" t="s">
        <v>1312</v>
      </c>
      <c r="B65" s="240" t="s">
        <v>1004</v>
      </c>
      <c r="C65" s="243"/>
      <c r="D65" s="244"/>
      <c r="E65" s="243"/>
      <c r="F65" s="244"/>
      <c r="G65" s="243"/>
      <c r="H65" s="244"/>
      <c r="I65" s="243"/>
      <c r="J65" s="244"/>
      <c r="K65" s="243"/>
      <c r="L65" s="244"/>
      <c r="M65" s="243"/>
      <c r="N65" s="244"/>
      <c r="O65" s="243"/>
      <c r="P65" s="244"/>
      <c r="Q65" s="243"/>
      <c r="R65" s="244"/>
      <c r="S65" s="243"/>
      <c r="T65" s="244"/>
      <c r="U65" s="243"/>
      <c r="V65" s="244"/>
      <c r="W65" s="243"/>
      <c r="X65" s="244"/>
      <c r="Y65" s="28"/>
      <c r="Z65" s="28"/>
    </row>
    <row r="66" spans="1:26" ht="28.5" x14ac:dyDescent="0.25">
      <c r="A66" s="93" t="s">
        <v>1312</v>
      </c>
      <c r="B66" s="203" t="s">
        <v>1323</v>
      </c>
      <c r="C66" s="137"/>
      <c r="D66" s="146"/>
      <c r="E66" s="137"/>
      <c r="F66" s="146"/>
      <c r="G66" s="137"/>
      <c r="H66" s="146"/>
      <c r="I66" s="137"/>
      <c r="J66" s="146"/>
      <c r="K66" s="137"/>
      <c r="L66" s="146"/>
      <c r="M66" s="137"/>
      <c r="N66" s="146"/>
      <c r="O66" s="137"/>
      <c r="P66" s="146"/>
      <c r="Q66" s="137"/>
      <c r="R66" s="146"/>
      <c r="S66" s="137"/>
      <c r="T66" s="146"/>
      <c r="U66" s="137"/>
      <c r="V66" s="146"/>
      <c r="W66" s="137"/>
      <c r="X66" s="146"/>
      <c r="Y66" s="28"/>
      <c r="Z66" s="28"/>
    </row>
    <row r="67" spans="1:26" ht="28.5" x14ac:dyDescent="0.25">
      <c r="A67" s="93" t="s">
        <v>1324</v>
      </c>
      <c r="B67" s="203" t="s">
        <v>1325</v>
      </c>
      <c r="C67" s="137"/>
      <c r="D67" s="146"/>
      <c r="E67" s="137"/>
      <c r="F67" s="146"/>
      <c r="G67" s="137"/>
      <c r="H67" s="146"/>
      <c r="I67" s="137"/>
      <c r="J67" s="146"/>
      <c r="K67" s="137"/>
      <c r="L67" s="146"/>
      <c r="M67" s="137"/>
      <c r="N67" s="146"/>
      <c r="O67" s="137"/>
      <c r="P67" s="146"/>
      <c r="Q67" s="137"/>
      <c r="R67" s="146"/>
      <c r="S67" s="137"/>
      <c r="T67" s="146"/>
      <c r="U67" s="137"/>
      <c r="V67" s="146"/>
      <c r="W67" s="137"/>
      <c r="X67" s="146"/>
      <c r="Y67" s="28"/>
      <c r="Z67" s="28"/>
    </row>
    <row r="68" spans="1:26" ht="28.5" x14ac:dyDescent="0.25">
      <c r="A68" s="93" t="s">
        <v>1324</v>
      </c>
      <c r="B68" s="203" t="s">
        <v>1326</v>
      </c>
      <c r="C68" s="137"/>
      <c r="D68" s="146"/>
      <c r="E68" s="137"/>
      <c r="F68" s="146"/>
      <c r="G68" s="137"/>
      <c r="H68" s="146"/>
      <c r="I68" s="137"/>
      <c r="J68" s="146"/>
      <c r="K68" s="137"/>
      <c r="L68" s="146"/>
      <c r="M68" s="137"/>
      <c r="N68" s="146"/>
      <c r="O68" s="137"/>
      <c r="P68" s="146"/>
      <c r="Q68" s="137"/>
      <c r="R68" s="146"/>
      <c r="S68" s="137"/>
      <c r="T68" s="146"/>
      <c r="U68" s="137"/>
      <c r="V68" s="146"/>
      <c r="W68" s="137"/>
      <c r="X68" s="146"/>
      <c r="Y68" s="28"/>
      <c r="Z68" s="28"/>
    </row>
    <row r="69" spans="1:26" ht="28.5" x14ac:dyDescent="0.25">
      <c r="A69" s="93" t="s">
        <v>1324</v>
      </c>
      <c r="B69" s="203" t="s">
        <v>1327</v>
      </c>
      <c r="C69" s="137"/>
      <c r="D69" s="146"/>
      <c r="E69" s="137"/>
      <c r="F69" s="146"/>
      <c r="G69" s="137"/>
      <c r="H69" s="146"/>
      <c r="I69" s="137"/>
      <c r="J69" s="146"/>
      <c r="K69" s="137"/>
      <c r="L69" s="146"/>
      <c r="M69" s="137"/>
      <c r="N69" s="146"/>
      <c r="O69" s="137"/>
      <c r="P69" s="146"/>
      <c r="Q69" s="137"/>
      <c r="R69" s="146"/>
      <c r="S69" s="137"/>
      <c r="T69" s="146"/>
      <c r="U69" s="137"/>
      <c r="V69" s="146"/>
      <c r="W69" s="137"/>
      <c r="X69" s="146"/>
      <c r="Y69" s="28"/>
      <c r="Z69" s="28"/>
    </row>
    <row r="70" spans="1:26" ht="28.5" x14ac:dyDescent="0.25">
      <c r="A70" s="93" t="s">
        <v>1324</v>
      </c>
      <c r="B70" s="203" t="s">
        <v>1328</v>
      </c>
      <c r="C70" s="137"/>
      <c r="D70" s="146"/>
      <c r="E70" s="137"/>
      <c r="F70" s="146"/>
      <c r="G70" s="137"/>
      <c r="H70" s="146"/>
      <c r="I70" s="137"/>
      <c r="J70" s="146"/>
      <c r="K70" s="137"/>
      <c r="L70" s="146"/>
      <c r="M70" s="137"/>
      <c r="N70" s="146"/>
      <c r="O70" s="137"/>
      <c r="P70" s="146"/>
      <c r="Q70" s="137"/>
      <c r="R70" s="146"/>
      <c r="S70" s="137"/>
      <c r="T70" s="146"/>
      <c r="U70" s="137"/>
      <c r="V70" s="146"/>
      <c r="W70" s="137"/>
      <c r="X70" s="146"/>
      <c r="Y70" s="28"/>
      <c r="Z70" s="28"/>
    </row>
    <row r="71" spans="1:26" x14ac:dyDescent="0.25">
      <c r="A71" s="93" t="s">
        <v>1324</v>
      </c>
      <c r="B71" s="203" t="s">
        <v>1329</v>
      </c>
      <c r="C71" s="137"/>
      <c r="D71" s="146"/>
      <c r="E71" s="137"/>
      <c r="F71" s="146"/>
      <c r="G71" s="137"/>
      <c r="H71" s="146"/>
      <c r="I71" s="137"/>
      <c r="J71" s="146"/>
      <c r="K71" s="137"/>
      <c r="L71" s="146"/>
      <c r="M71" s="137"/>
      <c r="N71" s="146"/>
      <c r="O71" s="137"/>
      <c r="P71" s="146"/>
      <c r="Q71" s="137"/>
      <c r="R71" s="146"/>
      <c r="S71" s="137"/>
      <c r="T71" s="146"/>
      <c r="U71" s="137"/>
      <c r="V71" s="146"/>
      <c r="W71" s="137"/>
      <c r="X71" s="146"/>
      <c r="Y71" s="28"/>
      <c r="Z71" s="28"/>
    </row>
    <row r="72" spans="1:26" x14ac:dyDescent="0.25">
      <c r="A72" s="93" t="s">
        <v>1324</v>
      </c>
      <c r="B72" s="203" t="s">
        <v>1330</v>
      </c>
      <c r="C72" s="137"/>
      <c r="D72" s="146"/>
      <c r="E72" s="137"/>
      <c r="F72" s="146"/>
      <c r="G72" s="137"/>
      <c r="H72" s="146"/>
      <c r="I72" s="137"/>
      <c r="J72" s="146"/>
      <c r="K72" s="137"/>
      <c r="L72" s="146"/>
      <c r="M72" s="137"/>
      <c r="N72" s="146"/>
      <c r="O72" s="137"/>
      <c r="P72" s="146"/>
      <c r="Q72" s="137"/>
      <c r="R72" s="146"/>
      <c r="S72" s="137"/>
      <c r="T72" s="146"/>
      <c r="U72" s="137"/>
      <c r="V72" s="146"/>
      <c r="W72" s="137"/>
      <c r="X72" s="146"/>
      <c r="Y72" s="28"/>
      <c r="Z72" s="28"/>
    </row>
    <row r="73" spans="1:26" ht="42.75" x14ac:dyDescent="0.25">
      <c r="A73" s="93" t="s">
        <v>1324</v>
      </c>
      <c r="B73" s="203" t="s">
        <v>1331</v>
      </c>
      <c r="C73" s="137"/>
      <c r="D73" s="146"/>
      <c r="E73" s="137"/>
      <c r="F73" s="146"/>
      <c r="G73" s="137"/>
      <c r="H73" s="146"/>
      <c r="I73" s="137"/>
      <c r="J73" s="146"/>
      <c r="K73" s="137"/>
      <c r="L73" s="146"/>
      <c r="M73" s="137"/>
      <c r="N73" s="146"/>
      <c r="O73" s="137"/>
      <c r="P73" s="146"/>
      <c r="Q73" s="137"/>
      <c r="R73" s="146"/>
      <c r="S73" s="137"/>
      <c r="T73" s="146"/>
      <c r="U73" s="137"/>
      <c r="V73" s="146"/>
      <c r="W73" s="137"/>
      <c r="X73" s="146"/>
      <c r="Y73" s="28"/>
      <c r="Z73" s="28"/>
    </row>
    <row r="74" spans="1:26" x14ac:dyDescent="0.25">
      <c r="A74" s="93" t="s">
        <v>1324</v>
      </c>
      <c r="B74" s="203" t="s">
        <v>1332</v>
      </c>
      <c r="C74" s="137"/>
      <c r="D74" s="146"/>
      <c r="E74" s="137"/>
      <c r="F74" s="146"/>
      <c r="G74" s="137"/>
      <c r="H74" s="146"/>
      <c r="I74" s="137"/>
      <c r="J74" s="146"/>
      <c r="K74" s="137"/>
      <c r="L74" s="146"/>
      <c r="M74" s="137"/>
      <c r="N74" s="146"/>
      <c r="O74" s="137"/>
      <c r="P74" s="146"/>
      <c r="Q74" s="137"/>
      <c r="R74" s="146"/>
      <c r="S74" s="137"/>
      <c r="T74" s="146"/>
      <c r="U74" s="137"/>
      <c r="V74" s="146"/>
      <c r="W74" s="137"/>
      <c r="X74" s="146"/>
      <c r="Y74" s="28"/>
      <c r="Z74" s="28"/>
    </row>
    <row r="75" spans="1:26" ht="42.75" x14ac:dyDescent="0.25">
      <c r="A75" s="93" t="s">
        <v>1324</v>
      </c>
      <c r="B75" s="203" t="s">
        <v>1333</v>
      </c>
      <c r="C75" s="137"/>
      <c r="D75" s="146"/>
      <c r="E75" s="137"/>
      <c r="F75" s="146"/>
      <c r="G75" s="137"/>
      <c r="H75" s="146"/>
      <c r="I75" s="137"/>
      <c r="J75" s="146"/>
      <c r="K75" s="137"/>
      <c r="L75" s="146"/>
      <c r="M75" s="137"/>
      <c r="N75" s="146"/>
      <c r="O75" s="137"/>
      <c r="P75" s="146"/>
      <c r="Q75" s="137"/>
      <c r="R75" s="146"/>
      <c r="S75" s="137"/>
      <c r="T75" s="146"/>
      <c r="U75" s="137"/>
      <c r="V75" s="146"/>
      <c r="W75" s="137"/>
      <c r="X75" s="146"/>
      <c r="Y75" s="28"/>
      <c r="Z75" s="28"/>
    </row>
    <row r="76" spans="1:26" ht="85.5" x14ac:dyDescent="0.25">
      <c r="A76" s="93" t="s">
        <v>1324</v>
      </c>
      <c r="B76" s="203" t="s">
        <v>1334</v>
      </c>
      <c r="C76" s="137"/>
      <c r="D76" s="146"/>
      <c r="E76" s="137"/>
      <c r="F76" s="146"/>
      <c r="G76" s="137"/>
      <c r="H76" s="146"/>
      <c r="I76" s="137"/>
      <c r="J76" s="146"/>
      <c r="K76" s="137"/>
      <c r="L76" s="146"/>
      <c r="M76" s="137"/>
      <c r="N76" s="146"/>
      <c r="O76" s="137"/>
      <c r="P76" s="146"/>
      <c r="Q76" s="137"/>
      <c r="R76" s="146"/>
      <c r="S76" s="137"/>
      <c r="T76" s="146"/>
      <c r="U76" s="137"/>
      <c r="V76" s="146"/>
      <c r="W76" s="137"/>
      <c r="X76" s="146"/>
      <c r="Y76" s="28"/>
      <c r="Z76" s="28"/>
    </row>
    <row r="77" spans="1:26" ht="99.75" x14ac:dyDescent="0.25">
      <c r="A77" s="93" t="s">
        <v>1324</v>
      </c>
      <c r="B77" s="203" t="s">
        <v>1335</v>
      </c>
      <c r="C77" s="137"/>
      <c r="D77" s="146"/>
      <c r="E77" s="137"/>
      <c r="F77" s="146"/>
      <c r="G77" s="137"/>
      <c r="H77" s="146"/>
      <c r="I77" s="137"/>
      <c r="J77" s="146"/>
      <c r="K77" s="137"/>
      <c r="L77" s="146"/>
      <c r="M77" s="137"/>
      <c r="N77" s="146"/>
      <c r="O77" s="137"/>
      <c r="P77" s="146"/>
      <c r="Q77" s="137"/>
      <c r="R77" s="146"/>
      <c r="S77" s="137"/>
      <c r="T77" s="146"/>
      <c r="U77" s="137"/>
      <c r="V77" s="146"/>
      <c r="W77" s="137"/>
      <c r="X77" s="146"/>
      <c r="Y77" s="28"/>
      <c r="Z77" s="28"/>
    </row>
    <row r="78" spans="1:26" x14ac:dyDescent="0.25">
      <c r="A78" s="92" t="s">
        <v>1324</v>
      </c>
      <c r="B78" s="240" t="s">
        <v>1004</v>
      </c>
      <c r="C78" s="243"/>
      <c r="D78" s="244"/>
      <c r="E78" s="243"/>
      <c r="F78" s="244"/>
      <c r="G78" s="243"/>
      <c r="H78" s="244"/>
      <c r="I78" s="243"/>
      <c r="J78" s="244"/>
      <c r="K78" s="243"/>
      <c r="L78" s="244"/>
      <c r="M78" s="243"/>
      <c r="N78" s="244"/>
      <c r="O78" s="243"/>
      <c r="P78" s="244"/>
      <c r="Q78" s="243"/>
      <c r="R78" s="244"/>
      <c r="S78" s="243"/>
      <c r="T78" s="244"/>
      <c r="U78" s="243"/>
      <c r="V78" s="244"/>
      <c r="W78" s="243"/>
      <c r="X78" s="244"/>
      <c r="Y78" s="28"/>
      <c r="Z78" s="28"/>
    </row>
    <row r="79" spans="1:26" ht="28.5" x14ac:dyDescent="0.25">
      <c r="A79" s="93" t="s">
        <v>1324</v>
      </c>
      <c r="B79" s="203" t="s">
        <v>978</v>
      </c>
      <c r="C79" s="137"/>
      <c r="D79" s="146"/>
      <c r="E79" s="137"/>
      <c r="F79" s="146"/>
      <c r="G79" s="137"/>
      <c r="H79" s="146"/>
      <c r="I79" s="137"/>
      <c r="J79" s="146"/>
      <c r="K79" s="137"/>
      <c r="L79" s="146"/>
      <c r="M79" s="137"/>
      <c r="N79" s="146"/>
      <c r="O79" s="137"/>
      <c r="P79" s="146"/>
      <c r="Q79" s="137"/>
      <c r="R79" s="146"/>
      <c r="S79" s="137"/>
      <c r="T79" s="146"/>
      <c r="U79" s="137"/>
      <c r="V79" s="146"/>
      <c r="W79" s="137"/>
      <c r="X79" s="146"/>
      <c r="Y79" s="28"/>
      <c r="Z79" s="28"/>
    </row>
    <row r="80" spans="1:26" ht="45" x14ac:dyDescent="0.25">
      <c r="A80" s="92" t="s">
        <v>1336</v>
      </c>
      <c r="B80" s="240" t="s">
        <v>1337</v>
      </c>
      <c r="C80" s="243"/>
      <c r="D80" s="244"/>
      <c r="E80" s="243"/>
      <c r="F80" s="244"/>
      <c r="G80" s="243"/>
      <c r="H80" s="244"/>
      <c r="I80" s="243"/>
      <c r="J80" s="244"/>
      <c r="K80" s="243"/>
      <c r="L80" s="244"/>
      <c r="M80" s="243"/>
      <c r="N80" s="244"/>
      <c r="O80" s="243"/>
      <c r="P80" s="244"/>
      <c r="Q80" s="243"/>
      <c r="R80" s="244"/>
      <c r="S80" s="243"/>
      <c r="T80" s="244"/>
      <c r="U80" s="243"/>
      <c r="V80" s="244"/>
      <c r="W80" s="243"/>
      <c r="X80" s="244"/>
      <c r="Y80" s="28"/>
      <c r="Z80" s="28"/>
    </row>
    <row r="81" spans="1:26" x14ac:dyDescent="0.25">
      <c r="A81" s="95" t="s">
        <v>1336</v>
      </c>
      <c r="B81" s="172" t="s">
        <v>1338</v>
      </c>
      <c r="C81" s="187"/>
      <c r="D81" s="246"/>
      <c r="E81" s="187"/>
      <c r="F81" s="246"/>
      <c r="G81" s="187"/>
      <c r="H81" s="246"/>
      <c r="I81" s="187"/>
      <c r="J81" s="246"/>
      <c r="K81" s="187"/>
      <c r="L81" s="246"/>
      <c r="M81" s="187"/>
      <c r="N81" s="246"/>
      <c r="O81" s="187"/>
      <c r="P81" s="246"/>
      <c r="Q81" s="187"/>
      <c r="R81" s="246"/>
      <c r="S81" s="423"/>
      <c r="T81" s="423"/>
      <c r="U81" s="187"/>
      <c r="V81" s="246"/>
      <c r="W81" s="187"/>
      <c r="X81" s="246"/>
      <c r="Y81" s="28"/>
      <c r="Z81" s="28"/>
    </row>
    <row r="82" spans="1:26" ht="15.75" customHeight="1" x14ac:dyDescent="0.25">
      <c r="A82" s="28"/>
      <c r="B82" s="42"/>
      <c r="C82" s="28"/>
      <c r="D82" s="28"/>
      <c r="E82" s="28"/>
      <c r="F82" s="28"/>
      <c r="G82" s="28"/>
      <c r="H82" s="28"/>
      <c r="I82" s="28"/>
      <c r="J82" s="28"/>
      <c r="K82" s="28"/>
      <c r="L82" s="28"/>
      <c r="M82" s="28"/>
      <c r="N82" s="28"/>
      <c r="O82" s="28"/>
      <c r="P82" s="28"/>
      <c r="Q82" s="28"/>
      <c r="R82" s="28"/>
      <c r="S82" s="350"/>
      <c r="T82" s="350"/>
      <c r="U82" s="28"/>
      <c r="V82" s="28"/>
      <c r="W82" s="28"/>
      <c r="X82" s="28"/>
      <c r="Y82" s="28"/>
      <c r="Z82" s="28"/>
    </row>
    <row r="83" spans="1:26" ht="15.75" customHeight="1" x14ac:dyDescent="0.25">
      <c r="A83" s="28"/>
      <c r="B83" s="124"/>
      <c r="C83" s="558" t="s">
        <v>2421</v>
      </c>
      <c r="D83" s="558"/>
      <c r="E83" s="558" t="s">
        <v>2422</v>
      </c>
      <c r="F83" s="558"/>
      <c r="G83" s="558" t="s">
        <v>2423</v>
      </c>
      <c r="H83" s="558"/>
      <c r="I83" s="559" t="s">
        <v>2424</v>
      </c>
      <c r="J83" s="559"/>
      <c r="K83" s="559" t="s">
        <v>2425</v>
      </c>
      <c r="L83" s="559"/>
      <c r="M83" s="559" t="s">
        <v>2426</v>
      </c>
      <c r="N83" s="559"/>
      <c r="O83" s="553" t="s">
        <v>2427</v>
      </c>
      <c r="P83" s="553"/>
      <c r="Q83" s="553" t="s">
        <v>2428</v>
      </c>
      <c r="R83" s="553"/>
      <c r="S83" s="553" t="s">
        <v>2429</v>
      </c>
      <c r="T83" s="553"/>
      <c r="U83" s="553" t="s">
        <v>2450</v>
      </c>
      <c r="V83" s="553"/>
      <c r="W83" s="553" t="s">
        <v>2430</v>
      </c>
      <c r="X83" s="553"/>
      <c r="Y83" s="28"/>
      <c r="Z83" s="28"/>
    </row>
    <row r="84" spans="1:26" ht="15.75" customHeight="1" x14ac:dyDescent="0.25">
      <c r="A84" s="28"/>
      <c r="B84" s="125"/>
      <c r="C84" s="133" t="s">
        <v>96</v>
      </c>
      <c r="D84" s="132">
        <f>COUNTIF(C$8:C$81,"C")</f>
        <v>0</v>
      </c>
      <c r="E84" s="133" t="s">
        <v>96</v>
      </c>
      <c r="F84" s="132">
        <f>COUNTIF(E$8:E$81,"C")</f>
        <v>0</v>
      </c>
      <c r="G84" s="133" t="s">
        <v>96</v>
      </c>
      <c r="H84" s="132">
        <f>COUNTIF(G$8:G$81,"C")</f>
        <v>0</v>
      </c>
      <c r="I84" s="133" t="s">
        <v>96</v>
      </c>
      <c r="J84" s="132">
        <f>COUNTIF(I$8:I$81,"C")</f>
        <v>0</v>
      </c>
      <c r="K84" s="133" t="s">
        <v>96</v>
      </c>
      <c r="L84" s="132">
        <f>COUNTIF(K$8:K$81,"C")</f>
        <v>0</v>
      </c>
      <c r="M84" s="133" t="s">
        <v>96</v>
      </c>
      <c r="N84" s="132">
        <f>COUNTIF(M$8:M$81,"C")</f>
        <v>0</v>
      </c>
      <c r="O84" s="133" t="s">
        <v>96</v>
      </c>
      <c r="P84" s="132">
        <f>COUNTIF(O$8:O$81,"C")</f>
        <v>0</v>
      </c>
      <c r="Q84" s="133" t="s">
        <v>96</v>
      </c>
      <c r="R84" s="132">
        <f>COUNTIF(Q$8:Q$81,"C")</f>
        <v>0</v>
      </c>
      <c r="S84" s="133" t="s">
        <v>96</v>
      </c>
      <c r="T84" s="375">
        <f>COUNTIF(S$8:S$81,"C")</f>
        <v>0</v>
      </c>
      <c r="U84" s="133" t="s">
        <v>96</v>
      </c>
      <c r="V84" s="132">
        <f>COUNTIF(U$8:U$81,"C")</f>
        <v>0</v>
      </c>
      <c r="W84" s="133" t="s">
        <v>96</v>
      </c>
      <c r="X84" s="132">
        <f>COUNTIF(W$8:W$81,"C")</f>
        <v>0</v>
      </c>
      <c r="Y84" s="28"/>
      <c r="Z84" s="28"/>
    </row>
    <row r="85" spans="1:26" ht="15.75" customHeight="1" x14ac:dyDescent="0.25">
      <c r="A85" s="28"/>
      <c r="B85" s="125"/>
      <c r="C85" s="133" t="s">
        <v>97</v>
      </c>
      <c r="D85" s="132">
        <f>COUNTIF(C$8:C$81,"NC")</f>
        <v>0</v>
      </c>
      <c r="E85" s="133" t="s">
        <v>97</v>
      </c>
      <c r="F85" s="132">
        <f>COUNTIF(E$8:E$81,"NC")</f>
        <v>0</v>
      </c>
      <c r="G85" s="133" t="s">
        <v>97</v>
      </c>
      <c r="H85" s="132">
        <f>COUNTIF(G$8:G$81,"NC")</f>
        <v>0</v>
      </c>
      <c r="I85" s="133" t="s">
        <v>97</v>
      </c>
      <c r="J85" s="132">
        <f>COUNTIF(I$8:I$81,"NC")</f>
        <v>0</v>
      </c>
      <c r="K85" s="133" t="s">
        <v>97</v>
      </c>
      <c r="L85" s="132">
        <f>COUNTIF(K$8:K$81,"NC")</f>
        <v>0</v>
      </c>
      <c r="M85" s="133" t="s">
        <v>97</v>
      </c>
      <c r="N85" s="132">
        <f>COUNTIF(M$8:M$81,"NC")</f>
        <v>0</v>
      </c>
      <c r="O85" s="133" t="s">
        <v>97</v>
      </c>
      <c r="P85" s="132">
        <f>COUNTIF(O$8:O$81,"NC")</f>
        <v>0</v>
      </c>
      <c r="Q85" s="133" t="s">
        <v>97</v>
      </c>
      <c r="R85" s="132">
        <f>COUNTIF(Q$8:Q$81,"NC")</f>
        <v>0</v>
      </c>
      <c r="S85" s="133" t="s">
        <v>97</v>
      </c>
      <c r="T85" s="375">
        <f>COUNTIF(S$8:S$81,"NC")</f>
        <v>0</v>
      </c>
      <c r="U85" s="133" t="s">
        <v>97</v>
      </c>
      <c r="V85" s="132">
        <f>COUNTIF(U$8:U$81,"NC")</f>
        <v>0</v>
      </c>
      <c r="W85" s="133" t="s">
        <v>97</v>
      </c>
      <c r="X85" s="132">
        <f>COUNTIF(W$8:W$81,"NC")</f>
        <v>0</v>
      </c>
      <c r="Y85" s="28"/>
      <c r="Z85" s="28"/>
    </row>
    <row r="86" spans="1:26" ht="15.75" customHeight="1" x14ac:dyDescent="0.25">
      <c r="A86" s="28"/>
      <c r="B86" s="125"/>
      <c r="C86" s="133" t="s">
        <v>98</v>
      </c>
      <c r="D86" s="132">
        <f>COUNTIF(C$8:C$81,"NA")</f>
        <v>0</v>
      </c>
      <c r="E86" s="133" t="s">
        <v>98</v>
      </c>
      <c r="F86" s="132">
        <f>COUNTIF(E$8:E$81,"NA")</f>
        <v>0</v>
      </c>
      <c r="G86" s="133" t="s">
        <v>98</v>
      </c>
      <c r="H86" s="132">
        <f>COUNTIF(G$8:G$81,"NA")</f>
        <v>0</v>
      </c>
      <c r="I86" s="133" t="s">
        <v>98</v>
      </c>
      <c r="J86" s="132">
        <f>COUNTIF(I$8:I$81,"NA")</f>
        <v>0</v>
      </c>
      <c r="K86" s="133" t="s">
        <v>98</v>
      </c>
      <c r="L86" s="132">
        <f>COUNTIF(K$8:K$81,"NA")</f>
        <v>0</v>
      </c>
      <c r="M86" s="133" t="s">
        <v>98</v>
      </c>
      <c r="N86" s="132">
        <f>COUNTIF(M$8:M$81,"NA")</f>
        <v>0</v>
      </c>
      <c r="O86" s="133" t="s">
        <v>98</v>
      </c>
      <c r="P86" s="132">
        <f>COUNTIF(O$8:O$81,"NA")</f>
        <v>0</v>
      </c>
      <c r="Q86" s="133" t="s">
        <v>98</v>
      </c>
      <c r="R86" s="132">
        <f>COUNTIF(Q$8:Q$81,"NA")</f>
        <v>0</v>
      </c>
      <c r="S86" s="133" t="s">
        <v>98</v>
      </c>
      <c r="T86" s="375">
        <f>COUNTIF(S$8:S$81,"NA")</f>
        <v>0</v>
      </c>
      <c r="U86" s="133" t="s">
        <v>98</v>
      </c>
      <c r="V86" s="132">
        <f>COUNTIF(U$8:U$81,"NA")</f>
        <v>0</v>
      </c>
      <c r="W86" s="133" t="s">
        <v>98</v>
      </c>
      <c r="X86" s="132">
        <f>COUNTIF(W$8:W$81,"NA")</f>
        <v>0</v>
      </c>
      <c r="Y86" s="28"/>
      <c r="Z86" s="28"/>
    </row>
    <row r="87" spans="1:26" ht="15.75" customHeight="1" x14ac:dyDescent="0.25">
      <c r="A87" s="28"/>
      <c r="B87" s="124"/>
      <c r="C87" s="134" t="s">
        <v>2431</v>
      </c>
      <c r="D87" s="305">
        <f>SUM(D84:D86)</f>
        <v>0</v>
      </c>
      <c r="E87" s="134" t="s">
        <v>2431</v>
      </c>
      <c r="F87" s="305">
        <f>SUM(F84:F86)</f>
        <v>0</v>
      </c>
      <c r="G87" s="134" t="s">
        <v>2431</v>
      </c>
      <c r="H87" s="305">
        <f>SUM(H84:H86)</f>
        <v>0</v>
      </c>
      <c r="I87" s="134" t="s">
        <v>2431</v>
      </c>
      <c r="J87" s="305">
        <f>SUM(J84:J86)</f>
        <v>0</v>
      </c>
      <c r="K87" s="134" t="s">
        <v>2431</v>
      </c>
      <c r="L87" s="305">
        <f>SUM(L84:L86)</f>
        <v>0</v>
      </c>
      <c r="M87" s="134" t="s">
        <v>2431</v>
      </c>
      <c r="N87" s="305">
        <f>SUM(N84:N86)</f>
        <v>0</v>
      </c>
      <c r="O87" s="134" t="s">
        <v>2431</v>
      </c>
      <c r="P87" s="305">
        <f>SUM(P84:P86)</f>
        <v>0</v>
      </c>
      <c r="Q87" s="134" t="s">
        <v>2431</v>
      </c>
      <c r="R87" s="305">
        <f>SUM(R84:R86)</f>
        <v>0</v>
      </c>
      <c r="S87" s="134" t="s">
        <v>2431</v>
      </c>
      <c r="T87" s="375">
        <f>SUM(T84:T86)</f>
        <v>0</v>
      </c>
      <c r="U87" s="134" t="s">
        <v>2431</v>
      </c>
      <c r="V87" s="305">
        <f>SUM(V84:V86)</f>
        <v>0</v>
      </c>
      <c r="W87" s="134" t="s">
        <v>2431</v>
      </c>
      <c r="X87" s="305">
        <f>SUM(X84:X86)</f>
        <v>0</v>
      </c>
      <c r="Y87" s="28"/>
      <c r="Z87" s="28"/>
    </row>
    <row r="88" spans="1:26" ht="31.5" customHeight="1" x14ac:dyDescent="0.25">
      <c r="A88" s="28"/>
      <c r="B88" s="124"/>
      <c r="C88" s="141" t="s">
        <v>2432</v>
      </c>
      <c r="D88" s="144" t="e">
        <f>D84/(D87-D86)</f>
        <v>#DIV/0!</v>
      </c>
      <c r="E88" s="141" t="s">
        <v>2432</v>
      </c>
      <c r="F88" s="144" t="e">
        <f>F84/(F87-F86)</f>
        <v>#DIV/0!</v>
      </c>
      <c r="G88" s="141" t="s">
        <v>2432</v>
      </c>
      <c r="H88" s="144" t="e">
        <f>H84/(H87-H86)</f>
        <v>#DIV/0!</v>
      </c>
      <c r="I88" s="141" t="s">
        <v>2432</v>
      </c>
      <c r="J88" s="144" t="e">
        <f>J84/(J87-J86)</f>
        <v>#DIV/0!</v>
      </c>
      <c r="K88" s="141" t="s">
        <v>2432</v>
      </c>
      <c r="L88" s="144" t="e">
        <f>L84/(L87-L86)</f>
        <v>#DIV/0!</v>
      </c>
      <c r="M88" s="141" t="s">
        <v>2432</v>
      </c>
      <c r="N88" s="144" t="e">
        <f>N84/(N87-N86)</f>
        <v>#DIV/0!</v>
      </c>
      <c r="O88" s="141" t="s">
        <v>2432</v>
      </c>
      <c r="P88" s="144" t="e">
        <f>P84/(P87-P86)</f>
        <v>#DIV/0!</v>
      </c>
      <c r="Q88" s="141" t="s">
        <v>2432</v>
      </c>
      <c r="R88" s="144" t="e">
        <f>R84/(R87-R86)</f>
        <v>#DIV/0!</v>
      </c>
      <c r="S88" s="141" t="s">
        <v>2432</v>
      </c>
      <c r="T88" s="144" t="e">
        <f>T84/(T87-T86)</f>
        <v>#DIV/0!</v>
      </c>
      <c r="U88" s="141" t="s">
        <v>2432</v>
      </c>
      <c r="V88" s="144" t="e">
        <f>V84/(V87-V86)</f>
        <v>#DIV/0!</v>
      </c>
      <c r="W88" s="141" t="s">
        <v>2432</v>
      </c>
      <c r="X88" s="144" t="e">
        <f>X84/(X87-X86)</f>
        <v>#DIV/0!</v>
      </c>
      <c r="Y88" s="28"/>
      <c r="Z88" s="28"/>
    </row>
    <row r="89" spans="1:26" s="348" customFormat="1" ht="31.5" customHeight="1" x14ac:dyDescent="0.25">
      <c r="A89" s="350"/>
      <c r="B89" s="124"/>
      <c r="C89" s="362"/>
      <c r="D89" s="363"/>
      <c r="E89" s="362"/>
      <c r="F89" s="363"/>
      <c r="G89" s="362"/>
      <c r="H89" s="363"/>
      <c r="I89" s="362"/>
      <c r="J89" s="363"/>
      <c r="K89" s="362"/>
      <c r="L89" s="363"/>
      <c r="M89" s="362"/>
      <c r="N89" s="363"/>
      <c r="O89" s="362"/>
      <c r="P89" s="363"/>
      <c r="Q89" s="362"/>
      <c r="R89" s="363"/>
      <c r="S89" s="362"/>
      <c r="T89" s="363"/>
      <c r="U89" s="362"/>
      <c r="V89" s="363"/>
      <c r="W89" s="362"/>
      <c r="X89" s="363"/>
      <c r="Y89" s="350"/>
      <c r="Z89" s="350"/>
    </row>
    <row r="90" spans="1:26" s="348" customFormat="1" ht="31.5" customHeight="1" x14ac:dyDescent="0.25">
      <c r="A90" s="350"/>
      <c r="B90" s="124"/>
      <c r="C90" s="362"/>
      <c r="D90" s="363"/>
      <c r="E90" s="362"/>
      <c r="F90" s="363"/>
      <c r="G90" s="362"/>
      <c r="H90" s="363"/>
      <c r="I90" s="362"/>
      <c r="J90" s="363"/>
      <c r="K90" s="362"/>
      <c r="L90" s="363"/>
      <c r="M90" s="362"/>
      <c r="N90" s="363"/>
      <c r="O90" s="362"/>
      <c r="P90" s="363"/>
      <c r="Q90" s="362"/>
      <c r="R90" s="363"/>
      <c r="S90" s="362"/>
      <c r="T90" s="363"/>
      <c r="U90" s="362"/>
      <c r="V90" s="363"/>
      <c r="W90" s="362"/>
      <c r="X90" s="363"/>
      <c r="Y90" s="350"/>
      <c r="Z90" s="350"/>
    </row>
    <row r="91" spans="1:26" ht="15.75" customHeight="1" x14ac:dyDescent="0.25">
      <c r="A91" s="28"/>
      <c r="B91" s="349" t="str">
        <f>B6</f>
        <v>Servicio de Laboratorio Clinico</v>
      </c>
      <c r="C91" s="352" t="s">
        <v>2442</v>
      </c>
      <c r="D91" s="126"/>
      <c r="E91" s="126"/>
      <c r="F91" s="121"/>
      <c r="G91" s="121"/>
      <c r="H91" s="121"/>
      <c r="I91" s="121"/>
      <c r="J91" s="121"/>
      <c r="K91" s="121"/>
      <c r="L91" s="121"/>
      <c r="M91" s="121"/>
      <c r="N91" s="121"/>
      <c r="O91" s="121"/>
      <c r="P91" s="121"/>
      <c r="Q91" s="121"/>
      <c r="R91" s="121"/>
      <c r="U91" s="121"/>
      <c r="V91" s="121"/>
      <c r="W91" s="121"/>
      <c r="X91" s="121"/>
      <c r="Y91" s="28"/>
      <c r="Z91" s="28"/>
    </row>
    <row r="92" spans="1:26" ht="15.75" customHeight="1" x14ac:dyDescent="0.25">
      <c r="A92" s="28"/>
      <c r="B92" s="142" t="s">
        <v>2433</v>
      </c>
      <c r="C92" s="317">
        <f>D87+F87+H87+J87+L87+N87+P87+R87+V87+X87</f>
        <v>0</v>
      </c>
      <c r="D92" s="323"/>
      <c r="E92" s="126"/>
      <c r="F92" s="121"/>
      <c r="G92" s="121"/>
      <c r="H92" s="121"/>
      <c r="I92" s="121"/>
      <c r="J92" s="121"/>
      <c r="K92" s="121"/>
      <c r="L92" s="121"/>
      <c r="M92" s="121"/>
      <c r="N92" s="121"/>
      <c r="O92" s="121"/>
      <c r="P92" s="121"/>
      <c r="Q92" s="121"/>
      <c r="R92" s="121"/>
      <c r="U92" s="121"/>
      <c r="V92" s="121"/>
      <c r="W92" s="121"/>
      <c r="X92" s="121"/>
      <c r="Y92" s="28"/>
      <c r="Z92" s="28"/>
    </row>
    <row r="93" spans="1:26" ht="15.75" customHeight="1" x14ac:dyDescent="0.25">
      <c r="A93" s="28"/>
      <c r="B93" s="143" t="s">
        <v>2443</v>
      </c>
      <c r="C93" s="317">
        <f>D84+F84+H84+J84+L84+N84+P84+R84+V84+X84</f>
        <v>0</v>
      </c>
      <c r="D93" s="323"/>
      <c r="E93" s="126"/>
      <c r="F93" s="121"/>
      <c r="G93" s="121"/>
      <c r="H93" s="121"/>
      <c r="I93" s="121"/>
      <c r="J93" s="121"/>
      <c r="K93" s="121"/>
      <c r="L93" s="121"/>
      <c r="M93" s="121"/>
      <c r="N93" s="121"/>
      <c r="O93" s="121"/>
      <c r="P93" s="121"/>
      <c r="Q93" s="121"/>
      <c r="R93" s="121"/>
      <c r="U93" s="121"/>
      <c r="V93" s="121"/>
      <c r="W93" s="121"/>
      <c r="X93" s="121"/>
      <c r="Y93" s="28"/>
      <c r="Z93" s="28"/>
    </row>
    <row r="94" spans="1:26" ht="15.75" customHeight="1" x14ac:dyDescent="0.25">
      <c r="A94" s="28"/>
      <c r="B94" s="143" t="s">
        <v>2444</v>
      </c>
      <c r="C94" s="317">
        <f>D85+F85+H85+J85+L85+N85+P85+R85+V85+X85</f>
        <v>0</v>
      </c>
      <c r="D94" s="324"/>
      <c r="E94" s="126"/>
      <c r="F94" s="121"/>
      <c r="G94" s="121"/>
      <c r="H94" s="121"/>
      <c r="I94" s="121"/>
      <c r="J94" s="121"/>
      <c r="K94" s="121"/>
      <c r="L94" s="121"/>
      <c r="M94" s="121"/>
      <c r="N94" s="121"/>
      <c r="O94" s="121"/>
      <c r="P94" s="121"/>
      <c r="Q94" s="121"/>
      <c r="R94" s="121"/>
      <c r="U94" s="121"/>
      <c r="V94" s="121"/>
      <c r="W94" s="121"/>
      <c r="X94" s="121"/>
      <c r="Y94" s="28"/>
      <c r="Z94" s="28"/>
    </row>
    <row r="95" spans="1:26" ht="15.75" customHeight="1" x14ac:dyDescent="0.25">
      <c r="A95" s="28"/>
      <c r="B95" s="143" t="s">
        <v>98</v>
      </c>
      <c r="C95" s="317">
        <f>D86+F86+H86+J86+L86+N86+P86+R86+V86+X86</f>
        <v>0</v>
      </c>
      <c r="D95" s="28"/>
      <c r="E95" s="28"/>
      <c r="F95" s="28"/>
      <c r="G95" s="28"/>
      <c r="H95" s="28"/>
      <c r="I95" s="28"/>
      <c r="J95" s="28"/>
      <c r="K95" s="28"/>
      <c r="L95" s="28"/>
      <c r="M95" s="28"/>
      <c r="N95" s="28"/>
      <c r="O95" s="28"/>
      <c r="P95" s="28"/>
      <c r="Q95" s="28"/>
      <c r="R95" s="28"/>
      <c r="S95" s="350"/>
      <c r="T95" s="350"/>
      <c r="U95" s="28"/>
      <c r="V95" s="28"/>
      <c r="W95" s="28"/>
      <c r="X95" s="28"/>
      <c r="Y95" s="28"/>
      <c r="Z95" s="28"/>
    </row>
    <row r="96" spans="1:26" ht="15.75" customHeight="1" x14ac:dyDescent="0.25">
      <c r="A96" s="28"/>
      <c r="B96" s="143" t="s">
        <v>2434</v>
      </c>
      <c r="C96" s="318" t="e">
        <f>C93/(C92-C95)</f>
        <v>#DIV/0!</v>
      </c>
      <c r="D96" s="28"/>
      <c r="E96" s="28"/>
      <c r="F96" s="28"/>
      <c r="G96" s="28"/>
      <c r="H96" s="28"/>
      <c r="I96" s="28"/>
      <c r="J96" s="28"/>
      <c r="K96" s="28"/>
      <c r="L96" s="28"/>
      <c r="M96" s="28"/>
      <c r="N96" s="28"/>
      <c r="O96" s="28"/>
      <c r="P96" s="28"/>
      <c r="Q96" s="28"/>
      <c r="R96" s="28"/>
      <c r="S96" s="350"/>
      <c r="T96" s="350"/>
      <c r="U96" s="28"/>
      <c r="V96" s="28"/>
      <c r="W96" s="28"/>
      <c r="X96" s="28"/>
      <c r="Y96" s="28"/>
      <c r="Z96" s="28"/>
    </row>
    <row r="97" spans="1:26" ht="15.75" customHeight="1" x14ac:dyDescent="0.25">
      <c r="A97" s="28"/>
      <c r="B97" s="42"/>
      <c r="C97" s="28"/>
      <c r="D97" s="28"/>
      <c r="E97" s="28"/>
      <c r="F97" s="28"/>
      <c r="G97" s="28"/>
      <c r="H97" s="28"/>
      <c r="I97" s="28"/>
      <c r="J97" s="28"/>
      <c r="K97" s="28"/>
      <c r="L97" s="28"/>
      <c r="M97" s="28"/>
      <c r="N97" s="28"/>
      <c r="O97" s="28"/>
      <c r="P97" s="28"/>
      <c r="Q97" s="28"/>
      <c r="R97" s="28"/>
      <c r="S97" s="350"/>
      <c r="T97" s="350"/>
      <c r="U97" s="28"/>
      <c r="V97" s="28"/>
      <c r="W97" s="28"/>
      <c r="X97" s="28"/>
      <c r="Y97" s="28"/>
      <c r="Z97" s="28"/>
    </row>
    <row r="98" spans="1:26" ht="15.75" customHeight="1" x14ac:dyDescent="0.25">
      <c r="A98" s="28"/>
      <c r="B98" s="42"/>
      <c r="C98" s="28"/>
      <c r="D98" s="28"/>
      <c r="E98" s="28"/>
      <c r="F98" s="28"/>
      <c r="G98" s="28"/>
      <c r="H98" s="28"/>
      <c r="I98" s="28"/>
      <c r="J98" s="28"/>
      <c r="K98" s="28"/>
      <c r="L98" s="28"/>
      <c r="M98" s="28"/>
      <c r="N98" s="28"/>
      <c r="O98" s="28"/>
      <c r="P98" s="28"/>
      <c r="Q98" s="28"/>
      <c r="R98" s="28"/>
      <c r="S98" s="350"/>
      <c r="T98" s="350"/>
      <c r="U98" s="28"/>
      <c r="V98" s="28"/>
      <c r="W98" s="28"/>
      <c r="X98" s="28"/>
      <c r="Y98" s="28"/>
      <c r="Z98" s="28"/>
    </row>
    <row r="99" spans="1:26" s="348" customFormat="1" ht="15.75" customHeight="1" x14ac:dyDescent="0.25">
      <c r="A99" s="350"/>
      <c r="B99" s="42"/>
      <c r="C99" s="350"/>
      <c r="D99" s="350"/>
      <c r="E99" s="350"/>
      <c r="F99" s="350"/>
      <c r="G99" s="350"/>
      <c r="H99" s="350"/>
      <c r="I99" s="350"/>
      <c r="J99" s="350"/>
      <c r="K99" s="350"/>
      <c r="L99" s="350"/>
      <c r="M99" s="350"/>
      <c r="N99" s="350"/>
      <c r="O99" s="350"/>
      <c r="P99" s="350"/>
      <c r="Q99" s="350"/>
      <c r="R99" s="350"/>
      <c r="S99" s="350"/>
      <c r="T99" s="350"/>
      <c r="U99" s="350"/>
      <c r="V99" s="350"/>
      <c r="W99" s="350"/>
      <c r="X99" s="350"/>
      <c r="Y99" s="350"/>
      <c r="Z99" s="350"/>
    </row>
    <row r="100" spans="1:26" ht="15.75" customHeight="1" x14ac:dyDescent="0.25">
      <c r="A100" s="28"/>
      <c r="B100" s="42"/>
      <c r="C100" s="28"/>
      <c r="D100" s="28"/>
      <c r="E100" s="28"/>
      <c r="F100" s="28"/>
      <c r="G100" s="28"/>
      <c r="H100" s="28"/>
      <c r="I100" s="28"/>
      <c r="J100" s="28"/>
      <c r="K100" s="28"/>
      <c r="L100" s="28"/>
      <c r="M100" s="28"/>
      <c r="N100" s="28"/>
      <c r="O100" s="28"/>
      <c r="P100" s="28"/>
      <c r="Q100" s="28"/>
      <c r="R100" s="28"/>
      <c r="S100" s="350"/>
      <c r="T100" s="350"/>
      <c r="U100" s="28"/>
      <c r="V100" s="28"/>
      <c r="W100" s="28"/>
      <c r="X100" s="28"/>
      <c r="Y100" s="28"/>
      <c r="Z100" s="28"/>
    </row>
    <row r="101" spans="1:26" ht="15.75" customHeight="1" x14ac:dyDescent="0.25">
      <c r="A101" s="28"/>
      <c r="B101" s="556" t="s">
        <v>2447</v>
      </c>
      <c r="C101" s="557"/>
      <c r="D101" s="28"/>
      <c r="E101" s="28"/>
      <c r="F101" s="28"/>
      <c r="G101" s="28"/>
      <c r="H101" s="28"/>
      <c r="I101" s="28"/>
      <c r="J101" s="28"/>
      <c r="K101" s="28"/>
      <c r="L101" s="28"/>
      <c r="M101" s="28"/>
      <c r="N101" s="28"/>
      <c r="O101" s="28"/>
      <c r="P101" s="28"/>
      <c r="Q101" s="28"/>
      <c r="R101" s="28"/>
      <c r="S101" s="350"/>
      <c r="T101" s="350"/>
      <c r="U101" s="28"/>
      <c r="V101" s="28"/>
      <c r="W101" s="28"/>
      <c r="X101" s="28"/>
      <c r="Y101" s="28"/>
      <c r="Z101" s="28"/>
    </row>
    <row r="102" spans="1:26" ht="15.75" customHeight="1" x14ac:dyDescent="0.25">
      <c r="A102" s="28"/>
      <c r="B102" s="396" t="s">
        <v>2445</v>
      </c>
      <c r="C102" s="396" t="s">
        <v>2446</v>
      </c>
      <c r="D102" s="28"/>
      <c r="E102" s="28"/>
      <c r="F102" s="28"/>
      <c r="G102" s="28"/>
      <c r="H102" s="28"/>
      <c r="I102" s="28"/>
      <c r="J102" s="28"/>
      <c r="K102" s="28"/>
      <c r="L102" s="28"/>
      <c r="M102" s="28"/>
      <c r="N102" s="28"/>
      <c r="O102" s="28"/>
      <c r="P102" s="28"/>
      <c r="Q102" s="28"/>
      <c r="R102" s="28"/>
      <c r="S102" s="350"/>
      <c r="T102" s="350"/>
      <c r="U102" s="28"/>
      <c r="V102" s="28"/>
      <c r="W102" s="28"/>
      <c r="X102" s="28"/>
      <c r="Y102" s="28"/>
      <c r="Z102" s="28"/>
    </row>
    <row r="103" spans="1:26" ht="15.75" customHeight="1" x14ac:dyDescent="0.25">
      <c r="A103" s="28"/>
      <c r="B103" s="397" t="s">
        <v>2421</v>
      </c>
      <c r="C103" s="398" t="e">
        <f>D88</f>
        <v>#DIV/0!</v>
      </c>
      <c r="D103" s="28"/>
      <c r="E103" s="28"/>
      <c r="F103" s="28"/>
      <c r="G103" s="28"/>
      <c r="H103" s="28"/>
      <c r="I103" s="28"/>
      <c r="J103" s="28"/>
      <c r="K103" s="28"/>
      <c r="L103" s="28"/>
      <c r="M103" s="28"/>
      <c r="N103" s="28"/>
      <c r="O103" s="28"/>
      <c r="P103" s="28"/>
      <c r="Q103" s="28"/>
      <c r="R103" s="28"/>
      <c r="S103" s="350"/>
      <c r="T103" s="350"/>
      <c r="U103" s="28"/>
      <c r="V103" s="28"/>
      <c r="W103" s="28"/>
      <c r="X103" s="28"/>
      <c r="Y103" s="28"/>
      <c r="Z103" s="28"/>
    </row>
    <row r="104" spans="1:26" ht="15.75" customHeight="1" x14ac:dyDescent="0.25">
      <c r="A104" s="28"/>
      <c r="B104" s="397" t="s">
        <v>2422</v>
      </c>
      <c r="C104" s="398" t="e">
        <f>F88</f>
        <v>#DIV/0!</v>
      </c>
      <c r="D104" s="28"/>
      <c r="E104" s="28"/>
      <c r="F104" s="28"/>
      <c r="G104" s="28"/>
      <c r="H104" s="28"/>
      <c r="I104" s="28"/>
      <c r="J104" s="28"/>
      <c r="K104" s="28"/>
      <c r="L104" s="28"/>
      <c r="M104" s="28"/>
      <c r="N104" s="28"/>
      <c r="O104" s="28"/>
      <c r="P104" s="28"/>
      <c r="Q104" s="28"/>
      <c r="R104" s="28"/>
      <c r="S104" s="350"/>
      <c r="T104" s="350"/>
      <c r="U104" s="28"/>
      <c r="V104" s="28"/>
      <c r="W104" s="28"/>
      <c r="X104" s="28"/>
      <c r="Y104" s="28"/>
      <c r="Z104" s="28"/>
    </row>
    <row r="105" spans="1:26" ht="15.75" customHeight="1" x14ac:dyDescent="0.25">
      <c r="A105" s="28"/>
      <c r="B105" s="397" t="s">
        <v>2423</v>
      </c>
      <c r="C105" s="399" t="e">
        <f>H88</f>
        <v>#DIV/0!</v>
      </c>
      <c r="D105" s="28"/>
      <c r="E105" s="28"/>
      <c r="F105" s="28"/>
      <c r="G105" s="28"/>
      <c r="H105" s="28"/>
      <c r="I105" s="28"/>
      <c r="J105" s="28"/>
      <c r="K105" s="28"/>
      <c r="L105" s="28"/>
      <c r="M105" s="28"/>
      <c r="N105" s="28"/>
      <c r="O105" s="28"/>
      <c r="P105" s="28"/>
      <c r="Q105" s="28"/>
      <c r="R105" s="28"/>
      <c r="S105" s="350"/>
      <c r="T105" s="350"/>
      <c r="U105" s="28"/>
      <c r="V105" s="28"/>
      <c r="W105" s="28"/>
      <c r="X105" s="28"/>
      <c r="Y105" s="28"/>
      <c r="Z105" s="28"/>
    </row>
    <row r="106" spans="1:26" ht="15.75" customHeight="1" x14ac:dyDescent="0.25">
      <c r="A106" s="28"/>
      <c r="B106" s="397" t="s">
        <v>2424</v>
      </c>
      <c r="C106" s="400" t="e">
        <f>J88</f>
        <v>#DIV/0!</v>
      </c>
      <c r="D106" s="28"/>
      <c r="E106" s="28"/>
      <c r="F106" s="28"/>
      <c r="G106" s="28"/>
      <c r="H106" s="28"/>
      <c r="I106" s="28"/>
      <c r="J106" s="28"/>
      <c r="K106" s="28"/>
      <c r="L106" s="28"/>
      <c r="M106" s="28"/>
      <c r="N106" s="28"/>
      <c r="O106" s="28"/>
      <c r="P106" s="28"/>
      <c r="Q106" s="28"/>
      <c r="R106" s="28"/>
      <c r="S106" s="350"/>
      <c r="T106" s="350"/>
      <c r="U106" s="28"/>
      <c r="V106" s="28"/>
      <c r="W106" s="28"/>
      <c r="X106" s="28"/>
      <c r="Y106" s="28"/>
      <c r="Z106" s="28"/>
    </row>
    <row r="107" spans="1:26" ht="15.75" customHeight="1" x14ac:dyDescent="0.25">
      <c r="A107" s="28"/>
      <c r="B107" s="401" t="s">
        <v>2425</v>
      </c>
      <c r="C107" s="400" t="e">
        <f>L88</f>
        <v>#DIV/0!</v>
      </c>
      <c r="D107" s="28"/>
      <c r="E107" s="28"/>
      <c r="F107" s="28"/>
      <c r="G107" s="28"/>
      <c r="H107" s="28"/>
      <c r="I107" s="28"/>
      <c r="J107" s="28"/>
      <c r="K107" s="28"/>
      <c r="L107" s="28"/>
      <c r="M107" s="28"/>
      <c r="N107" s="28"/>
      <c r="O107" s="28"/>
      <c r="P107" s="28"/>
      <c r="Q107" s="28"/>
      <c r="R107" s="28"/>
      <c r="S107" s="350"/>
      <c r="T107" s="350"/>
      <c r="U107" s="28"/>
      <c r="V107" s="28"/>
      <c r="W107" s="28"/>
      <c r="X107" s="28"/>
      <c r="Y107" s="28"/>
      <c r="Z107" s="28"/>
    </row>
    <row r="108" spans="1:26" ht="15.75" customHeight="1" x14ac:dyDescent="0.25">
      <c r="A108" s="28"/>
      <c r="B108" s="401" t="s">
        <v>2426</v>
      </c>
      <c r="C108" s="400" t="e">
        <f>N88</f>
        <v>#DIV/0!</v>
      </c>
      <c r="D108" s="28"/>
      <c r="E108" s="28"/>
      <c r="F108" s="28"/>
      <c r="G108" s="28"/>
      <c r="H108" s="28"/>
      <c r="I108" s="28"/>
      <c r="J108" s="28"/>
      <c r="K108" s="28"/>
      <c r="L108" s="28"/>
      <c r="M108" s="28"/>
      <c r="N108" s="28"/>
      <c r="O108" s="28"/>
      <c r="P108" s="28"/>
      <c r="Q108" s="28"/>
      <c r="R108" s="28"/>
      <c r="S108" s="350"/>
      <c r="T108" s="350"/>
      <c r="U108" s="28"/>
      <c r="V108" s="28"/>
      <c r="W108" s="28"/>
      <c r="X108" s="28"/>
      <c r="Y108" s="28"/>
      <c r="Z108" s="28"/>
    </row>
    <row r="109" spans="1:26" ht="15.75" customHeight="1" x14ac:dyDescent="0.25">
      <c r="A109" s="28"/>
      <c r="B109" s="401" t="s">
        <v>2427</v>
      </c>
      <c r="C109" s="398" t="e">
        <f>P88</f>
        <v>#DIV/0!</v>
      </c>
      <c r="D109" s="28"/>
      <c r="E109" s="28"/>
      <c r="F109" s="28"/>
      <c r="G109" s="28"/>
      <c r="H109" s="28"/>
      <c r="I109" s="28"/>
      <c r="J109" s="28"/>
      <c r="K109" s="28"/>
      <c r="L109" s="28"/>
      <c r="M109" s="28"/>
      <c r="N109" s="28"/>
      <c r="O109" s="28"/>
      <c r="P109" s="28"/>
      <c r="Q109" s="28"/>
      <c r="R109" s="28"/>
      <c r="S109" s="350"/>
      <c r="T109" s="350"/>
      <c r="U109" s="28"/>
      <c r="V109" s="28"/>
      <c r="W109" s="28"/>
      <c r="X109" s="28"/>
      <c r="Y109" s="28"/>
      <c r="Z109" s="28"/>
    </row>
    <row r="110" spans="1:26" ht="15.75" customHeight="1" x14ac:dyDescent="0.25">
      <c r="A110" s="28"/>
      <c r="B110" s="401" t="s">
        <v>2428</v>
      </c>
      <c r="C110" s="398" t="e">
        <f>R88</f>
        <v>#DIV/0!</v>
      </c>
      <c r="D110" s="28"/>
      <c r="E110" s="28"/>
      <c r="F110" s="28"/>
      <c r="G110" s="28"/>
      <c r="H110" s="28"/>
      <c r="I110" s="28"/>
      <c r="J110" s="28"/>
      <c r="K110" s="28"/>
      <c r="L110" s="28"/>
      <c r="M110" s="28"/>
      <c r="N110" s="28"/>
      <c r="O110" s="28"/>
      <c r="P110" s="28"/>
      <c r="Q110" s="28"/>
      <c r="R110" s="28"/>
      <c r="S110" s="350"/>
      <c r="T110" s="350"/>
      <c r="U110" s="28"/>
      <c r="V110" s="28"/>
      <c r="W110" s="28"/>
      <c r="X110" s="28"/>
      <c r="Y110" s="28"/>
      <c r="Z110" s="28"/>
    </row>
    <row r="111" spans="1:26" ht="15.75" customHeight="1" x14ac:dyDescent="0.25">
      <c r="A111" s="28"/>
      <c r="B111" s="401" t="s">
        <v>2429</v>
      </c>
      <c r="C111" s="398" t="e">
        <f>T88</f>
        <v>#DIV/0!</v>
      </c>
      <c r="D111" s="28"/>
      <c r="E111" s="28"/>
      <c r="F111" s="28"/>
      <c r="G111" s="28"/>
      <c r="H111" s="28"/>
      <c r="I111" s="28"/>
      <c r="J111" s="28"/>
      <c r="K111" s="28"/>
      <c r="L111" s="28"/>
      <c r="M111" s="28"/>
      <c r="N111" s="28"/>
      <c r="O111" s="28"/>
      <c r="P111" s="28"/>
      <c r="Q111" s="28"/>
      <c r="R111" s="28"/>
      <c r="S111" s="350"/>
      <c r="T111" s="350"/>
      <c r="U111" s="28"/>
      <c r="V111" s="28"/>
      <c r="W111" s="28"/>
      <c r="X111" s="28"/>
      <c r="Y111" s="28"/>
      <c r="Z111" s="28"/>
    </row>
    <row r="112" spans="1:26" ht="15.75" customHeight="1" x14ac:dyDescent="0.25">
      <c r="A112" s="28"/>
      <c r="B112" s="401" t="s">
        <v>2450</v>
      </c>
      <c r="C112" s="398" t="e">
        <f>V88</f>
        <v>#DIV/0!</v>
      </c>
      <c r="D112" s="28"/>
      <c r="E112" s="28"/>
      <c r="F112" s="28"/>
      <c r="G112" s="28"/>
      <c r="H112" s="28"/>
      <c r="I112" s="28"/>
      <c r="J112" s="28"/>
      <c r="K112" s="28"/>
      <c r="L112" s="28"/>
      <c r="M112" s="28"/>
      <c r="N112" s="28"/>
      <c r="O112" s="28"/>
      <c r="P112" s="28"/>
      <c r="Q112" s="28"/>
      <c r="R112" s="28"/>
      <c r="S112" s="350"/>
      <c r="T112" s="350"/>
      <c r="U112" s="28"/>
      <c r="V112" s="28"/>
      <c r="W112" s="28"/>
      <c r="X112" s="28"/>
      <c r="Y112" s="28"/>
      <c r="Z112" s="28"/>
    </row>
    <row r="113" spans="1:26" ht="15.75" customHeight="1" x14ac:dyDescent="0.25">
      <c r="A113" s="28"/>
      <c r="B113" s="401" t="s">
        <v>2430</v>
      </c>
      <c r="C113" s="398" t="e">
        <f>X88</f>
        <v>#DIV/0!</v>
      </c>
      <c r="D113" s="28"/>
      <c r="E113" s="28"/>
      <c r="F113" s="28"/>
      <c r="G113" s="28"/>
      <c r="H113" s="28"/>
      <c r="I113" s="28"/>
      <c r="J113" s="28"/>
      <c r="K113" s="28"/>
      <c r="L113" s="28"/>
      <c r="M113" s="28"/>
      <c r="N113" s="28"/>
      <c r="O113" s="28"/>
      <c r="P113" s="28"/>
      <c r="Q113" s="28"/>
      <c r="R113" s="28"/>
      <c r="S113" s="350"/>
      <c r="T113" s="350"/>
      <c r="U113" s="28"/>
      <c r="V113" s="28"/>
      <c r="W113" s="28"/>
      <c r="X113" s="28"/>
      <c r="Y113" s="28"/>
      <c r="Z113" s="28"/>
    </row>
    <row r="114" spans="1:26" ht="15.75" customHeight="1" x14ac:dyDescent="0.25">
      <c r="A114" s="28"/>
      <c r="B114" s="42"/>
      <c r="C114" s="28"/>
      <c r="D114" s="28"/>
      <c r="E114" s="28"/>
      <c r="F114" s="28"/>
      <c r="G114" s="28"/>
      <c r="H114" s="28"/>
      <c r="I114" s="28"/>
      <c r="J114" s="28"/>
      <c r="K114" s="28"/>
      <c r="L114" s="28"/>
      <c r="M114" s="28"/>
      <c r="N114" s="28"/>
      <c r="O114" s="28"/>
      <c r="P114" s="28"/>
      <c r="Q114" s="28"/>
      <c r="R114" s="28"/>
      <c r="S114" s="350"/>
      <c r="T114" s="350"/>
      <c r="U114" s="28"/>
      <c r="V114" s="28"/>
      <c r="W114" s="28"/>
      <c r="X114" s="28"/>
      <c r="Y114" s="28"/>
      <c r="Z114" s="28"/>
    </row>
    <row r="115" spans="1:26" ht="15.75" customHeight="1" x14ac:dyDescent="0.25">
      <c r="A115" s="28"/>
      <c r="B115" s="42"/>
      <c r="C115" s="28"/>
      <c r="D115" s="28"/>
      <c r="E115" s="28"/>
      <c r="F115" s="28"/>
      <c r="G115" s="28"/>
      <c r="H115" s="28"/>
      <c r="I115" s="28"/>
      <c r="J115" s="28"/>
      <c r="K115" s="28"/>
      <c r="L115" s="28"/>
      <c r="M115" s="28"/>
      <c r="N115" s="28"/>
      <c r="O115" s="28"/>
      <c r="P115" s="28"/>
      <c r="Q115" s="28"/>
      <c r="R115" s="28"/>
      <c r="S115" s="350"/>
      <c r="T115" s="350"/>
      <c r="U115" s="28"/>
      <c r="V115" s="28"/>
      <c r="W115" s="28"/>
      <c r="X115" s="28"/>
      <c r="Y115" s="28"/>
      <c r="Z115" s="28"/>
    </row>
    <row r="116" spans="1:26" ht="120.75" customHeight="1" x14ac:dyDescent="0.25">
      <c r="A116" s="617"/>
      <c r="B116" s="617"/>
      <c r="C116" s="617"/>
      <c r="D116" s="617"/>
      <c r="E116" s="617"/>
      <c r="F116" s="617"/>
      <c r="G116" s="617"/>
      <c r="H116" s="617"/>
      <c r="I116" s="617"/>
      <c r="J116" s="617"/>
      <c r="K116" s="617"/>
      <c r="L116" s="617"/>
      <c r="M116" s="617"/>
      <c r="N116" s="617"/>
      <c r="O116" s="617"/>
      <c r="P116" s="617"/>
      <c r="Q116" s="617"/>
      <c r="R116" s="617"/>
      <c r="S116" s="617"/>
      <c r="T116" s="617"/>
      <c r="U116" s="617"/>
      <c r="V116" s="617"/>
      <c r="W116" s="617"/>
      <c r="X116" s="617"/>
      <c r="Y116" s="28"/>
      <c r="Z116" s="28"/>
    </row>
    <row r="117" spans="1:26" ht="15.75" customHeight="1" x14ac:dyDescent="0.25">
      <c r="A117" s="28"/>
      <c r="B117" s="42"/>
      <c r="C117" s="28"/>
      <c r="D117" s="28"/>
      <c r="E117" s="28"/>
      <c r="F117" s="28"/>
      <c r="G117" s="28"/>
      <c r="H117" s="28"/>
      <c r="I117" s="28"/>
      <c r="J117" s="28"/>
      <c r="K117" s="28"/>
      <c r="L117" s="28"/>
      <c r="M117" s="28"/>
      <c r="N117" s="28"/>
      <c r="O117" s="28"/>
      <c r="P117" s="28"/>
      <c r="Q117" s="28"/>
      <c r="R117" s="28"/>
      <c r="S117" s="350"/>
      <c r="T117" s="350"/>
      <c r="U117" s="28"/>
      <c r="V117" s="28"/>
      <c r="W117" s="28"/>
      <c r="X117" s="28"/>
      <c r="Y117" s="28"/>
      <c r="Z117" s="28"/>
    </row>
    <row r="118" spans="1:26" ht="15.75" customHeight="1" x14ac:dyDescent="0.25">
      <c r="A118" s="28"/>
      <c r="B118" s="42"/>
      <c r="C118" s="28"/>
      <c r="D118" s="28"/>
      <c r="E118" s="28"/>
      <c r="F118" s="28"/>
      <c r="G118" s="28"/>
      <c r="H118" s="28"/>
      <c r="I118" s="28"/>
      <c r="J118" s="28"/>
      <c r="K118" s="28"/>
      <c r="L118" s="28"/>
      <c r="M118" s="28"/>
      <c r="N118" s="28"/>
      <c r="O118" s="28"/>
      <c r="P118" s="28"/>
      <c r="Q118" s="28"/>
      <c r="R118" s="28"/>
      <c r="S118" s="350"/>
      <c r="T118" s="350"/>
      <c r="U118" s="28"/>
      <c r="V118" s="28"/>
      <c r="W118" s="28"/>
      <c r="X118" s="28"/>
      <c r="Y118" s="28"/>
      <c r="Z118" s="28"/>
    </row>
    <row r="119" spans="1:26" ht="15.75" customHeight="1" x14ac:dyDescent="0.25">
      <c r="A119" s="28"/>
      <c r="B119" s="42"/>
      <c r="C119" s="28"/>
      <c r="D119" s="28"/>
      <c r="E119" s="28"/>
      <c r="F119" s="28"/>
      <c r="G119" s="28"/>
      <c r="H119" s="28"/>
      <c r="I119" s="28"/>
      <c r="J119" s="28"/>
      <c r="K119" s="28"/>
      <c r="L119" s="28"/>
      <c r="M119" s="28"/>
      <c r="N119" s="28"/>
      <c r="O119" s="28"/>
      <c r="P119" s="28"/>
      <c r="Q119" s="28"/>
      <c r="R119" s="28"/>
      <c r="S119" s="350"/>
      <c r="T119" s="350"/>
      <c r="U119" s="28"/>
      <c r="V119" s="28"/>
      <c r="W119" s="28"/>
      <c r="X119" s="28"/>
      <c r="Y119" s="28"/>
      <c r="Z119" s="28"/>
    </row>
    <row r="120" spans="1:26" ht="15.75" customHeight="1" x14ac:dyDescent="0.25">
      <c r="A120" s="28"/>
      <c r="B120" s="42"/>
      <c r="C120" s="28"/>
      <c r="D120" s="28"/>
      <c r="E120" s="28"/>
      <c r="F120" s="28"/>
      <c r="G120" s="28"/>
      <c r="H120" s="28"/>
      <c r="I120" s="28"/>
      <c r="J120" s="28"/>
      <c r="K120" s="28"/>
      <c r="L120" s="28"/>
      <c r="M120" s="28"/>
      <c r="N120" s="28"/>
      <c r="O120" s="28"/>
      <c r="P120" s="28"/>
      <c r="Q120" s="28"/>
      <c r="R120" s="28"/>
      <c r="S120" s="350"/>
      <c r="T120" s="350"/>
      <c r="U120" s="28"/>
      <c r="V120" s="28"/>
      <c r="W120" s="28"/>
      <c r="X120" s="28"/>
      <c r="Y120" s="28"/>
      <c r="Z120" s="28"/>
    </row>
    <row r="121" spans="1:26" ht="15.75" customHeight="1" x14ac:dyDescent="0.25">
      <c r="A121" s="28"/>
      <c r="B121" s="42"/>
      <c r="C121" s="28"/>
      <c r="D121" s="28"/>
      <c r="E121" s="28"/>
      <c r="F121" s="28"/>
      <c r="G121" s="28"/>
      <c r="H121" s="28"/>
      <c r="I121" s="28"/>
      <c r="J121" s="28"/>
      <c r="K121" s="28"/>
      <c r="L121" s="28"/>
      <c r="M121" s="28"/>
      <c r="N121" s="28"/>
      <c r="O121" s="28"/>
      <c r="P121" s="28"/>
      <c r="Q121" s="28"/>
      <c r="R121" s="28"/>
      <c r="S121" s="350"/>
      <c r="T121" s="350"/>
      <c r="U121" s="28"/>
      <c r="V121" s="28"/>
      <c r="W121" s="28"/>
      <c r="X121" s="28"/>
      <c r="Y121" s="28"/>
      <c r="Z121" s="28"/>
    </row>
    <row r="122" spans="1:26" ht="15.75" customHeight="1" x14ac:dyDescent="0.25">
      <c r="A122" s="28"/>
      <c r="B122" s="42"/>
      <c r="C122" s="28"/>
      <c r="D122" s="28"/>
      <c r="E122" s="28"/>
      <c r="F122" s="28"/>
      <c r="G122" s="28"/>
      <c r="H122" s="28"/>
      <c r="I122" s="28"/>
      <c r="J122" s="28"/>
      <c r="K122" s="28"/>
      <c r="L122" s="28"/>
      <c r="M122" s="28"/>
      <c r="N122" s="28"/>
      <c r="O122" s="28"/>
      <c r="P122" s="28"/>
      <c r="Q122" s="28"/>
      <c r="R122" s="28"/>
      <c r="S122" s="350"/>
      <c r="T122" s="350"/>
      <c r="U122" s="28"/>
      <c r="V122" s="28"/>
      <c r="W122" s="28"/>
      <c r="X122" s="28"/>
      <c r="Y122" s="28"/>
      <c r="Z122" s="28"/>
    </row>
    <row r="123" spans="1:26" ht="15.75" customHeight="1" x14ac:dyDescent="0.25">
      <c r="A123" s="28"/>
      <c r="B123" s="42"/>
      <c r="C123" s="28"/>
      <c r="D123" s="28"/>
      <c r="E123" s="28"/>
      <c r="F123" s="28"/>
      <c r="G123" s="28"/>
      <c r="H123" s="28"/>
      <c r="I123" s="28"/>
      <c r="J123" s="28"/>
      <c r="K123" s="28"/>
      <c r="L123" s="28"/>
      <c r="M123" s="28"/>
      <c r="N123" s="28"/>
      <c r="O123" s="28"/>
      <c r="P123" s="28"/>
      <c r="Q123" s="28"/>
      <c r="R123" s="28"/>
      <c r="S123" s="350"/>
      <c r="T123" s="350"/>
      <c r="U123" s="28"/>
      <c r="V123" s="28"/>
      <c r="W123" s="28"/>
      <c r="X123" s="28"/>
      <c r="Y123" s="28"/>
      <c r="Z123" s="28"/>
    </row>
    <row r="124" spans="1:26" ht="15.75" customHeight="1" x14ac:dyDescent="0.25">
      <c r="A124" s="28"/>
      <c r="B124" s="42"/>
      <c r="C124" s="28"/>
      <c r="D124" s="28"/>
      <c r="E124" s="28"/>
      <c r="F124" s="28"/>
      <c r="G124" s="28"/>
      <c r="H124" s="28"/>
      <c r="I124" s="28"/>
      <c r="J124" s="28"/>
      <c r="K124" s="28"/>
      <c r="L124" s="28"/>
      <c r="M124" s="28"/>
      <c r="N124" s="28"/>
      <c r="O124" s="28"/>
      <c r="P124" s="28"/>
      <c r="Q124" s="28"/>
      <c r="R124" s="28"/>
      <c r="S124" s="350"/>
      <c r="T124" s="350"/>
      <c r="U124" s="28"/>
      <c r="V124" s="28"/>
      <c r="W124" s="28"/>
      <c r="X124" s="28"/>
      <c r="Y124" s="28"/>
      <c r="Z124" s="28"/>
    </row>
    <row r="125" spans="1:26" ht="15.75" customHeight="1" x14ac:dyDescent="0.25">
      <c r="A125" s="28"/>
      <c r="B125" s="42"/>
      <c r="C125" s="28"/>
      <c r="D125" s="28"/>
      <c r="E125" s="28"/>
      <c r="F125" s="28"/>
      <c r="G125" s="28"/>
      <c r="H125" s="28"/>
      <c r="I125" s="28"/>
      <c r="J125" s="28"/>
      <c r="K125" s="28"/>
      <c r="L125" s="28"/>
      <c r="M125" s="28"/>
      <c r="N125" s="28"/>
      <c r="O125" s="28"/>
      <c r="P125" s="28"/>
      <c r="Q125" s="28"/>
      <c r="R125" s="28"/>
      <c r="S125" s="350"/>
      <c r="T125" s="350"/>
      <c r="U125" s="28"/>
      <c r="V125" s="28"/>
      <c r="W125" s="28"/>
      <c r="X125" s="28"/>
      <c r="Y125" s="28"/>
      <c r="Z125" s="28"/>
    </row>
    <row r="126" spans="1:26" ht="15.75" customHeight="1" x14ac:dyDescent="0.25">
      <c r="A126" s="28"/>
      <c r="B126" s="42"/>
      <c r="C126" s="28"/>
      <c r="D126" s="28"/>
      <c r="E126" s="28"/>
      <c r="F126" s="28"/>
      <c r="G126" s="28"/>
      <c r="H126" s="28"/>
      <c r="I126" s="28"/>
      <c r="J126" s="28"/>
      <c r="K126" s="28"/>
      <c r="L126" s="28"/>
      <c r="M126" s="28"/>
      <c r="N126" s="28"/>
      <c r="O126" s="28"/>
      <c r="P126" s="28"/>
      <c r="Q126" s="28"/>
      <c r="R126" s="28"/>
      <c r="S126" s="350"/>
      <c r="T126" s="350"/>
      <c r="U126" s="28"/>
      <c r="V126" s="28"/>
      <c r="W126" s="28"/>
      <c r="X126" s="28"/>
      <c r="Y126" s="28"/>
      <c r="Z126" s="28"/>
    </row>
    <row r="127" spans="1:26" ht="15.75" customHeight="1" x14ac:dyDescent="0.25">
      <c r="A127" s="28"/>
      <c r="B127" s="42"/>
      <c r="C127" s="28"/>
      <c r="D127" s="28"/>
      <c r="E127" s="28"/>
      <c r="F127" s="28"/>
      <c r="G127" s="28"/>
      <c r="H127" s="28"/>
      <c r="I127" s="28"/>
      <c r="J127" s="28"/>
      <c r="K127" s="28"/>
      <c r="L127" s="28"/>
      <c r="M127" s="28"/>
      <c r="N127" s="28"/>
      <c r="O127" s="28"/>
      <c r="P127" s="28"/>
      <c r="Q127" s="28"/>
      <c r="R127" s="28"/>
      <c r="S127" s="350"/>
      <c r="T127" s="350"/>
      <c r="U127" s="28"/>
      <c r="V127" s="28"/>
      <c r="W127" s="28"/>
      <c r="X127" s="28"/>
      <c r="Y127" s="28"/>
      <c r="Z127" s="28"/>
    </row>
    <row r="128" spans="1:26" ht="15.75" customHeight="1" x14ac:dyDescent="0.25">
      <c r="A128" s="28"/>
      <c r="B128" s="42"/>
      <c r="C128" s="28"/>
      <c r="D128" s="28"/>
      <c r="E128" s="28"/>
      <c r="F128" s="28"/>
      <c r="G128" s="28"/>
      <c r="H128" s="28"/>
      <c r="I128" s="28"/>
      <c r="J128" s="28"/>
      <c r="K128" s="28"/>
      <c r="L128" s="28"/>
      <c r="M128" s="28"/>
      <c r="N128" s="28"/>
      <c r="O128" s="28"/>
      <c r="P128" s="28"/>
      <c r="Q128" s="28"/>
      <c r="R128" s="28"/>
      <c r="S128" s="350"/>
      <c r="T128" s="350"/>
      <c r="U128" s="28"/>
      <c r="V128" s="28"/>
      <c r="W128" s="28"/>
      <c r="X128" s="28"/>
      <c r="Y128" s="28"/>
      <c r="Z128" s="28"/>
    </row>
    <row r="129" spans="1:26" ht="15.75" customHeight="1" x14ac:dyDescent="0.25">
      <c r="A129" s="28"/>
      <c r="B129" s="42"/>
      <c r="C129" s="28"/>
      <c r="D129" s="28"/>
      <c r="E129" s="28"/>
      <c r="F129" s="28"/>
      <c r="G129" s="28"/>
      <c r="H129" s="28"/>
      <c r="I129" s="28"/>
      <c r="J129" s="28"/>
      <c r="K129" s="28"/>
      <c r="L129" s="28"/>
      <c r="M129" s="28"/>
      <c r="N129" s="28"/>
      <c r="O129" s="28"/>
      <c r="P129" s="28"/>
      <c r="Q129" s="28"/>
      <c r="R129" s="28"/>
      <c r="S129" s="350"/>
      <c r="T129" s="350"/>
      <c r="U129" s="28"/>
      <c r="V129" s="28"/>
      <c r="W129" s="28"/>
      <c r="X129" s="28"/>
      <c r="Y129" s="28"/>
      <c r="Z129" s="28"/>
    </row>
    <row r="130" spans="1:26" ht="15.75" customHeight="1" x14ac:dyDescent="0.25">
      <c r="A130" s="28"/>
      <c r="B130" s="42"/>
      <c r="C130" s="28"/>
      <c r="D130" s="28"/>
      <c r="E130" s="28"/>
      <c r="F130" s="28"/>
      <c r="G130" s="28"/>
      <c r="H130" s="28"/>
      <c r="I130" s="28"/>
      <c r="J130" s="28"/>
      <c r="K130" s="28"/>
      <c r="L130" s="28"/>
      <c r="M130" s="28"/>
      <c r="N130" s="28"/>
      <c r="O130" s="28"/>
      <c r="P130" s="28"/>
      <c r="Q130" s="28"/>
      <c r="R130" s="28"/>
      <c r="S130" s="350"/>
      <c r="T130" s="350"/>
      <c r="U130" s="28"/>
      <c r="V130" s="28"/>
      <c r="W130" s="28"/>
      <c r="X130" s="28"/>
      <c r="Y130" s="28"/>
      <c r="Z130" s="28"/>
    </row>
    <row r="131" spans="1:26" ht="15.75" customHeight="1" x14ac:dyDescent="0.25">
      <c r="A131" s="28"/>
      <c r="B131" s="42"/>
      <c r="C131" s="28"/>
      <c r="D131" s="28"/>
      <c r="E131" s="28"/>
      <c r="F131" s="28"/>
      <c r="G131" s="28"/>
      <c r="H131" s="28"/>
      <c r="I131" s="28"/>
      <c r="J131" s="28"/>
      <c r="K131" s="28"/>
      <c r="L131" s="28"/>
      <c r="M131" s="28"/>
      <c r="N131" s="28"/>
      <c r="O131" s="28"/>
      <c r="P131" s="28"/>
      <c r="Q131" s="28"/>
      <c r="R131" s="28"/>
      <c r="S131" s="350"/>
      <c r="T131" s="350"/>
      <c r="U131" s="28"/>
      <c r="V131" s="28"/>
      <c r="W131" s="28"/>
      <c r="X131" s="28"/>
      <c r="Y131" s="28"/>
      <c r="Z131" s="28"/>
    </row>
    <row r="132" spans="1:26" ht="15.75" customHeight="1" x14ac:dyDescent="0.25">
      <c r="A132" s="28"/>
      <c r="B132" s="42"/>
      <c r="C132" s="28"/>
      <c r="D132" s="28"/>
      <c r="E132" s="28"/>
      <c r="F132" s="28"/>
      <c r="G132" s="28"/>
      <c r="H132" s="28"/>
      <c r="I132" s="28"/>
      <c r="J132" s="28"/>
      <c r="K132" s="28"/>
      <c r="L132" s="28"/>
      <c r="M132" s="28"/>
      <c r="N132" s="28"/>
      <c r="O132" s="28"/>
      <c r="P132" s="28"/>
      <c r="Q132" s="28"/>
      <c r="R132" s="28"/>
      <c r="S132" s="350"/>
      <c r="T132" s="350"/>
      <c r="U132" s="28"/>
      <c r="V132" s="28"/>
      <c r="W132" s="28"/>
      <c r="X132" s="28"/>
      <c r="Y132" s="28"/>
      <c r="Z132" s="28"/>
    </row>
    <row r="133" spans="1:26" ht="15.75" customHeight="1" x14ac:dyDescent="0.25">
      <c r="A133" s="28"/>
      <c r="B133" s="42"/>
      <c r="C133" s="28"/>
      <c r="D133" s="28"/>
      <c r="E133" s="28"/>
      <c r="F133" s="28"/>
      <c r="G133" s="28"/>
      <c r="H133" s="28"/>
      <c r="I133" s="28"/>
      <c r="J133" s="28"/>
      <c r="K133" s="28"/>
      <c r="L133" s="28"/>
      <c r="M133" s="28"/>
      <c r="N133" s="28"/>
      <c r="O133" s="28"/>
      <c r="P133" s="28"/>
      <c r="Q133" s="28"/>
      <c r="R133" s="28"/>
      <c r="S133" s="350"/>
      <c r="T133" s="350"/>
      <c r="U133" s="28"/>
      <c r="V133" s="28"/>
      <c r="W133" s="28"/>
      <c r="X133" s="28"/>
      <c r="Y133" s="28"/>
      <c r="Z133" s="28"/>
    </row>
    <row r="134" spans="1:26" ht="15.75" customHeight="1" x14ac:dyDescent="0.25">
      <c r="A134" s="28"/>
      <c r="B134" s="42"/>
      <c r="C134" s="28"/>
      <c r="D134" s="28"/>
      <c r="E134" s="28"/>
      <c r="F134" s="28"/>
      <c r="G134" s="28"/>
      <c r="H134" s="28"/>
      <c r="I134" s="28"/>
      <c r="J134" s="28"/>
      <c r="K134" s="28"/>
      <c r="L134" s="28"/>
      <c r="M134" s="28"/>
      <c r="N134" s="28"/>
      <c r="O134" s="28"/>
      <c r="P134" s="28"/>
      <c r="Q134" s="28"/>
      <c r="R134" s="28"/>
      <c r="S134" s="350"/>
      <c r="T134" s="350"/>
      <c r="U134" s="28"/>
      <c r="V134" s="28"/>
      <c r="W134" s="28"/>
      <c r="X134" s="28"/>
      <c r="Y134" s="28"/>
      <c r="Z134" s="28"/>
    </row>
    <row r="135" spans="1:26" ht="15.75" customHeight="1" x14ac:dyDescent="0.25">
      <c r="A135" s="28"/>
      <c r="B135" s="42"/>
      <c r="C135" s="28"/>
      <c r="D135" s="28"/>
      <c r="E135" s="28"/>
      <c r="F135" s="28"/>
      <c r="G135" s="28"/>
      <c r="H135" s="28"/>
      <c r="I135" s="28"/>
      <c r="J135" s="28"/>
      <c r="K135" s="28"/>
      <c r="L135" s="28"/>
      <c r="M135" s="28"/>
      <c r="N135" s="28"/>
      <c r="O135" s="28"/>
      <c r="P135" s="28"/>
      <c r="Q135" s="28"/>
      <c r="R135" s="28"/>
      <c r="S135" s="350"/>
      <c r="T135" s="350"/>
      <c r="U135" s="28"/>
      <c r="V135" s="28"/>
      <c r="W135" s="28"/>
      <c r="X135" s="28"/>
      <c r="Y135" s="28"/>
      <c r="Z135" s="28"/>
    </row>
    <row r="136" spans="1:26" ht="15.75" customHeight="1" x14ac:dyDescent="0.25">
      <c r="A136" s="28"/>
      <c r="B136" s="42"/>
      <c r="C136" s="28"/>
      <c r="D136" s="28"/>
      <c r="E136" s="28"/>
      <c r="F136" s="28"/>
      <c r="G136" s="28"/>
      <c r="H136" s="28"/>
      <c r="I136" s="28"/>
      <c r="J136" s="28"/>
      <c r="K136" s="28"/>
      <c r="L136" s="28"/>
      <c r="M136" s="28"/>
      <c r="N136" s="28"/>
      <c r="O136" s="28"/>
      <c r="P136" s="28"/>
      <c r="Q136" s="28"/>
      <c r="R136" s="28"/>
      <c r="S136" s="350"/>
      <c r="T136" s="350"/>
      <c r="U136" s="28"/>
      <c r="V136" s="28"/>
      <c r="W136" s="28"/>
      <c r="X136" s="28"/>
      <c r="Y136" s="28"/>
      <c r="Z136" s="28"/>
    </row>
    <row r="137" spans="1:26" ht="15.75" customHeight="1" x14ac:dyDescent="0.25">
      <c r="A137" s="28"/>
      <c r="B137" s="42"/>
      <c r="C137" s="28"/>
      <c r="D137" s="28"/>
      <c r="E137" s="28"/>
      <c r="F137" s="28"/>
      <c r="G137" s="28"/>
      <c r="H137" s="28"/>
      <c r="I137" s="28"/>
      <c r="J137" s="28"/>
      <c r="K137" s="28"/>
      <c r="L137" s="28"/>
      <c r="M137" s="28"/>
      <c r="N137" s="28"/>
      <c r="O137" s="28"/>
      <c r="P137" s="28"/>
      <c r="Q137" s="28"/>
      <c r="R137" s="28"/>
      <c r="S137" s="350"/>
      <c r="T137" s="350"/>
      <c r="U137" s="28"/>
      <c r="V137" s="28"/>
      <c r="W137" s="28"/>
      <c r="X137" s="28"/>
      <c r="Y137" s="28"/>
      <c r="Z137" s="28"/>
    </row>
    <row r="138" spans="1:26" ht="15.75" customHeight="1" x14ac:dyDescent="0.25">
      <c r="A138" s="28"/>
      <c r="B138" s="42"/>
      <c r="C138" s="28"/>
      <c r="D138" s="28"/>
      <c r="E138" s="28"/>
      <c r="F138" s="28"/>
      <c r="G138" s="28"/>
      <c r="H138" s="28"/>
      <c r="I138" s="28"/>
      <c r="J138" s="28"/>
      <c r="K138" s="28"/>
      <c r="L138" s="28"/>
      <c r="M138" s="28"/>
      <c r="N138" s="28"/>
      <c r="O138" s="28"/>
      <c r="P138" s="28"/>
      <c r="Q138" s="28"/>
      <c r="R138" s="28"/>
      <c r="S138" s="350"/>
      <c r="T138" s="350"/>
      <c r="U138" s="28"/>
      <c r="V138" s="28"/>
      <c r="W138" s="28"/>
      <c r="X138" s="28"/>
      <c r="Y138" s="28"/>
      <c r="Z138" s="28"/>
    </row>
    <row r="139" spans="1:26" ht="15.75" customHeight="1" x14ac:dyDescent="0.25">
      <c r="A139" s="28"/>
      <c r="B139" s="42"/>
      <c r="C139" s="28"/>
      <c r="D139" s="28"/>
      <c r="E139" s="28"/>
      <c r="F139" s="28"/>
      <c r="G139" s="28"/>
      <c r="H139" s="28"/>
      <c r="I139" s="28"/>
      <c r="J139" s="28"/>
      <c r="K139" s="28"/>
      <c r="L139" s="28"/>
      <c r="M139" s="28"/>
      <c r="N139" s="28"/>
      <c r="O139" s="28"/>
      <c r="P139" s="28"/>
      <c r="Q139" s="28"/>
      <c r="R139" s="28"/>
      <c r="S139" s="350"/>
      <c r="T139" s="350"/>
      <c r="U139" s="28"/>
      <c r="V139" s="28"/>
      <c r="W139" s="28"/>
      <c r="X139" s="28"/>
      <c r="Y139" s="28"/>
      <c r="Z139" s="28"/>
    </row>
    <row r="140" spans="1:26" ht="15.75" customHeight="1" x14ac:dyDescent="0.25">
      <c r="A140" s="28"/>
      <c r="B140" s="42"/>
      <c r="C140" s="28"/>
      <c r="D140" s="28"/>
      <c r="E140" s="28"/>
      <c r="F140" s="28"/>
      <c r="G140" s="28"/>
      <c r="H140" s="28"/>
      <c r="I140" s="28"/>
      <c r="J140" s="28"/>
      <c r="K140" s="28"/>
      <c r="L140" s="28"/>
      <c r="M140" s="28"/>
      <c r="N140" s="28"/>
      <c r="O140" s="28"/>
      <c r="P140" s="28"/>
      <c r="Q140" s="28"/>
      <c r="R140" s="28"/>
      <c r="S140" s="350"/>
      <c r="T140" s="350"/>
      <c r="U140" s="28"/>
      <c r="V140" s="28"/>
      <c r="W140" s="28"/>
      <c r="X140" s="28"/>
      <c r="Y140" s="28"/>
      <c r="Z140" s="28"/>
    </row>
    <row r="141" spans="1:26" ht="15.75" customHeight="1" x14ac:dyDescent="0.25">
      <c r="A141" s="28"/>
      <c r="B141" s="42"/>
      <c r="C141" s="28"/>
      <c r="D141" s="28"/>
      <c r="E141" s="28"/>
      <c r="F141" s="28"/>
      <c r="G141" s="28"/>
      <c r="H141" s="28"/>
      <c r="I141" s="28"/>
      <c r="J141" s="28"/>
      <c r="K141" s="28"/>
      <c r="L141" s="28"/>
      <c r="M141" s="28"/>
      <c r="N141" s="28"/>
      <c r="O141" s="28"/>
      <c r="P141" s="28"/>
      <c r="Q141" s="28"/>
      <c r="R141" s="28"/>
      <c r="S141" s="350"/>
      <c r="T141" s="350"/>
      <c r="U141" s="28"/>
      <c r="V141" s="28"/>
      <c r="W141" s="28"/>
      <c r="X141" s="28"/>
      <c r="Y141" s="28"/>
      <c r="Z141" s="28"/>
    </row>
    <row r="142" spans="1:26" ht="15.75" customHeight="1" x14ac:dyDescent="0.25">
      <c r="A142" s="28"/>
      <c r="B142" s="42"/>
      <c r="C142" s="28"/>
      <c r="D142" s="28"/>
      <c r="E142" s="28"/>
      <c r="F142" s="28"/>
      <c r="G142" s="28"/>
      <c r="H142" s="28"/>
      <c r="I142" s="28"/>
      <c r="J142" s="28"/>
      <c r="K142" s="28"/>
      <c r="L142" s="28"/>
      <c r="M142" s="28"/>
      <c r="N142" s="28"/>
      <c r="O142" s="28"/>
      <c r="P142" s="28"/>
      <c r="Q142" s="28"/>
      <c r="R142" s="28"/>
      <c r="S142" s="350"/>
      <c r="T142" s="350"/>
      <c r="U142" s="28"/>
      <c r="V142" s="28"/>
      <c r="W142" s="28"/>
      <c r="X142" s="28"/>
      <c r="Y142" s="28"/>
      <c r="Z142" s="28"/>
    </row>
    <row r="143" spans="1:26" ht="15.75" customHeight="1" x14ac:dyDescent="0.25">
      <c r="A143" s="28"/>
      <c r="B143" s="42"/>
      <c r="C143" s="28"/>
      <c r="D143" s="28"/>
      <c r="E143" s="28"/>
      <c r="F143" s="28"/>
      <c r="G143" s="28"/>
      <c r="H143" s="28"/>
      <c r="I143" s="28"/>
      <c r="J143" s="28"/>
      <c r="K143" s="28"/>
      <c r="L143" s="28"/>
      <c r="M143" s="28"/>
      <c r="N143" s="28"/>
      <c r="O143" s="28"/>
      <c r="P143" s="28"/>
      <c r="Q143" s="28"/>
      <c r="R143" s="28"/>
      <c r="S143" s="350"/>
      <c r="T143" s="350"/>
      <c r="U143" s="28"/>
      <c r="V143" s="28"/>
      <c r="W143" s="28"/>
      <c r="X143" s="28"/>
      <c r="Y143" s="28"/>
      <c r="Z143" s="28"/>
    </row>
    <row r="144" spans="1:26" ht="15.75" customHeight="1" x14ac:dyDescent="0.25">
      <c r="A144" s="28"/>
      <c r="B144" s="42"/>
      <c r="C144" s="28"/>
      <c r="D144" s="28"/>
      <c r="E144" s="28"/>
      <c r="F144" s="28"/>
      <c r="G144" s="28"/>
      <c r="H144" s="28"/>
      <c r="I144" s="28"/>
      <c r="J144" s="28"/>
      <c r="K144" s="28"/>
      <c r="L144" s="28"/>
      <c r="M144" s="28"/>
      <c r="N144" s="28"/>
      <c r="O144" s="28"/>
      <c r="P144" s="28"/>
      <c r="Q144" s="28"/>
      <c r="R144" s="28"/>
      <c r="S144" s="350"/>
      <c r="T144" s="350"/>
      <c r="U144" s="28"/>
      <c r="V144" s="28"/>
      <c r="W144" s="28"/>
      <c r="X144" s="28"/>
      <c r="Y144" s="28"/>
      <c r="Z144" s="28"/>
    </row>
    <row r="145" spans="1:26" ht="15.75" customHeight="1" x14ac:dyDescent="0.25">
      <c r="A145" s="28"/>
      <c r="B145" s="42"/>
      <c r="C145" s="28"/>
      <c r="D145" s="28"/>
      <c r="E145" s="28"/>
      <c r="F145" s="28"/>
      <c r="G145" s="28"/>
      <c r="H145" s="28"/>
      <c r="I145" s="28"/>
      <c r="J145" s="28"/>
      <c r="K145" s="28"/>
      <c r="L145" s="28"/>
      <c r="M145" s="28"/>
      <c r="N145" s="28"/>
      <c r="O145" s="28"/>
      <c r="P145" s="28"/>
      <c r="Q145" s="28"/>
      <c r="R145" s="28"/>
      <c r="S145" s="350"/>
      <c r="T145" s="350"/>
      <c r="U145" s="28"/>
      <c r="V145" s="28"/>
      <c r="W145" s="28"/>
      <c r="X145" s="28"/>
      <c r="Y145" s="28"/>
      <c r="Z145" s="28"/>
    </row>
    <row r="146" spans="1:26" ht="15.75" customHeight="1" x14ac:dyDescent="0.25">
      <c r="A146" s="28"/>
      <c r="B146" s="42"/>
      <c r="C146" s="28"/>
      <c r="D146" s="28"/>
      <c r="E146" s="28"/>
      <c r="F146" s="28"/>
      <c r="G146" s="28"/>
      <c r="H146" s="28"/>
      <c r="I146" s="28"/>
      <c r="J146" s="28"/>
      <c r="K146" s="28"/>
      <c r="L146" s="28"/>
      <c r="M146" s="28"/>
      <c r="N146" s="28"/>
      <c r="O146" s="28"/>
      <c r="P146" s="28"/>
      <c r="Q146" s="28"/>
      <c r="R146" s="28"/>
      <c r="S146" s="350"/>
      <c r="T146" s="350"/>
      <c r="U146" s="28"/>
      <c r="V146" s="28"/>
      <c r="W146" s="28"/>
      <c r="X146" s="28"/>
      <c r="Y146" s="28"/>
      <c r="Z146" s="28"/>
    </row>
    <row r="147" spans="1:26" ht="15.75" customHeight="1" x14ac:dyDescent="0.25">
      <c r="A147" s="28"/>
      <c r="B147" s="42"/>
      <c r="C147" s="28"/>
      <c r="D147" s="28"/>
      <c r="E147" s="28"/>
      <c r="F147" s="28"/>
      <c r="G147" s="28"/>
      <c r="H147" s="28"/>
      <c r="I147" s="28"/>
      <c r="J147" s="28"/>
      <c r="K147" s="28"/>
      <c r="L147" s="28"/>
      <c r="M147" s="28"/>
      <c r="N147" s="28"/>
      <c r="O147" s="28"/>
      <c r="P147" s="28"/>
      <c r="Q147" s="28"/>
      <c r="R147" s="28"/>
      <c r="S147" s="350"/>
      <c r="T147" s="350"/>
      <c r="U147" s="28"/>
      <c r="V147" s="28"/>
      <c r="W147" s="28"/>
      <c r="X147" s="28"/>
      <c r="Y147" s="28"/>
      <c r="Z147" s="28"/>
    </row>
    <row r="148" spans="1:26" ht="15.75" customHeight="1" x14ac:dyDescent="0.25">
      <c r="A148" s="28"/>
      <c r="B148" s="42"/>
      <c r="C148" s="28"/>
      <c r="D148" s="28"/>
      <c r="E148" s="28"/>
      <c r="F148" s="28"/>
      <c r="G148" s="28"/>
      <c r="H148" s="28"/>
      <c r="I148" s="28"/>
      <c r="J148" s="28"/>
      <c r="K148" s="28"/>
      <c r="L148" s="28"/>
      <c r="M148" s="28"/>
      <c r="N148" s="28"/>
      <c r="O148" s="28"/>
      <c r="P148" s="28"/>
      <c r="Q148" s="28"/>
      <c r="R148" s="28"/>
      <c r="S148" s="350"/>
      <c r="T148" s="350"/>
      <c r="U148" s="28"/>
      <c r="V148" s="28"/>
      <c r="W148" s="28"/>
      <c r="X148" s="28"/>
      <c r="Y148" s="28"/>
      <c r="Z148" s="28"/>
    </row>
    <row r="149" spans="1:26" ht="15.75" customHeight="1" x14ac:dyDescent="0.25">
      <c r="A149" s="28"/>
      <c r="B149" s="42"/>
      <c r="C149" s="28"/>
      <c r="D149" s="28"/>
      <c r="E149" s="28"/>
      <c r="F149" s="28"/>
      <c r="G149" s="28"/>
      <c r="H149" s="28"/>
      <c r="I149" s="28"/>
      <c r="J149" s="28"/>
      <c r="K149" s="28"/>
      <c r="L149" s="28"/>
      <c r="M149" s="28"/>
      <c r="N149" s="28"/>
      <c r="O149" s="28"/>
      <c r="P149" s="28"/>
      <c r="Q149" s="28"/>
      <c r="R149" s="28"/>
      <c r="S149" s="350"/>
      <c r="T149" s="350"/>
      <c r="U149" s="28"/>
      <c r="V149" s="28"/>
      <c r="W149" s="28"/>
      <c r="X149" s="28"/>
      <c r="Y149" s="28"/>
      <c r="Z149" s="28"/>
    </row>
    <row r="150" spans="1:26" ht="15.75" customHeight="1" x14ac:dyDescent="0.25">
      <c r="A150" s="28"/>
      <c r="B150" s="42"/>
      <c r="C150" s="28"/>
      <c r="D150" s="28"/>
      <c r="E150" s="28"/>
      <c r="F150" s="28"/>
      <c r="G150" s="28"/>
      <c r="H150" s="28"/>
      <c r="I150" s="28"/>
      <c r="J150" s="28"/>
      <c r="K150" s="28"/>
      <c r="L150" s="28"/>
      <c r="M150" s="28"/>
      <c r="N150" s="28"/>
      <c r="O150" s="28"/>
      <c r="P150" s="28"/>
      <c r="Q150" s="28"/>
      <c r="R150" s="28"/>
      <c r="S150" s="350"/>
      <c r="T150" s="350"/>
      <c r="U150" s="28"/>
      <c r="V150" s="28"/>
      <c r="W150" s="28"/>
      <c r="X150" s="28"/>
      <c r="Y150" s="28"/>
      <c r="Z150" s="28"/>
    </row>
    <row r="151" spans="1:26" ht="15.75" customHeight="1" x14ac:dyDescent="0.25">
      <c r="A151" s="28"/>
      <c r="B151" s="42"/>
      <c r="C151" s="28"/>
      <c r="D151" s="28"/>
      <c r="E151" s="28"/>
      <c r="F151" s="28"/>
      <c r="G151" s="28"/>
      <c r="H151" s="28"/>
      <c r="I151" s="28"/>
      <c r="J151" s="28"/>
      <c r="K151" s="28"/>
      <c r="L151" s="28"/>
      <c r="M151" s="28"/>
      <c r="N151" s="28"/>
      <c r="O151" s="28"/>
      <c r="P151" s="28"/>
      <c r="Q151" s="28"/>
      <c r="R151" s="28"/>
      <c r="S151" s="350"/>
      <c r="T151" s="350"/>
      <c r="U151" s="28"/>
      <c r="V151" s="28"/>
      <c r="W151" s="28"/>
      <c r="X151" s="28"/>
      <c r="Y151" s="28"/>
      <c r="Z151" s="28"/>
    </row>
    <row r="152" spans="1:26" ht="15.75" customHeight="1" x14ac:dyDescent="0.25">
      <c r="A152" s="28"/>
      <c r="B152" s="42"/>
      <c r="C152" s="28"/>
      <c r="D152" s="28"/>
      <c r="E152" s="28"/>
      <c r="F152" s="28"/>
      <c r="G152" s="28"/>
      <c r="H152" s="28"/>
      <c r="I152" s="28"/>
      <c r="J152" s="28"/>
      <c r="K152" s="28"/>
      <c r="L152" s="28"/>
      <c r="M152" s="28"/>
      <c r="N152" s="28"/>
      <c r="O152" s="28"/>
      <c r="P152" s="28"/>
      <c r="Q152" s="28"/>
      <c r="R152" s="28"/>
      <c r="S152" s="350"/>
      <c r="T152" s="350"/>
      <c r="U152" s="28"/>
      <c r="V152" s="28"/>
      <c r="W152" s="28"/>
      <c r="X152" s="28"/>
      <c r="Y152" s="28"/>
      <c r="Z152" s="28"/>
    </row>
    <row r="153" spans="1:26" ht="15.75" customHeight="1" x14ac:dyDescent="0.25">
      <c r="A153" s="28"/>
      <c r="B153" s="42"/>
      <c r="C153" s="28"/>
      <c r="D153" s="28"/>
      <c r="E153" s="28"/>
      <c r="F153" s="28"/>
      <c r="G153" s="28"/>
      <c r="H153" s="28"/>
      <c r="I153" s="28"/>
      <c r="J153" s="28"/>
      <c r="K153" s="28"/>
      <c r="L153" s="28"/>
      <c r="M153" s="28"/>
      <c r="N153" s="28"/>
      <c r="O153" s="28"/>
      <c r="P153" s="28"/>
      <c r="Q153" s="28"/>
      <c r="R153" s="28"/>
      <c r="S153" s="350"/>
      <c r="T153" s="350"/>
      <c r="U153" s="28"/>
      <c r="V153" s="28"/>
      <c r="W153" s="28"/>
      <c r="X153" s="28"/>
      <c r="Y153" s="28"/>
      <c r="Z153" s="28"/>
    </row>
    <row r="154" spans="1:26" ht="15.75" customHeight="1" x14ac:dyDescent="0.25">
      <c r="A154" s="28"/>
      <c r="B154" s="42"/>
      <c r="C154" s="28"/>
      <c r="D154" s="28"/>
      <c r="E154" s="28"/>
      <c r="F154" s="28"/>
      <c r="G154" s="28"/>
      <c r="H154" s="28"/>
      <c r="I154" s="28"/>
      <c r="J154" s="28"/>
      <c r="K154" s="28"/>
      <c r="L154" s="28"/>
      <c r="M154" s="28"/>
      <c r="N154" s="28"/>
      <c r="O154" s="28"/>
      <c r="P154" s="28"/>
      <c r="Q154" s="28"/>
      <c r="R154" s="28"/>
      <c r="S154" s="350"/>
      <c r="T154" s="350"/>
      <c r="U154" s="28"/>
      <c r="V154" s="28"/>
      <c r="W154" s="28"/>
      <c r="X154" s="28"/>
      <c r="Y154" s="28"/>
      <c r="Z154" s="28"/>
    </row>
    <row r="155" spans="1:26" ht="15.75" customHeight="1" x14ac:dyDescent="0.25">
      <c r="A155" s="28"/>
      <c r="B155" s="42"/>
      <c r="C155" s="28"/>
      <c r="D155" s="28"/>
      <c r="E155" s="28"/>
      <c r="F155" s="28"/>
      <c r="G155" s="28"/>
      <c r="H155" s="28"/>
      <c r="I155" s="28"/>
      <c r="J155" s="28"/>
      <c r="K155" s="28"/>
      <c r="L155" s="28"/>
      <c r="M155" s="28"/>
      <c r="N155" s="28"/>
      <c r="O155" s="28"/>
      <c r="P155" s="28"/>
      <c r="Q155" s="28"/>
      <c r="R155" s="28"/>
      <c r="S155" s="350"/>
      <c r="T155" s="350"/>
      <c r="U155" s="28"/>
      <c r="V155" s="28"/>
      <c r="W155" s="28"/>
      <c r="X155" s="28"/>
      <c r="Y155" s="28"/>
      <c r="Z155" s="28"/>
    </row>
    <row r="156" spans="1:26" ht="15.75" customHeight="1" x14ac:dyDescent="0.25">
      <c r="A156" s="28"/>
      <c r="B156" s="42"/>
      <c r="C156" s="28"/>
      <c r="D156" s="28"/>
      <c r="E156" s="28"/>
      <c r="F156" s="28"/>
      <c r="G156" s="28"/>
      <c r="H156" s="28"/>
      <c r="I156" s="28"/>
      <c r="J156" s="28"/>
      <c r="K156" s="28"/>
      <c r="L156" s="28"/>
      <c r="M156" s="28"/>
      <c r="N156" s="28"/>
      <c r="O156" s="28"/>
      <c r="P156" s="28"/>
      <c r="Q156" s="28"/>
      <c r="R156" s="28"/>
      <c r="S156" s="350"/>
      <c r="T156" s="350"/>
      <c r="U156" s="28"/>
      <c r="V156" s="28"/>
      <c r="W156" s="28"/>
      <c r="X156" s="28"/>
      <c r="Y156" s="28"/>
      <c r="Z156" s="28"/>
    </row>
    <row r="157" spans="1:26" ht="15.75" customHeight="1" x14ac:dyDescent="0.25">
      <c r="A157" s="28"/>
      <c r="B157" s="42"/>
      <c r="C157" s="28"/>
      <c r="D157" s="28"/>
      <c r="E157" s="28"/>
      <c r="F157" s="28"/>
      <c r="G157" s="28"/>
      <c r="H157" s="28"/>
      <c r="I157" s="28"/>
      <c r="J157" s="28"/>
      <c r="K157" s="28"/>
      <c r="L157" s="28"/>
      <c r="M157" s="28"/>
      <c r="N157" s="28"/>
      <c r="O157" s="28"/>
      <c r="P157" s="28"/>
      <c r="Q157" s="28"/>
      <c r="R157" s="28"/>
      <c r="S157" s="350"/>
      <c r="T157" s="350"/>
      <c r="U157" s="28"/>
      <c r="V157" s="28"/>
      <c r="W157" s="28"/>
      <c r="X157" s="28"/>
      <c r="Y157" s="28"/>
      <c r="Z157" s="28"/>
    </row>
    <row r="158" spans="1:26" ht="15.75" customHeight="1" x14ac:dyDescent="0.25">
      <c r="A158" s="28"/>
      <c r="B158" s="42"/>
      <c r="C158" s="28"/>
      <c r="D158" s="28"/>
      <c r="E158" s="28"/>
      <c r="F158" s="28"/>
      <c r="G158" s="28"/>
      <c r="H158" s="28"/>
      <c r="I158" s="28"/>
      <c r="J158" s="28"/>
      <c r="K158" s="28"/>
      <c r="L158" s="28"/>
      <c r="M158" s="28"/>
      <c r="N158" s="28"/>
      <c r="O158" s="28"/>
      <c r="P158" s="28"/>
      <c r="Q158" s="28"/>
      <c r="R158" s="28"/>
      <c r="S158" s="350"/>
      <c r="T158" s="350"/>
      <c r="U158" s="28"/>
      <c r="V158" s="28"/>
      <c r="W158" s="28"/>
      <c r="X158" s="28"/>
      <c r="Y158" s="28"/>
      <c r="Z158" s="28"/>
    </row>
    <row r="159" spans="1:26" ht="15.75" customHeight="1" x14ac:dyDescent="0.25">
      <c r="A159" s="28"/>
      <c r="B159" s="42"/>
      <c r="C159" s="28"/>
      <c r="D159" s="28"/>
      <c r="E159" s="28"/>
      <c r="F159" s="28"/>
      <c r="G159" s="28"/>
      <c r="H159" s="28"/>
      <c r="I159" s="28"/>
      <c r="J159" s="28"/>
      <c r="K159" s="28"/>
      <c r="L159" s="28"/>
      <c r="M159" s="28"/>
      <c r="N159" s="28"/>
      <c r="O159" s="28"/>
      <c r="P159" s="28"/>
      <c r="Q159" s="28"/>
      <c r="R159" s="28"/>
      <c r="S159" s="350"/>
      <c r="T159" s="350"/>
      <c r="U159" s="28"/>
      <c r="V159" s="28"/>
      <c r="W159" s="28"/>
      <c r="X159" s="28"/>
      <c r="Y159" s="28"/>
      <c r="Z159" s="28"/>
    </row>
    <row r="160" spans="1:26" ht="15.75" customHeight="1" x14ac:dyDescent="0.25">
      <c r="A160" s="28"/>
      <c r="B160" s="42"/>
      <c r="C160" s="28"/>
      <c r="D160" s="28"/>
      <c r="E160" s="28"/>
      <c r="F160" s="28"/>
      <c r="G160" s="28"/>
      <c r="H160" s="28"/>
      <c r="I160" s="28"/>
      <c r="J160" s="28"/>
      <c r="K160" s="28"/>
      <c r="L160" s="28"/>
      <c r="M160" s="28"/>
      <c r="N160" s="28"/>
      <c r="O160" s="28"/>
      <c r="P160" s="28"/>
      <c r="Q160" s="28"/>
      <c r="R160" s="28"/>
      <c r="S160" s="350"/>
      <c r="T160" s="350"/>
      <c r="U160" s="28"/>
      <c r="V160" s="28"/>
      <c r="W160" s="28"/>
      <c r="X160" s="28"/>
      <c r="Y160" s="28"/>
      <c r="Z160" s="28"/>
    </row>
    <row r="161" spans="1:26" ht="15.75" customHeight="1" x14ac:dyDescent="0.25">
      <c r="A161" s="28"/>
      <c r="B161" s="42"/>
      <c r="C161" s="28"/>
      <c r="D161" s="28"/>
      <c r="E161" s="28"/>
      <c r="F161" s="28"/>
      <c r="G161" s="28"/>
      <c r="H161" s="28"/>
      <c r="I161" s="28"/>
      <c r="J161" s="28"/>
      <c r="K161" s="28"/>
      <c r="L161" s="28"/>
      <c r="M161" s="28"/>
      <c r="N161" s="28"/>
      <c r="O161" s="28"/>
      <c r="P161" s="28"/>
      <c r="Q161" s="28"/>
      <c r="R161" s="28"/>
      <c r="S161" s="350"/>
      <c r="T161" s="350"/>
      <c r="U161" s="28"/>
      <c r="V161" s="28"/>
      <c r="W161" s="28"/>
      <c r="X161" s="28"/>
      <c r="Y161" s="28"/>
      <c r="Z161" s="28"/>
    </row>
    <row r="162" spans="1:26" ht="15.75" customHeight="1" x14ac:dyDescent="0.25">
      <c r="A162" s="28"/>
      <c r="B162" s="42"/>
      <c r="C162" s="28"/>
      <c r="D162" s="28"/>
      <c r="E162" s="28"/>
      <c r="F162" s="28"/>
      <c r="G162" s="28"/>
      <c r="H162" s="28"/>
      <c r="I162" s="28"/>
      <c r="J162" s="28"/>
      <c r="K162" s="28"/>
      <c r="L162" s="28"/>
      <c r="M162" s="28"/>
      <c r="N162" s="28"/>
      <c r="O162" s="28"/>
      <c r="P162" s="28"/>
      <c r="Q162" s="28"/>
      <c r="R162" s="28"/>
      <c r="S162" s="350"/>
      <c r="T162" s="350"/>
      <c r="U162" s="28"/>
      <c r="V162" s="28"/>
      <c r="W162" s="28"/>
      <c r="X162" s="28"/>
      <c r="Y162" s="28"/>
      <c r="Z162" s="28"/>
    </row>
    <row r="163" spans="1:26" ht="15.75" customHeight="1" x14ac:dyDescent="0.25">
      <c r="A163" s="28"/>
      <c r="B163" s="42"/>
      <c r="C163" s="28"/>
      <c r="D163" s="28"/>
      <c r="E163" s="28"/>
      <c r="F163" s="28"/>
      <c r="G163" s="28"/>
      <c r="H163" s="28"/>
      <c r="I163" s="28"/>
      <c r="J163" s="28"/>
      <c r="K163" s="28"/>
      <c r="L163" s="28"/>
      <c r="M163" s="28"/>
      <c r="N163" s="28"/>
      <c r="O163" s="28"/>
      <c r="P163" s="28"/>
      <c r="Q163" s="28"/>
      <c r="R163" s="28"/>
      <c r="S163" s="350"/>
      <c r="T163" s="350"/>
      <c r="U163" s="28"/>
      <c r="V163" s="28"/>
      <c r="W163" s="28"/>
      <c r="X163" s="28"/>
      <c r="Y163" s="28"/>
      <c r="Z163" s="28"/>
    </row>
    <row r="164" spans="1:26" ht="15.75" customHeight="1" x14ac:dyDescent="0.25">
      <c r="A164" s="28"/>
      <c r="B164" s="42"/>
      <c r="C164" s="28"/>
      <c r="D164" s="28"/>
      <c r="E164" s="28"/>
      <c r="F164" s="28"/>
      <c r="G164" s="28"/>
      <c r="H164" s="28"/>
      <c r="I164" s="28"/>
      <c r="J164" s="28"/>
      <c r="K164" s="28"/>
      <c r="L164" s="28"/>
      <c r="M164" s="28"/>
      <c r="N164" s="28"/>
      <c r="O164" s="28"/>
      <c r="P164" s="28"/>
      <c r="Q164" s="28"/>
      <c r="R164" s="28"/>
      <c r="S164" s="350"/>
      <c r="T164" s="350"/>
      <c r="U164" s="28"/>
      <c r="V164" s="28"/>
      <c r="W164" s="28"/>
      <c r="X164" s="28"/>
      <c r="Y164" s="28"/>
      <c r="Z164" s="28"/>
    </row>
    <row r="165" spans="1:26" ht="15.75" customHeight="1" x14ac:dyDescent="0.25">
      <c r="A165" s="28"/>
      <c r="B165" s="42"/>
      <c r="C165" s="28"/>
      <c r="D165" s="28"/>
      <c r="E165" s="28"/>
      <c r="F165" s="28"/>
      <c r="G165" s="28"/>
      <c r="H165" s="28"/>
      <c r="I165" s="28"/>
      <c r="J165" s="28"/>
      <c r="K165" s="28"/>
      <c r="L165" s="28"/>
      <c r="M165" s="28"/>
      <c r="N165" s="28"/>
      <c r="O165" s="28"/>
      <c r="P165" s="28"/>
      <c r="Q165" s="28"/>
      <c r="R165" s="28"/>
      <c r="S165" s="350"/>
      <c r="T165" s="350"/>
      <c r="U165" s="28"/>
      <c r="V165" s="28"/>
      <c r="W165" s="28"/>
      <c r="X165" s="28"/>
      <c r="Y165" s="28"/>
      <c r="Z165" s="28"/>
    </row>
    <row r="166" spans="1:26" ht="15.75" customHeight="1" x14ac:dyDescent="0.25">
      <c r="A166" s="28"/>
      <c r="B166" s="42"/>
      <c r="C166" s="28"/>
      <c r="D166" s="28"/>
      <c r="E166" s="28"/>
      <c r="F166" s="28"/>
      <c r="G166" s="28"/>
      <c r="H166" s="28"/>
      <c r="I166" s="28"/>
      <c r="J166" s="28"/>
      <c r="K166" s="28"/>
      <c r="L166" s="28"/>
      <c r="M166" s="28"/>
      <c r="N166" s="28"/>
      <c r="O166" s="28"/>
      <c r="P166" s="28"/>
      <c r="Q166" s="28"/>
      <c r="R166" s="28"/>
      <c r="S166" s="350"/>
      <c r="T166" s="350"/>
      <c r="U166" s="28"/>
      <c r="V166" s="28"/>
      <c r="W166" s="28"/>
      <c r="X166" s="28"/>
      <c r="Y166" s="28"/>
      <c r="Z166" s="28"/>
    </row>
    <row r="167" spans="1:26" ht="15.75" customHeight="1" x14ac:dyDescent="0.25">
      <c r="A167" s="28"/>
      <c r="B167" s="42"/>
      <c r="C167" s="28"/>
      <c r="D167" s="28"/>
      <c r="E167" s="28"/>
      <c r="F167" s="28"/>
      <c r="G167" s="28"/>
      <c r="H167" s="28"/>
      <c r="I167" s="28"/>
      <c r="J167" s="28"/>
      <c r="K167" s="28"/>
      <c r="L167" s="28"/>
      <c r="M167" s="28"/>
      <c r="N167" s="28"/>
      <c r="O167" s="28"/>
      <c r="P167" s="28"/>
      <c r="Q167" s="28"/>
      <c r="R167" s="28"/>
      <c r="S167" s="350"/>
      <c r="T167" s="350"/>
      <c r="U167" s="28"/>
      <c r="V167" s="28"/>
      <c r="W167" s="28"/>
      <c r="X167" s="28"/>
      <c r="Y167" s="28"/>
      <c r="Z167" s="28"/>
    </row>
    <row r="168" spans="1:26" ht="15.75" customHeight="1" x14ac:dyDescent="0.25">
      <c r="A168" s="28"/>
      <c r="B168" s="42"/>
      <c r="C168" s="28"/>
      <c r="D168" s="28"/>
      <c r="E168" s="28"/>
      <c r="F168" s="28"/>
      <c r="G168" s="28"/>
      <c r="H168" s="28"/>
      <c r="I168" s="28"/>
      <c r="J168" s="28"/>
      <c r="K168" s="28"/>
      <c r="L168" s="28"/>
      <c r="M168" s="28"/>
      <c r="N168" s="28"/>
      <c r="O168" s="28"/>
      <c r="P168" s="28"/>
      <c r="Q168" s="28"/>
      <c r="R168" s="28"/>
      <c r="S168" s="350"/>
      <c r="T168" s="350"/>
      <c r="U168" s="28"/>
      <c r="V168" s="28"/>
      <c r="W168" s="28"/>
      <c r="X168" s="28"/>
      <c r="Y168" s="28"/>
      <c r="Z168" s="28"/>
    </row>
    <row r="169" spans="1:26" ht="15.75" customHeight="1" x14ac:dyDescent="0.25">
      <c r="A169" s="28"/>
      <c r="B169" s="42"/>
      <c r="C169" s="28"/>
      <c r="D169" s="28"/>
      <c r="E169" s="28"/>
      <c r="F169" s="28"/>
      <c r="G169" s="28"/>
      <c r="H169" s="28"/>
      <c r="I169" s="28"/>
      <c r="J169" s="28"/>
      <c r="K169" s="28"/>
      <c r="L169" s="28"/>
      <c r="M169" s="28"/>
      <c r="N169" s="28"/>
      <c r="O169" s="28"/>
      <c r="P169" s="28"/>
      <c r="Q169" s="28"/>
      <c r="R169" s="28"/>
      <c r="S169" s="350"/>
      <c r="T169" s="350"/>
      <c r="U169" s="28"/>
      <c r="V169" s="28"/>
      <c r="W169" s="28"/>
      <c r="X169" s="28"/>
      <c r="Y169" s="28"/>
      <c r="Z169" s="28"/>
    </row>
    <row r="170" spans="1:26" ht="15.75" customHeight="1" x14ac:dyDescent="0.25">
      <c r="A170" s="28"/>
      <c r="B170" s="42"/>
      <c r="C170" s="28"/>
      <c r="D170" s="28"/>
      <c r="E170" s="28"/>
      <c r="F170" s="28"/>
      <c r="G170" s="28"/>
      <c r="H170" s="28"/>
      <c r="I170" s="28"/>
      <c r="J170" s="28"/>
      <c r="K170" s="28"/>
      <c r="L170" s="28"/>
      <c r="M170" s="28"/>
      <c r="N170" s="28"/>
      <c r="O170" s="28"/>
      <c r="P170" s="28"/>
      <c r="Q170" s="28"/>
      <c r="R170" s="28"/>
      <c r="S170" s="350"/>
      <c r="T170" s="350"/>
      <c r="U170" s="28"/>
      <c r="V170" s="28"/>
      <c r="W170" s="28"/>
      <c r="X170" s="28"/>
      <c r="Y170" s="28"/>
      <c r="Z170" s="28"/>
    </row>
    <row r="171" spans="1:26" ht="15.75" customHeight="1" x14ac:dyDescent="0.25">
      <c r="A171" s="28"/>
      <c r="B171" s="42"/>
      <c r="C171" s="28"/>
      <c r="D171" s="28"/>
      <c r="E171" s="28"/>
      <c r="F171" s="28"/>
      <c r="G171" s="28"/>
      <c r="H171" s="28"/>
      <c r="I171" s="28"/>
      <c r="J171" s="28"/>
      <c r="K171" s="28"/>
      <c r="L171" s="28"/>
      <c r="M171" s="28"/>
      <c r="N171" s="28"/>
      <c r="O171" s="28"/>
      <c r="P171" s="28"/>
      <c r="Q171" s="28"/>
      <c r="R171" s="28"/>
      <c r="S171" s="350"/>
      <c r="T171" s="350"/>
      <c r="U171" s="28"/>
      <c r="V171" s="28"/>
      <c r="W171" s="28"/>
      <c r="X171" s="28"/>
      <c r="Y171" s="28"/>
      <c r="Z171" s="28"/>
    </row>
    <row r="172" spans="1:26" ht="15.75" customHeight="1" x14ac:dyDescent="0.25">
      <c r="A172" s="28"/>
      <c r="B172" s="42"/>
      <c r="C172" s="28"/>
      <c r="D172" s="28"/>
      <c r="E172" s="28"/>
      <c r="F172" s="28"/>
      <c r="G172" s="28"/>
      <c r="H172" s="28"/>
      <c r="I172" s="28"/>
      <c r="J172" s="28"/>
      <c r="K172" s="28"/>
      <c r="L172" s="28"/>
      <c r="M172" s="28"/>
      <c r="N172" s="28"/>
      <c r="O172" s="28"/>
      <c r="P172" s="28"/>
      <c r="Q172" s="28"/>
      <c r="R172" s="28"/>
      <c r="S172" s="350"/>
      <c r="T172" s="350"/>
      <c r="U172" s="28"/>
      <c r="V172" s="28"/>
      <c r="W172" s="28"/>
      <c r="X172" s="28"/>
      <c r="Y172" s="28"/>
      <c r="Z172" s="28"/>
    </row>
    <row r="173" spans="1:26" ht="15.75" customHeight="1" x14ac:dyDescent="0.25">
      <c r="A173" s="28"/>
      <c r="B173" s="42"/>
      <c r="C173" s="28"/>
      <c r="D173" s="28"/>
      <c r="E173" s="28"/>
      <c r="F173" s="28"/>
      <c r="G173" s="28"/>
      <c r="H173" s="28"/>
      <c r="I173" s="28"/>
      <c r="J173" s="28"/>
      <c r="K173" s="28"/>
      <c r="L173" s="28"/>
      <c r="M173" s="28"/>
      <c r="N173" s="28"/>
      <c r="O173" s="28"/>
      <c r="P173" s="28"/>
      <c r="Q173" s="28"/>
      <c r="R173" s="28"/>
      <c r="S173" s="350"/>
      <c r="T173" s="350"/>
      <c r="U173" s="28"/>
      <c r="V173" s="28"/>
      <c r="W173" s="28"/>
      <c r="X173" s="28"/>
      <c r="Y173" s="28"/>
      <c r="Z173" s="28"/>
    </row>
    <row r="174" spans="1:26" ht="15.75" customHeight="1" x14ac:dyDescent="0.25">
      <c r="A174" s="28"/>
      <c r="B174" s="42"/>
      <c r="C174" s="28"/>
      <c r="D174" s="28"/>
      <c r="E174" s="28"/>
      <c r="F174" s="28"/>
      <c r="G174" s="28"/>
      <c r="H174" s="28"/>
      <c r="I174" s="28"/>
      <c r="J174" s="28"/>
      <c r="K174" s="28"/>
      <c r="L174" s="28"/>
      <c r="M174" s="28"/>
      <c r="N174" s="28"/>
      <c r="O174" s="28"/>
      <c r="P174" s="28"/>
      <c r="Q174" s="28"/>
      <c r="R174" s="28"/>
      <c r="S174" s="350"/>
      <c r="T174" s="350"/>
      <c r="U174" s="28"/>
      <c r="V174" s="28"/>
      <c r="W174" s="28"/>
      <c r="X174" s="28"/>
      <c r="Y174" s="28"/>
      <c r="Z174" s="28"/>
    </row>
    <row r="175" spans="1:26" ht="15.75" customHeight="1" x14ac:dyDescent="0.25">
      <c r="A175" s="28"/>
      <c r="B175" s="42"/>
      <c r="C175" s="28"/>
      <c r="D175" s="28"/>
      <c r="E175" s="28"/>
      <c r="F175" s="28"/>
      <c r="G175" s="28"/>
      <c r="H175" s="28"/>
      <c r="I175" s="28"/>
      <c r="J175" s="28"/>
      <c r="K175" s="28"/>
      <c r="L175" s="28"/>
      <c r="M175" s="28"/>
      <c r="N175" s="28"/>
      <c r="O175" s="28"/>
      <c r="P175" s="28"/>
      <c r="Q175" s="28"/>
      <c r="R175" s="28"/>
      <c r="S175" s="350"/>
      <c r="T175" s="350"/>
      <c r="U175" s="28"/>
      <c r="V175" s="28"/>
      <c r="W175" s="28"/>
      <c r="X175" s="28"/>
      <c r="Y175" s="28"/>
      <c r="Z175" s="28"/>
    </row>
    <row r="176" spans="1:26" ht="15.75" customHeight="1" x14ac:dyDescent="0.25">
      <c r="A176" s="28"/>
      <c r="B176" s="42"/>
      <c r="C176" s="28"/>
      <c r="D176" s="28"/>
      <c r="E176" s="28"/>
      <c r="F176" s="28"/>
      <c r="G176" s="28"/>
      <c r="H176" s="28"/>
      <c r="I176" s="28"/>
      <c r="J176" s="28"/>
      <c r="K176" s="28"/>
      <c r="L176" s="28"/>
      <c r="M176" s="28"/>
      <c r="N176" s="28"/>
      <c r="O176" s="28"/>
      <c r="P176" s="28"/>
      <c r="Q176" s="28"/>
      <c r="R176" s="28"/>
      <c r="S176" s="350"/>
      <c r="T176" s="350"/>
      <c r="U176" s="28"/>
      <c r="V176" s="28"/>
      <c r="W176" s="28"/>
      <c r="X176" s="28"/>
      <c r="Y176" s="28"/>
      <c r="Z176" s="28"/>
    </row>
    <row r="177" spans="1:26" ht="15.75" customHeight="1" x14ac:dyDescent="0.25">
      <c r="A177" s="28"/>
      <c r="B177" s="42"/>
      <c r="C177" s="28"/>
      <c r="D177" s="28"/>
      <c r="E177" s="28"/>
      <c r="F177" s="28"/>
      <c r="G177" s="28"/>
      <c r="H177" s="28"/>
      <c r="I177" s="28"/>
      <c r="J177" s="28"/>
      <c r="K177" s="28"/>
      <c r="L177" s="28"/>
      <c r="M177" s="28"/>
      <c r="N177" s="28"/>
      <c r="O177" s="28"/>
      <c r="P177" s="28"/>
      <c r="Q177" s="28"/>
      <c r="R177" s="28"/>
      <c r="S177" s="350"/>
      <c r="T177" s="350"/>
      <c r="U177" s="28"/>
      <c r="V177" s="28"/>
      <c r="W177" s="28"/>
      <c r="X177" s="28"/>
      <c r="Y177" s="28"/>
      <c r="Z177" s="28"/>
    </row>
    <row r="178" spans="1:26" ht="15.75" customHeight="1" x14ac:dyDescent="0.25">
      <c r="A178" s="28"/>
      <c r="B178" s="42"/>
      <c r="C178" s="28"/>
      <c r="D178" s="28"/>
      <c r="E178" s="28"/>
      <c r="F178" s="28"/>
      <c r="G178" s="28"/>
      <c r="H178" s="28"/>
      <c r="I178" s="28"/>
      <c r="J178" s="28"/>
      <c r="K178" s="28"/>
      <c r="L178" s="28"/>
      <c r="M178" s="28"/>
      <c r="N178" s="28"/>
      <c r="O178" s="28"/>
      <c r="P178" s="28"/>
      <c r="Q178" s="28"/>
      <c r="R178" s="28"/>
      <c r="S178" s="350"/>
      <c r="T178" s="350"/>
      <c r="U178" s="28"/>
      <c r="V178" s="28"/>
      <c r="W178" s="28"/>
      <c r="X178" s="28"/>
      <c r="Y178" s="28"/>
      <c r="Z178" s="28"/>
    </row>
    <row r="179" spans="1:26" ht="15.75" customHeight="1" x14ac:dyDescent="0.25">
      <c r="A179" s="28"/>
      <c r="B179" s="42"/>
      <c r="C179" s="28"/>
      <c r="D179" s="28"/>
      <c r="E179" s="28"/>
      <c r="F179" s="28"/>
      <c r="G179" s="28"/>
      <c r="H179" s="28"/>
      <c r="I179" s="28"/>
      <c r="J179" s="28"/>
      <c r="K179" s="28"/>
      <c r="L179" s="28"/>
      <c r="M179" s="28"/>
      <c r="N179" s="28"/>
      <c r="O179" s="28"/>
      <c r="P179" s="28"/>
      <c r="Q179" s="28"/>
      <c r="R179" s="28"/>
      <c r="S179" s="350"/>
      <c r="T179" s="350"/>
      <c r="U179" s="28"/>
      <c r="V179" s="28"/>
      <c r="W179" s="28"/>
      <c r="X179" s="28"/>
      <c r="Y179" s="28"/>
      <c r="Z179" s="28"/>
    </row>
    <row r="180" spans="1:26" ht="15.75" customHeight="1" x14ac:dyDescent="0.25">
      <c r="A180" s="28"/>
      <c r="B180" s="42"/>
      <c r="C180" s="28"/>
      <c r="D180" s="28"/>
      <c r="E180" s="28"/>
      <c r="F180" s="28"/>
      <c r="G180" s="28"/>
      <c r="H180" s="28"/>
      <c r="I180" s="28"/>
      <c r="J180" s="28"/>
      <c r="K180" s="28"/>
      <c r="L180" s="28"/>
      <c r="M180" s="28"/>
      <c r="N180" s="28"/>
      <c r="O180" s="28"/>
      <c r="P180" s="28"/>
      <c r="Q180" s="28"/>
      <c r="R180" s="28"/>
      <c r="S180" s="350"/>
      <c r="T180" s="350"/>
      <c r="U180" s="28"/>
      <c r="V180" s="28"/>
      <c r="W180" s="28"/>
      <c r="X180" s="28"/>
      <c r="Y180" s="28"/>
      <c r="Z180" s="28"/>
    </row>
    <row r="181" spans="1:26" ht="15.75" customHeight="1" x14ac:dyDescent="0.25">
      <c r="A181" s="28"/>
      <c r="B181" s="42"/>
      <c r="C181" s="28"/>
      <c r="D181" s="28"/>
      <c r="E181" s="28"/>
      <c r="F181" s="28"/>
      <c r="G181" s="28"/>
      <c r="H181" s="28"/>
      <c r="I181" s="28"/>
      <c r="J181" s="28"/>
      <c r="K181" s="28"/>
      <c r="L181" s="28"/>
      <c r="M181" s="28"/>
      <c r="N181" s="28"/>
      <c r="O181" s="28"/>
      <c r="P181" s="28"/>
      <c r="Q181" s="28"/>
      <c r="R181" s="28"/>
      <c r="S181" s="350"/>
      <c r="T181" s="350"/>
      <c r="U181" s="28"/>
      <c r="V181" s="28"/>
      <c r="W181" s="28"/>
      <c r="X181" s="28"/>
      <c r="Y181" s="28"/>
      <c r="Z181" s="28"/>
    </row>
    <row r="182" spans="1:26" ht="15.75" customHeight="1" x14ac:dyDescent="0.25">
      <c r="A182" s="28"/>
      <c r="B182" s="42"/>
      <c r="C182" s="28"/>
      <c r="D182" s="28"/>
      <c r="E182" s="28"/>
      <c r="F182" s="28"/>
      <c r="G182" s="28"/>
      <c r="H182" s="28"/>
      <c r="I182" s="28"/>
      <c r="J182" s="28"/>
      <c r="K182" s="28"/>
      <c r="L182" s="28"/>
      <c r="M182" s="28"/>
      <c r="N182" s="28"/>
      <c r="O182" s="28"/>
      <c r="P182" s="28"/>
      <c r="Q182" s="28"/>
      <c r="R182" s="28"/>
      <c r="S182" s="350"/>
      <c r="T182" s="350"/>
      <c r="U182" s="28"/>
      <c r="V182" s="28"/>
      <c r="W182" s="28"/>
      <c r="X182" s="28"/>
      <c r="Y182" s="28"/>
      <c r="Z182" s="28"/>
    </row>
    <row r="183" spans="1:26" ht="15.75" customHeight="1" x14ac:dyDescent="0.25">
      <c r="A183" s="28"/>
      <c r="B183" s="42"/>
      <c r="C183" s="28"/>
      <c r="D183" s="28"/>
      <c r="E183" s="28"/>
      <c r="F183" s="28"/>
      <c r="G183" s="28"/>
      <c r="H183" s="28"/>
      <c r="I183" s="28"/>
      <c r="J183" s="28"/>
      <c r="K183" s="28"/>
      <c r="L183" s="28"/>
      <c r="M183" s="28"/>
      <c r="N183" s="28"/>
      <c r="O183" s="28"/>
      <c r="P183" s="28"/>
      <c r="Q183" s="28"/>
      <c r="R183" s="28"/>
      <c r="S183" s="350"/>
      <c r="T183" s="350"/>
      <c r="U183" s="28"/>
      <c r="V183" s="28"/>
      <c r="W183" s="28"/>
      <c r="X183" s="28"/>
      <c r="Y183" s="28"/>
      <c r="Z183" s="28"/>
    </row>
    <row r="184" spans="1:26" ht="15.75" customHeight="1" x14ac:dyDescent="0.25">
      <c r="A184" s="28"/>
      <c r="B184" s="42"/>
      <c r="C184" s="28"/>
      <c r="D184" s="28"/>
      <c r="E184" s="28"/>
      <c r="F184" s="28"/>
      <c r="G184" s="28"/>
      <c r="H184" s="28"/>
      <c r="I184" s="28"/>
      <c r="J184" s="28"/>
      <c r="K184" s="28"/>
      <c r="L184" s="28"/>
      <c r="M184" s="28"/>
      <c r="N184" s="28"/>
      <c r="O184" s="28"/>
      <c r="P184" s="28"/>
      <c r="Q184" s="28"/>
      <c r="R184" s="28"/>
      <c r="S184" s="350"/>
      <c r="T184" s="350"/>
      <c r="U184" s="28"/>
      <c r="V184" s="28"/>
      <c r="W184" s="28"/>
      <c r="X184" s="28"/>
      <c r="Y184" s="28"/>
      <c r="Z184" s="28"/>
    </row>
    <row r="185" spans="1:26" ht="15.75" customHeight="1" x14ac:dyDescent="0.25">
      <c r="A185" s="28"/>
      <c r="B185" s="42"/>
      <c r="C185" s="28"/>
      <c r="D185" s="28"/>
      <c r="E185" s="28"/>
      <c r="F185" s="28"/>
      <c r="G185" s="28"/>
      <c r="H185" s="28"/>
      <c r="I185" s="28"/>
      <c r="J185" s="28"/>
      <c r="K185" s="28"/>
      <c r="L185" s="28"/>
      <c r="M185" s="28"/>
      <c r="N185" s="28"/>
      <c r="O185" s="28"/>
      <c r="P185" s="28"/>
      <c r="Q185" s="28"/>
      <c r="R185" s="28"/>
      <c r="S185" s="350"/>
      <c r="T185" s="350"/>
      <c r="U185" s="28"/>
      <c r="V185" s="28"/>
      <c r="W185" s="28"/>
      <c r="X185" s="28"/>
      <c r="Y185" s="28"/>
      <c r="Z185" s="28"/>
    </row>
    <row r="186" spans="1:26" ht="15.75" customHeight="1" x14ac:dyDescent="0.25">
      <c r="A186" s="28"/>
      <c r="B186" s="42"/>
      <c r="C186" s="28"/>
      <c r="D186" s="28"/>
      <c r="E186" s="28"/>
      <c r="F186" s="28"/>
      <c r="G186" s="28"/>
      <c r="H186" s="28"/>
      <c r="I186" s="28"/>
      <c r="J186" s="28"/>
      <c r="K186" s="28"/>
      <c r="L186" s="28"/>
      <c r="M186" s="28"/>
      <c r="N186" s="28"/>
      <c r="O186" s="28"/>
      <c r="P186" s="28"/>
      <c r="Q186" s="28"/>
      <c r="R186" s="28"/>
      <c r="S186" s="350"/>
      <c r="T186" s="350"/>
      <c r="U186" s="28"/>
      <c r="V186" s="28"/>
      <c r="W186" s="28"/>
      <c r="X186" s="28"/>
      <c r="Y186" s="28"/>
      <c r="Z186" s="28"/>
    </row>
    <row r="187" spans="1:26" ht="15.75" customHeight="1" x14ac:dyDescent="0.25">
      <c r="A187" s="28"/>
      <c r="B187" s="42"/>
      <c r="C187" s="28"/>
      <c r="D187" s="28"/>
      <c r="E187" s="28"/>
      <c r="F187" s="28"/>
      <c r="G187" s="28"/>
      <c r="H187" s="28"/>
      <c r="I187" s="28"/>
      <c r="J187" s="28"/>
      <c r="K187" s="28"/>
      <c r="L187" s="28"/>
      <c r="M187" s="28"/>
      <c r="N187" s="28"/>
      <c r="O187" s="28"/>
      <c r="P187" s="28"/>
      <c r="Q187" s="28"/>
      <c r="R187" s="28"/>
      <c r="S187" s="350"/>
      <c r="T187" s="350"/>
      <c r="U187" s="28"/>
      <c r="V187" s="28"/>
      <c r="W187" s="28"/>
      <c r="X187" s="28"/>
      <c r="Y187" s="28"/>
      <c r="Z187" s="28"/>
    </row>
    <row r="188" spans="1:26" ht="15.75" customHeight="1" x14ac:dyDescent="0.25">
      <c r="A188" s="28"/>
      <c r="B188" s="42"/>
      <c r="C188" s="28"/>
      <c r="D188" s="28"/>
      <c r="E188" s="28"/>
      <c r="F188" s="28"/>
      <c r="G188" s="28"/>
      <c r="H188" s="28"/>
      <c r="I188" s="28"/>
      <c r="J188" s="28"/>
      <c r="K188" s="28"/>
      <c r="L188" s="28"/>
      <c r="M188" s="28"/>
      <c r="N188" s="28"/>
      <c r="O188" s="28"/>
      <c r="P188" s="28"/>
      <c r="Q188" s="28"/>
      <c r="R188" s="28"/>
      <c r="S188" s="350"/>
      <c r="T188" s="350"/>
      <c r="U188" s="28"/>
      <c r="V188" s="28"/>
      <c r="W188" s="28"/>
      <c r="X188" s="28"/>
      <c r="Y188" s="28"/>
      <c r="Z188" s="28"/>
    </row>
    <row r="189" spans="1:26" ht="15.75" customHeight="1" x14ac:dyDescent="0.25">
      <c r="A189" s="28"/>
      <c r="B189" s="42"/>
      <c r="C189" s="28"/>
      <c r="D189" s="28"/>
      <c r="E189" s="28"/>
      <c r="F189" s="28"/>
      <c r="G189" s="28"/>
      <c r="H189" s="28"/>
      <c r="I189" s="28"/>
      <c r="J189" s="28"/>
      <c r="K189" s="28"/>
      <c r="L189" s="28"/>
      <c r="M189" s="28"/>
      <c r="N189" s="28"/>
      <c r="O189" s="28"/>
      <c r="P189" s="28"/>
      <c r="Q189" s="28"/>
      <c r="R189" s="28"/>
      <c r="S189" s="350"/>
      <c r="T189" s="350"/>
      <c r="U189" s="28"/>
      <c r="V189" s="28"/>
      <c r="W189" s="28"/>
      <c r="X189" s="28"/>
      <c r="Y189" s="28"/>
      <c r="Z189" s="28"/>
    </row>
    <row r="190" spans="1:26" ht="15.75" customHeight="1" x14ac:dyDescent="0.25">
      <c r="A190" s="28"/>
      <c r="B190" s="42"/>
      <c r="C190" s="28"/>
      <c r="D190" s="28"/>
      <c r="E190" s="28"/>
      <c r="F190" s="28"/>
      <c r="G190" s="28"/>
      <c r="H190" s="28"/>
      <c r="I190" s="28"/>
      <c r="J190" s="28"/>
      <c r="K190" s="28"/>
      <c r="L190" s="28"/>
      <c r="M190" s="28"/>
      <c r="N190" s="28"/>
      <c r="O190" s="28"/>
      <c r="P190" s="28"/>
      <c r="Q190" s="28"/>
      <c r="R190" s="28"/>
      <c r="S190" s="350"/>
      <c r="T190" s="350"/>
      <c r="U190" s="28"/>
      <c r="V190" s="28"/>
      <c r="W190" s="28"/>
      <c r="X190" s="28"/>
      <c r="Y190" s="28"/>
      <c r="Z190" s="28"/>
    </row>
    <row r="191" spans="1:26" ht="15.75" customHeight="1" x14ac:dyDescent="0.25">
      <c r="A191" s="28"/>
      <c r="B191" s="42"/>
      <c r="C191" s="28"/>
      <c r="D191" s="28"/>
      <c r="E191" s="28"/>
      <c r="F191" s="28"/>
      <c r="G191" s="28"/>
      <c r="H191" s="28"/>
      <c r="I191" s="28"/>
      <c r="J191" s="28"/>
      <c r="K191" s="28"/>
      <c r="L191" s="28"/>
      <c r="M191" s="28"/>
      <c r="N191" s="28"/>
      <c r="O191" s="28"/>
      <c r="P191" s="28"/>
      <c r="Q191" s="28"/>
      <c r="R191" s="28"/>
      <c r="S191" s="350"/>
      <c r="T191" s="350"/>
      <c r="U191" s="28"/>
      <c r="V191" s="28"/>
      <c r="W191" s="28"/>
      <c r="X191" s="28"/>
      <c r="Y191" s="28"/>
      <c r="Z191" s="28"/>
    </row>
    <row r="192" spans="1:26" ht="15.75" customHeight="1" x14ac:dyDescent="0.25">
      <c r="A192" s="28"/>
      <c r="B192" s="42"/>
      <c r="C192" s="28"/>
      <c r="D192" s="28"/>
      <c r="E192" s="28"/>
      <c r="F192" s="28"/>
      <c r="G192" s="28"/>
      <c r="H192" s="28"/>
      <c r="I192" s="28"/>
      <c r="J192" s="28"/>
      <c r="K192" s="28"/>
      <c r="L192" s="28"/>
      <c r="M192" s="28"/>
      <c r="N192" s="28"/>
      <c r="O192" s="28"/>
      <c r="P192" s="28"/>
      <c r="Q192" s="28"/>
      <c r="R192" s="28"/>
      <c r="S192" s="350"/>
      <c r="T192" s="350"/>
      <c r="U192" s="28"/>
      <c r="V192" s="28"/>
      <c r="W192" s="28"/>
      <c r="X192" s="28"/>
      <c r="Y192" s="28"/>
      <c r="Z192" s="28"/>
    </row>
    <row r="193" spans="1:26" ht="15.75" customHeight="1" x14ac:dyDescent="0.25">
      <c r="A193" s="28"/>
      <c r="B193" s="42"/>
      <c r="C193" s="28"/>
      <c r="D193" s="28"/>
      <c r="E193" s="28"/>
      <c r="F193" s="28"/>
      <c r="G193" s="28"/>
      <c r="H193" s="28"/>
      <c r="I193" s="28"/>
      <c r="J193" s="28"/>
      <c r="K193" s="28"/>
      <c r="L193" s="28"/>
      <c r="M193" s="28"/>
      <c r="N193" s="28"/>
      <c r="O193" s="28"/>
      <c r="P193" s="28"/>
      <c r="Q193" s="28"/>
      <c r="R193" s="28"/>
      <c r="S193" s="350"/>
      <c r="T193" s="350"/>
      <c r="U193" s="28"/>
      <c r="V193" s="28"/>
      <c r="W193" s="28"/>
      <c r="X193" s="28"/>
      <c r="Y193" s="28"/>
      <c r="Z193" s="28"/>
    </row>
    <row r="194" spans="1:26" ht="15.75" customHeight="1" x14ac:dyDescent="0.25">
      <c r="A194" s="28"/>
      <c r="B194" s="42"/>
      <c r="C194" s="28"/>
      <c r="D194" s="28"/>
      <c r="E194" s="28"/>
      <c r="F194" s="28"/>
      <c r="G194" s="28"/>
      <c r="H194" s="28"/>
      <c r="I194" s="28"/>
      <c r="J194" s="28"/>
      <c r="K194" s="28"/>
      <c r="L194" s="28"/>
      <c r="M194" s="28"/>
      <c r="N194" s="28"/>
      <c r="O194" s="28"/>
      <c r="P194" s="28"/>
      <c r="Q194" s="28"/>
      <c r="R194" s="28"/>
      <c r="S194" s="350"/>
      <c r="T194" s="350"/>
      <c r="U194" s="28"/>
      <c r="V194" s="28"/>
      <c r="W194" s="28"/>
      <c r="X194" s="28"/>
      <c r="Y194" s="28"/>
      <c r="Z194" s="28"/>
    </row>
    <row r="195" spans="1:26" ht="15.75" customHeight="1" x14ac:dyDescent="0.25">
      <c r="A195" s="28"/>
      <c r="B195" s="42"/>
      <c r="C195" s="28"/>
      <c r="D195" s="28"/>
      <c r="E195" s="28"/>
      <c r="F195" s="28"/>
      <c r="G195" s="28"/>
      <c r="H195" s="28"/>
      <c r="I195" s="28"/>
      <c r="J195" s="28"/>
      <c r="K195" s="28"/>
      <c r="L195" s="28"/>
      <c r="M195" s="28"/>
      <c r="N195" s="28"/>
      <c r="O195" s="28"/>
      <c r="P195" s="28"/>
      <c r="Q195" s="28"/>
      <c r="R195" s="28"/>
      <c r="S195" s="350"/>
      <c r="T195" s="350"/>
      <c r="U195" s="28"/>
      <c r="V195" s="28"/>
      <c r="W195" s="28"/>
      <c r="X195" s="28"/>
      <c r="Y195" s="28"/>
      <c r="Z195" s="28"/>
    </row>
    <row r="196" spans="1:26" ht="15.75" customHeight="1" x14ac:dyDescent="0.25">
      <c r="A196" s="28"/>
      <c r="B196" s="42"/>
      <c r="C196" s="28"/>
      <c r="D196" s="28"/>
      <c r="E196" s="28"/>
      <c r="F196" s="28"/>
      <c r="G196" s="28"/>
      <c r="H196" s="28"/>
      <c r="I196" s="28"/>
      <c r="J196" s="28"/>
      <c r="K196" s="28"/>
      <c r="L196" s="28"/>
      <c r="M196" s="28"/>
      <c r="N196" s="28"/>
      <c r="O196" s="28"/>
      <c r="P196" s="28"/>
      <c r="Q196" s="28"/>
      <c r="R196" s="28"/>
      <c r="S196" s="350"/>
      <c r="T196" s="350"/>
      <c r="U196" s="28"/>
      <c r="V196" s="28"/>
      <c r="W196" s="28"/>
      <c r="X196" s="28"/>
      <c r="Y196" s="28"/>
      <c r="Z196" s="28"/>
    </row>
    <row r="197" spans="1:26" ht="15.75" customHeight="1" x14ac:dyDescent="0.25">
      <c r="A197" s="28"/>
      <c r="B197" s="42"/>
      <c r="C197" s="28"/>
      <c r="D197" s="28"/>
      <c r="E197" s="28"/>
      <c r="F197" s="28"/>
      <c r="G197" s="28"/>
      <c r="H197" s="28"/>
      <c r="I197" s="28"/>
      <c r="J197" s="28"/>
      <c r="K197" s="28"/>
      <c r="L197" s="28"/>
      <c r="M197" s="28"/>
      <c r="N197" s="28"/>
      <c r="O197" s="28"/>
      <c r="P197" s="28"/>
      <c r="Q197" s="28"/>
      <c r="R197" s="28"/>
      <c r="S197" s="350"/>
      <c r="T197" s="350"/>
      <c r="U197" s="28"/>
      <c r="V197" s="28"/>
      <c r="W197" s="28"/>
      <c r="X197" s="28"/>
      <c r="Y197" s="28"/>
      <c r="Z197" s="28"/>
    </row>
    <row r="198" spans="1:26" ht="15.75" customHeight="1" x14ac:dyDescent="0.25">
      <c r="A198" s="28"/>
      <c r="B198" s="42"/>
      <c r="C198" s="28"/>
      <c r="D198" s="28"/>
      <c r="E198" s="28"/>
      <c r="F198" s="28"/>
      <c r="G198" s="28"/>
      <c r="H198" s="28"/>
      <c r="I198" s="28"/>
      <c r="J198" s="28"/>
      <c r="K198" s="28"/>
      <c r="L198" s="28"/>
      <c r="M198" s="28"/>
      <c r="N198" s="28"/>
      <c r="O198" s="28"/>
      <c r="P198" s="28"/>
      <c r="Q198" s="28"/>
      <c r="R198" s="28"/>
      <c r="S198" s="350"/>
      <c r="T198" s="350"/>
      <c r="U198" s="28"/>
      <c r="V198" s="28"/>
      <c r="W198" s="28"/>
      <c r="X198" s="28"/>
      <c r="Y198" s="28"/>
      <c r="Z198" s="28"/>
    </row>
    <row r="199" spans="1:26" ht="15.75" customHeight="1" x14ac:dyDescent="0.25">
      <c r="A199" s="28"/>
      <c r="B199" s="42"/>
      <c r="C199" s="28"/>
      <c r="D199" s="28"/>
      <c r="E199" s="28"/>
      <c r="F199" s="28"/>
      <c r="G199" s="28"/>
      <c r="H199" s="28"/>
      <c r="I199" s="28"/>
      <c r="J199" s="28"/>
      <c r="K199" s="28"/>
      <c r="L199" s="28"/>
      <c r="M199" s="28"/>
      <c r="N199" s="28"/>
      <c r="O199" s="28"/>
      <c r="P199" s="28"/>
      <c r="Q199" s="28"/>
      <c r="R199" s="28"/>
      <c r="S199" s="350"/>
      <c r="T199" s="350"/>
      <c r="U199" s="28"/>
      <c r="V199" s="28"/>
      <c r="W199" s="28"/>
      <c r="X199" s="28"/>
      <c r="Y199" s="28"/>
      <c r="Z199" s="28"/>
    </row>
    <row r="200" spans="1:26" ht="15.75" customHeight="1" x14ac:dyDescent="0.25">
      <c r="A200" s="28"/>
      <c r="B200" s="42"/>
      <c r="C200" s="28"/>
      <c r="D200" s="28"/>
      <c r="E200" s="28"/>
      <c r="F200" s="28"/>
      <c r="G200" s="28"/>
      <c r="H200" s="28"/>
      <c r="I200" s="28"/>
      <c r="J200" s="28"/>
      <c r="K200" s="28"/>
      <c r="L200" s="28"/>
      <c r="M200" s="28"/>
      <c r="N200" s="28"/>
      <c r="O200" s="28"/>
      <c r="P200" s="28"/>
      <c r="Q200" s="28"/>
      <c r="R200" s="28"/>
      <c r="S200" s="350"/>
      <c r="T200" s="350"/>
      <c r="U200" s="28"/>
      <c r="V200" s="28"/>
      <c r="W200" s="28"/>
      <c r="X200" s="28"/>
      <c r="Y200" s="28"/>
      <c r="Z200" s="28"/>
    </row>
    <row r="201" spans="1:26" ht="15.75" customHeight="1" x14ac:dyDescent="0.25">
      <c r="A201" s="28"/>
      <c r="B201" s="42"/>
      <c r="C201" s="28"/>
      <c r="D201" s="28"/>
      <c r="E201" s="28"/>
      <c r="F201" s="28"/>
      <c r="G201" s="28"/>
      <c r="H201" s="28"/>
      <c r="I201" s="28"/>
      <c r="J201" s="28"/>
      <c r="K201" s="28"/>
      <c r="L201" s="28"/>
      <c r="M201" s="28"/>
      <c r="N201" s="28"/>
      <c r="O201" s="28"/>
      <c r="P201" s="28"/>
      <c r="Q201" s="28"/>
      <c r="R201" s="28"/>
      <c r="S201" s="350"/>
      <c r="T201" s="350"/>
      <c r="U201" s="28"/>
      <c r="V201" s="28"/>
      <c r="W201" s="28"/>
      <c r="X201" s="28"/>
      <c r="Y201" s="28"/>
      <c r="Z201" s="28"/>
    </row>
    <row r="202" spans="1:26" ht="15.75" customHeight="1" x14ac:dyDescent="0.25">
      <c r="A202" s="28"/>
      <c r="B202" s="42"/>
      <c r="C202" s="28"/>
      <c r="D202" s="28"/>
      <c r="E202" s="28"/>
      <c r="F202" s="28"/>
      <c r="G202" s="28"/>
      <c r="H202" s="28"/>
      <c r="I202" s="28"/>
      <c r="J202" s="28"/>
      <c r="K202" s="28"/>
      <c r="L202" s="28"/>
      <c r="M202" s="28"/>
      <c r="N202" s="28"/>
      <c r="O202" s="28"/>
      <c r="P202" s="28"/>
      <c r="Q202" s="28"/>
      <c r="R202" s="28"/>
      <c r="S202" s="350"/>
      <c r="T202" s="350"/>
      <c r="U202" s="28"/>
      <c r="V202" s="28"/>
      <c r="W202" s="28"/>
      <c r="X202" s="28"/>
      <c r="Y202" s="28"/>
      <c r="Z202" s="28"/>
    </row>
    <row r="203" spans="1:26" ht="15.75" customHeight="1" x14ac:dyDescent="0.25">
      <c r="A203" s="28"/>
      <c r="B203" s="42"/>
      <c r="C203" s="28"/>
      <c r="D203" s="28"/>
      <c r="E203" s="28"/>
      <c r="F203" s="28"/>
      <c r="G203" s="28"/>
      <c r="H203" s="28"/>
      <c r="I203" s="28"/>
      <c r="J203" s="28"/>
      <c r="K203" s="28"/>
      <c r="L203" s="28"/>
      <c r="M203" s="28"/>
      <c r="N203" s="28"/>
      <c r="O203" s="28"/>
      <c r="P203" s="28"/>
      <c r="Q203" s="28"/>
      <c r="R203" s="28"/>
      <c r="S203" s="350"/>
      <c r="T203" s="350"/>
      <c r="U203" s="28"/>
      <c r="V203" s="28"/>
      <c r="W203" s="28"/>
      <c r="X203" s="28"/>
      <c r="Y203" s="28"/>
      <c r="Z203" s="28"/>
    </row>
    <row r="204" spans="1:26" ht="15.75" customHeight="1" x14ac:dyDescent="0.25">
      <c r="A204" s="28"/>
      <c r="B204" s="42"/>
      <c r="C204" s="28"/>
      <c r="D204" s="28"/>
      <c r="E204" s="28"/>
      <c r="F204" s="28"/>
      <c r="G204" s="28"/>
      <c r="H204" s="28"/>
      <c r="I204" s="28"/>
      <c r="J204" s="28"/>
      <c r="K204" s="28"/>
      <c r="L204" s="28"/>
      <c r="M204" s="28"/>
      <c r="N204" s="28"/>
      <c r="O204" s="28"/>
      <c r="P204" s="28"/>
      <c r="Q204" s="28"/>
      <c r="R204" s="28"/>
      <c r="S204" s="350"/>
      <c r="T204" s="350"/>
      <c r="U204" s="28"/>
      <c r="V204" s="28"/>
      <c r="W204" s="28"/>
      <c r="X204" s="28"/>
      <c r="Y204" s="28"/>
      <c r="Z204" s="28"/>
    </row>
    <row r="205" spans="1:26" ht="15.75" customHeight="1" x14ac:dyDescent="0.25">
      <c r="A205" s="28"/>
      <c r="B205" s="42"/>
      <c r="C205" s="28"/>
      <c r="D205" s="28"/>
      <c r="E205" s="28"/>
      <c r="F205" s="28"/>
      <c r="G205" s="28"/>
      <c r="H205" s="28"/>
      <c r="I205" s="28"/>
      <c r="J205" s="28"/>
      <c r="K205" s="28"/>
      <c r="L205" s="28"/>
      <c r="M205" s="28"/>
      <c r="N205" s="28"/>
      <c r="O205" s="28"/>
      <c r="P205" s="28"/>
      <c r="Q205" s="28"/>
      <c r="R205" s="28"/>
      <c r="S205" s="350"/>
      <c r="T205" s="350"/>
      <c r="U205" s="28"/>
      <c r="V205" s="28"/>
      <c r="W205" s="28"/>
      <c r="X205" s="28"/>
      <c r="Y205" s="28"/>
      <c r="Z205" s="28"/>
    </row>
    <row r="206" spans="1:26" ht="15.75" customHeight="1" x14ac:dyDescent="0.25">
      <c r="A206" s="28"/>
      <c r="B206" s="42"/>
      <c r="C206" s="28"/>
      <c r="D206" s="28"/>
      <c r="E206" s="28"/>
      <c r="F206" s="28"/>
      <c r="G206" s="28"/>
      <c r="H206" s="28"/>
      <c r="I206" s="28"/>
      <c r="J206" s="28"/>
      <c r="K206" s="28"/>
      <c r="L206" s="28"/>
      <c r="M206" s="28"/>
      <c r="N206" s="28"/>
      <c r="O206" s="28"/>
      <c r="P206" s="28"/>
      <c r="Q206" s="28"/>
      <c r="R206" s="28"/>
      <c r="S206" s="350"/>
      <c r="T206" s="350"/>
      <c r="U206" s="28"/>
      <c r="V206" s="28"/>
      <c r="W206" s="28"/>
      <c r="X206" s="28"/>
      <c r="Y206" s="28"/>
      <c r="Z206" s="28"/>
    </row>
    <row r="207" spans="1:26" ht="15.75" customHeight="1" x14ac:dyDescent="0.25">
      <c r="A207" s="28"/>
      <c r="B207" s="42"/>
      <c r="C207" s="28"/>
      <c r="D207" s="28"/>
      <c r="E207" s="28"/>
      <c r="F207" s="28"/>
      <c r="G207" s="28"/>
      <c r="H207" s="28"/>
      <c r="I207" s="28"/>
      <c r="J207" s="28"/>
      <c r="K207" s="28"/>
      <c r="L207" s="28"/>
      <c r="M207" s="28"/>
      <c r="N207" s="28"/>
      <c r="O207" s="28"/>
      <c r="P207" s="28"/>
      <c r="Q207" s="28"/>
      <c r="R207" s="28"/>
      <c r="S207" s="350"/>
      <c r="T207" s="350"/>
      <c r="U207" s="28"/>
      <c r="V207" s="28"/>
      <c r="W207" s="28"/>
      <c r="X207" s="28"/>
      <c r="Y207" s="28"/>
      <c r="Z207" s="28"/>
    </row>
    <row r="208" spans="1:26" ht="15.75" customHeight="1" x14ac:dyDescent="0.25">
      <c r="A208" s="28"/>
      <c r="B208" s="42"/>
      <c r="C208" s="28"/>
      <c r="D208" s="28"/>
      <c r="E208" s="28"/>
      <c r="F208" s="28"/>
      <c r="G208" s="28"/>
      <c r="H208" s="28"/>
      <c r="I208" s="28"/>
      <c r="J208" s="28"/>
      <c r="K208" s="28"/>
      <c r="L208" s="28"/>
      <c r="M208" s="28"/>
      <c r="N208" s="28"/>
      <c r="O208" s="28"/>
      <c r="P208" s="28"/>
      <c r="Q208" s="28"/>
      <c r="R208" s="28"/>
      <c r="S208" s="350"/>
      <c r="T208" s="350"/>
      <c r="U208" s="28"/>
      <c r="V208" s="28"/>
      <c r="W208" s="28"/>
      <c r="X208" s="28"/>
      <c r="Y208" s="28"/>
      <c r="Z208" s="28"/>
    </row>
    <row r="209" spans="1:26" ht="15.75" customHeight="1" x14ac:dyDescent="0.25">
      <c r="A209" s="28"/>
      <c r="B209" s="42"/>
      <c r="C209" s="28"/>
      <c r="D209" s="28"/>
      <c r="E209" s="28"/>
      <c r="F209" s="28"/>
      <c r="G209" s="28"/>
      <c r="H209" s="28"/>
      <c r="I209" s="28"/>
      <c r="J209" s="28"/>
      <c r="K209" s="28"/>
      <c r="L209" s="28"/>
      <c r="M209" s="28"/>
      <c r="N209" s="28"/>
      <c r="O209" s="28"/>
      <c r="P209" s="28"/>
      <c r="Q209" s="28"/>
      <c r="R209" s="28"/>
      <c r="S209" s="350"/>
      <c r="T209" s="350"/>
      <c r="U209" s="28"/>
      <c r="V209" s="28"/>
      <c r="W209" s="28"/>
      <c r="X209" s="28"/>
      <c r="Y209" s="28"/>
      <c r="Z209" s="28"/>
    </row>
    <row r="210" spans="1:26" ht="15.75" customHeight="1" x14ac:dyDescent="0.25">
      <c r="A210" s="28"/>
      <c r="B210" s="42"/>
      <c r="C210" s="28"/>
      <c r="D210" s="28"/>
      <c r="E210" s="28"/>
      <c r="F210" s="28"/>
      <c r="G210" s="28"/>
      <c r="H210" s="28"/>
      <c r="I210" s="28"/>
      <c r="J210" s="28"/>
      <c r="K210" s="28"/>
      <c r="L210" s="28"/>
      <c r="M210" s="28"/>
      <c r="N210" s="28"/>
      <c r="O210" s="28"/>
      <c r="P210" s="28"/>
      <c r="Q210" s="28"/>
      <c r="R210" s="28"/>
      <c r="S210" s="350"/>
      <c r="T210" s="350"/>
      <c r="U210" s="28"/>
      <c r="V210" s="28"/>
      <c r="W210" s="28"/>
      <c r="X210" s="28"/>
      <c r="Y210" s="28"/>
      <c r="Z210" s="28"/>
    </row>
    <row r="211" spans="1:26" ht="25.5" customHeight="1" x14ac:dyDescent="0.25">
      <c r="A211" s="28"/>
      <c r="B211" s="42"/>
      <c r="C211" s="28"/>
      <c r="D211" s="28"/>
      <c r="E211" s="28"/>
      <c r="F211" s="28"/>
      <c r="G211" s="28"/>
      <c r="H211" s="28"/>
      <c r="I211" s="28"/>
      <c r="J211" s="28"/>
      <c r="K211" s="28"/>
      <c r="L211" s="28"/>
      <c r="M211" s="28"/>
      <c r="N211" s="28"/>
      <c r="O211" s="28"/>
      <c r="P211" s="28"/>
      <c r="Q211" s="28"/>
      <c r="R211" s="28"/>
      <c r="S211" s="350"/>
      <c r="T211" s="350"/>
      <c r="U211" s="28"/>
      <c r="V211" s="28"/>
      <c r="W211" s="28"/>
      <c r="X211" s="28"/>
      <c r="Y211" s="28"/>
      <c r="Z211" s="28"/>
    </row>
    <row r="212" spans="1:26" ht="25.5" customHeight="1" x14ac:dyDescent="0.25">
      <c r="A212" s="28"/>
      <c r="B212" s="42"/>
      <c r="C212" s="28"/>
      <c r="D212" s="28"/>
      <c r="E212" s="28"/>
      <c r="F212" s="28"/>
      <c r="G212" s="28"/>
      <c r="H212" s="28"/>
      <c r="I212" s="28"/>
      <c r="J212" s="28"/>
      <c r="K212" s="28"/>
      <c r="L212" s="28"/>
      <c r="M212" s="28"/>
      <c r="N212" s="28"/>
      <c r="O212" s="28"/>
      <c r="P212" s="28"/>
      <c r="Q212" s="28"/>
      <c r="R212" s="28"/>
      <c r="S212" s="350"/>
      <c r="T212" s="350"/>
      <c r="U212" s="28"/>
      <c r="V212" s="28"/>
      <c r="W212" s="28"/>
      <c r="X212" s="28"/>
      <c r="Y212" s="28"/>
      <c r="Z212" s="28"/>
    </row>
    <row r="213" spans="1:26" ht="15.75" customHeight="1" x14ac:dyDescent="0.25">
      <c r="A213" s="28"/>
      <c r="B213" s="42"/>
      <c r="C213" s="28"/>
      <c r="D213" s="28"/>
      <c r="E213" s="28"/>
      <c r="F213" s="28"/>
      <c r="G213" s="28"/>
      <c r="H213" s="28"/>
      <c r="I213" s="28"/>
      <c r="J213" s="28"/>
      <c r="K213" s="28"/>
      <c r="L213" s="28"/>
      <c r="M213" s="28"/>
      <c r="N213" s="28"/>
      <c r="O213" s="28"/>
      <c r="P213" s="28"/>
      <c r="Q213" s="28"/>
      <c r="R213" s="28"/>
      <c r="S213" s="350"/>
      <c r="T213" s="350"/>
      <c r="U213" s="28"/>
      <c r="V213" s="28"/>
      <c r="W213" s="28"/>
      <c r="X213" s="28"/>
      <c r="Y213" s="28"/>
      <c r="Z213" s="28"/>
    </row>
    <row r="214" spans="1:26" ht="15.75" customHeight="1" x14ac:dyDescent="0.25">
      <c r="A214" s="28"/>
      <c r="B214" s="42"/>
      <c r="C214" s="28"/>
      <c r="D214" s="28"/>
      <c r="E214" s="28"/>
      <c r="F214" s="28"/>
      <c r="G214" s="28"/>
      <c r="H214" s="28"/>
      <c r="I214" s="28"/>
      <c r="J214" s="28"/>
      <c r="K214" s="28"/>
      <c r="L214" s="28"/>
      <c r="M214" s="28"/>
      <c r="N214" s="28"/>
      <c r="O214" s="28"/>
      <c r="P214" s="28"/>
      <c r="Q214" s="28"/>
      <c r="R214" s="28"/>
      <c r="S214" s="350"/>
      <c r="T214" s="350"/>
      <c r="U214" s="28"/>
      <c r="V214" s="28"/>
      <c r="W214" s="28"/>
      <c r="X214" s="28"/>
      <c r="Y214" s="28"/>
      <c r="Z214" s="28"/>
    </row>
    <row r="215" spans="1:26" ht="15.75" customHeight="1" x14ac:dyDescent="0.25">
      <c r="A215" s="28"/>
      <c r="B215" s="42"/>
      <c r="C215" s="28"/>
      <c r="D215" s="28"/>
      <c r="E215" s="28"/>
      <c r="F215" s="28"/>
      <c r="G215" s="28"/>
      <c r="H215" s="28"/>
      <c r="I215" s="28"/>
      <c r="J215" s="28"/>
      <c r="K215" s="28"/>
      <c r="L215" s="28"/>
      <c r="M215" s="28"/>
      <c r="N215" s="28"/>
      <c r="O215" s="28"/>
      <c r="P215" s="28"/>
      <c r="Q215" s="28"/>
      <c r="R215" s="28"/>
      <c r="S215" s="350"/>
      <c r="T215" s="350"/>
      <c r="U215" s="28"/>
      <c r="V215" s="28"/>
      <c r="W215" s="28"/>
      <c r="X215" s="28"/>
      <c r="Y215" s="28"/>
      <c r="Z215" s="28"/>
    </row>
    <row r="216" spans="1:26" ht="15.75" customHeight="1" x14ac:dyDescent="0.25">
      <c r="A216" s="28"/>
      <c r="B216" s="42"/>
      <c r="C216" s="28"/>
      <c r="D216" s="28"/>
      <c r="E216" s="28"/>
      <c r="F216" s="28"/>
      <c r="G216" s="28"/>
      <c r="H216" s="28"/>
      <c r="I216" s="28"/>
      <c r="J216" s="28"/>
      <c r="K216" s="28"/>
      <c r="L216" s="28"/>
      <c r="M216" s="28"/>
      <c r="N216" s="28"/>
      <c r="O216" s="28"/>
      <c r="P216" s="28"/>
      <c r="Q216" s="28"/>
      <c r="R216" s="28"/>
      <c r="S216" s="350"/>
      <c r="T216" s="350"/>
      <c r="U216" s="28"/>
      <c r="V216" s="28"/>
      <c r="W216" s="28"/>
      <c r="X216" s="28"/>
      <c r="Y216" s="28"/>
      <c r="Z216" s="28"/>
    </row>
    <row r="217" spans="1:26" ht="15.75" customHeight="1" x14ac:dyDescent="0.25">
      <c r="A217" s="28"/>
      <c r="B217" s="42"/>
      <c r="C217" s="28"/>
      <c r="D217" s="28"/>
      <c r="E217" s="28"/>
      <c r="F217" s="28"/>
      <c r="G217" s="28"/>
      <c r="H217" s="28"/>
      <c r="I217" s="28"/>
      <c r="J217" s="28"/>
      <c r="K217" s="28"/>
      <c r="L217" s="28"/>
      <c r="M217" s="28"/>
      <c r="N217" s="28"/>
      <c r="O217" s="28"/>
      <c r="P217" s="28"/>
      <c r="Q217" s="28"/>
      <c r="R217" s="28"/>
      <c r="S217" s="350"/>
      <c r="T217" s="350"/>
      <c r="U217" s="28"/>
      <c r="V217" s="28"/>
      <c r="W217" s="28"/>
      <c r="X217" s="28"/>
      <c r="Y217" s="28"/>
      <c r="Z217" s="28"/>
    </row>
    <row r="218" spans="1:26" ht="15.75" customHeight="1" x14ac:dyDescent="0.25">
      <c r="A218" s="28"/>
      <c r="B218" s="42"/>
      <c r="C218" s="28"/>
      <c r="D218" s="28"/>
      <c r="E218" s="28"/>
      <c r="F218" s="28"/>
      <c r="G218" s="28"/>
      <c r="H218" s="28"/>
      <c r="I218" s="28"/>
      <c r="J218" s="28"/>
      <c r="K218" s="28"/>
      <c r="L218" s="28"/>
      <c r="M218" s="28"/>
      <c r="N218" s="28"/>
      <c r="O218" s="28"/>
      <c r="P218" s="28"/>
      <c r="Q218" s="28"/>
      <c r="R218" s="28"/>
      <c r="S218" s="350"/>
      <c r="T218" s="350"/>
      <c r="U218" s="28"/>
      <c r="V218" s="28"/>
      <c r="W218" s="28"/>
      <c r="X218" s="28"/>
      <c r="Y218" s="28"/>
      <c r="Z218" s="28"/>
    </row>
    <row r="219" spans="1:26" ht="18.75" customHeight="1" x14ac:dyDescent="0.25">
      <c r="A219" s="28"/>
      <c r="B219" s="42"/>
      <c r="C219" s="28"/>
      <c r="D219" s="28"/>
      <c r="E219" s="28"/>
      <c r="F219" s="28"/>
      <c r="G219" s="28"/>
      <c r="H219" s="28"/>
      <c r="I219" s="28"/>
      <c r="J219" s="28"/>
      <c r="K219" s="28"/>
      <c r="L219" s="28"/>
      <c r="M219" s="28"/>
      <c r="N219" s="28"/>
      <c r="O219" s="28"/>
      <c r="P219" s="28"/>
      <c r="Q219" s="28"/>
      <c r="R219" s="28"/>
      <c r="S219" s="350"/>
      <c r="T219" s="350"/>
      <c r="U219" s="28"/>
      <c r="V219" s="28"/>
      <c r="W219" s="28"/>
      <c r="X219" s="28"/>
      <c r="Y219" s="28"/>
      <c r="Z219" s="28"/>
    </row>
    <row r="220" spans="1:26" ht="18.75" customHeight="1" x14ac:dyDescent="0.25">
      <c r="A220" s="28"/>
      <c r="B220" s="42"/>
      <c r="C220" s="28"/>
      <c r="D220" s="28"/>
      <c r="E220" s="28"/>
      <c r="F220" s="28"/>
      <c r="G220" s="28"/>
      <c r="H220" s="28"/>
      <c r="I220" s="28"/>
      <c r="J220" s="28"/>
      <c r="K220" s="28"/>
      <c r="L220" s="28"/>
      <c r="M220" s="28"/>
      <c r="N220" s="28"/>
      <c r="O220" s="28"/>
      <c r="P220" s="28"/>
      <c r="Q220" s="28"/>
      <c r="R220" s="28"/>
      <c r="S220" s="350"/>
      <c r="T220" s="350"/>
      <c r="U220" s="28"/>
      <c r="V220" s="28"/>
      <c r="W220" s="28"/>
      <c r="X220" s="28"/>
      <c r="Y220" s="28"/>
      <c r="Z220" s="28"/>
    </row>
    <row r="221" spans="1:26" ht="18.75" customHeight="1" x14ac:dyDescent="0.25">
      <c r="A221" s="28"/>
      <c r="B221" s="42"/>
      <c r="C221" s="28"/>
      <c r="D221" s="28"/>
      <c r="E221" s="28"/>
      <c r="F221" s="28"/>
      <c r="G221" s="28"/>
      <c r="H221" s="28"/>
      <c r="I221" s="28"/>
      <c r="J221" s="28"/>
      <c r="K221" s="28"/>
      <c r="L221" s="28"/>
      <c r="M221" s="28"/>
      <c r="N221" s="28"/>
      <c r="O221" s="28"/>
      <c r="P221" s="28"/>
      <c r="Q221" s="28"/>
      <c r="R221" s="28"/>
      <c r="S221" s="350"/>
      <c r="T221" s="350"/>
      <c r="U221" s="28"/>
      <c r="V221" s="28"/>
      <c r="W221" s="28"/>
      <c r="X221" s="28"/>
      <c r="Y221" s="28"/>
      <c r="Z221" s="28"/>
    </row>
    <row r="222" spans="1:26" ht="15.75" customHeight="1" x14ac:dyDescent="0.25">
      <c r="A222" s="28"/>
      <c r="B222" s="42"/>
      <c r="C222" s="28"/>
      <c r="D222" s="28"/>
      <c r="E222" s="28"/>
      <c r="F222" s="28"/>
      <c r="G222" s="28"/>
      <c r="H222" s="28"/>
      <c r="I222" s="28"/>
      <c r="J222" s="28"/>
      <c r="K222" s="28"/>
      <c r="L222" s="28"/>
      <c r="M222" s="28"/>
      <c r="N222" s="28"/>
      <c r="O222" s="28"/>
      <c r="P222" s="28"/>
      <c r="Q222" s="28"/>
      <c r="R222" s="28"/>
      <c r="S222" s="350"/>
      <c r="T222" s="350"/>
      <c r="U222" s="28"/>
      <c r="V222" s="28"/>
      <c r="W222" s="28"/>
      <c r="X222" s="28"/>
      <c r="Y222" s="28"/>
      <c r="Z222" s="28"/>
    </row>
    <row r="223" spans="1:26" ht="15.75" customHeight="1" x14ac:dyDescent="0.25">
      <c r="A223" s="28"/>
      <c r="B223" s="42"/>
      <c r="C223" s="28"/>
      <c r="D223" s="28"/>
      <c r="E223" s="28"/>
      <c r="F223" s="28"/>
      <c r="G223" s="28"/>
      <c r="H223" s="28"/>
      <c r="I223" s="28"/>
      <c r="J223" s="28"/>
      <c r="K223" s="28"/>
      <c r="L223" s="28"/>
      <c r="M223" s="28"/>
      <c r="N223" s="28"/>
      <c r="O223" s="28"/>
      <c r="P223" s="28"/>
      <c r="Q223" s="28"/>
      <c r="R223" s="28"/>
      <c r="S223" s="350"/>
      <c r="T223" s="350"/>
      <c r="U223" s="28"/>
      <c r="V223" s="28"/>
      <c r="W223" s="28"/>
      <c r="X223" s="28"/>
      <c r="Y223" s="28"/>
      <c r="Z223" s="28"/>
    </row>
    <row r="224" spans="1:26" ht="15.75" customHeight="1" x14ac:dyDescent="0.25">
      <c r="A224" s="28"/>
      <c r="B224" s="42"/>
      <c r="C224" s="28"/>
      <c r="D224" s="28"/>
      <c r="E224" s="28"/>
      <c r="F224" s="28"/>
      <c r="G224" s="28"/>
      <c r="H224" s="28"/>
      <c r="I224" s="28"/>
      <c r="J224" s="28"/>
      <c r="K224" s="28"/>
      <c r="L224" s="28"/>
      <c r="M224" s="28"/>
      <c r="N224" s="28"/>
      <c r="O224" s="28"/>
      <c r="P224" s="28"/>
      <c r="Q224" s="28"/>
      <c r="R224" s="28"/>
      <c r="S224" s="350"/>
      <c r="T224" s="350"/>
      <c r="U224" s="28"/>
      <c r="V224" s="28"/>
      <c r="W224" s="28"/>
      <c r="X224" s="28"/>
      <c r="Y224" s="28"/>
      <c r="Z224" s="28"/>
    </row>
    <row r="225" spans="1:26" ht="15.75" customHeight="1" x14ac:dyDescent="0.25">
      <c r="A225" s="28"/>
      <c r="B225" s="42"/>
      <c r="C225" s="28"/>
      <c r="D225" s="28"/>
      <c r="E225" s="28"/>
      <c r="F225" s="28"/>
      <c r="G225" s="28"/>
      <c r="H225" s="28"/>
      <c r="I225" s="28"/>
      <c r="J225" s="28"/>
      <c r="K225" s="28"/>
      <c r="L225" s="28"/>
      <c r="M225" s="28"/>
      <c r="N225" s="28"/>
      <c r="O225" s="28"/>
      <c r="P225" s="28"/>
      <c r="Q225" s="28"/>
      <c r="R225" s="28"/>
      <c r="S225" s="350"/>
      <c r="T225" s="350"/>
      <c r="U225" s="28"/>
      <c r="V225" s="28"/>
      <c r="W225" s="28"/>
      <c r="X225" s="28"/>
      <c r="Y225" s="28"/>
      <c r="Z225" s="28"/>
    </row>
    <row r="226" spans="1:26" ht="15.75" customHeight="1" x14ac:dyDescent="0.25">
      <c r="A226" s="28"/>
      <c r="B226" s="42"/>
      <c r="C226" s="28"/>
      <c r="D226" s="28"/>
      <c r="E226" s="28"/>
      <c r="F226" s="28"/>
      <c r="G226" s="28"/>
      <c r="H226" s="28"/>
      <c r="I226" s="28"/>
      <c r="J226" s="28"/>
      <c r="K226" s="28"/>
      <c r="L226" s="28"/>
      <c r="M226" s="28"/>
      <c r="N226" s="28"/>
      <c r="O226" s="28"/>
      <c r="P226" s="28"/>
      <c r="Q226" s="28"/>
      <c r="R226" s="28"/>
      <c r="S226" s="350"/>
      <c r="T226" s="350"/>
      <c r="U226" s="28"/>
      <c r="V226" s="28"/>
      <c r="W226" s="28"/>
      <c r="X226" s="28"/>
      <c r="Y226" s="28"/>
      <c r="Z226" s="28"/>
    </row>
    <row r="227" spans="1:26" ht="15.75" customHeight="1" x14ac:dyDescent="0.25">
      <c r="A227" s="28"/>
      <c r="B227" s="42"/>
      <c r="C227" s="28"/>
      <c r="D227" s="28"/>
      <c r="E227" s="28"/>
      <c r="F227" s="28"/>
      <c r="G227" s="28"/>
      <c r="H227" s="28"/>
      <c r="I227" s="28"/>
      <c r="J227" s="28"/>
      <c r="K227" s="28"/>
      <c r="L227" s="28"/>
      <c r="M227" s="28"/>
      <c r="N227" s="28"/>
      <c r="O227" s="28"/>
      <c r="P227" s="28"/>
      <c r="Q227" s="28"/>
      <c r="R227" s="28"/>
      <c r="S227" s="350"/>
      <c r="T227" s="350"/>
      <c r="U227" s="28"/>
      <c r="V227" s="28"/>
      <c r="W227" s="28"/>
      <c r="X227" s="28"/>
      <c r="Y227" s="28"/>
      <c r="Z227" s="28"/>
    </row>
    <row r="228" spans="1:26" ht="15.75" customHeight="1" x14ac:dyDescent="0.25">
      <c r="A228" s="28"/>
      <c r="B228" s="42"/>
      <c r="C228" s="28"/>
      <c r="D228" s="28"/>
      <c r="E228" s="28"/>
      <c r="F228" s="28"/>
      <c r="G228" s="28"/>
      <c r="H228" s="28"/>
      <c r="I228" s="28"/>
      <c r="J228" s="28"/>
      <c r="K228" s="28"/>
      <c r="L228" s="28"/>
      <c r="M228" s="28"/>
      <c r="N228" s="28"/>
      <c r="O228" s="28"/>
      <c r="P228" s="28"/>
      <c r="Q228" s="28"/>
      <c r="R228" s="28"/>
      <c r="S228" s="350"/>
      <c r="T228" s="350"/>
      <c r="U228" s="28"/>
      <c r="V228" s="28"/>
      <c r="W228" s="28"/>
      <c r="X228" s="28"/>
      <c r="Y228" s="28"/>
      <c r="Z228" s="28"/>
    </row>
    <row r="229" spans="1:26" ht="15.75" customHeight="1" x14ac:dyDescent="0.25">
      <c r="A229" s="28"/>
      <c r="B229" s="42"/>
      <c r="C229" s="28"/>
      <c r="D229" s="28"/>
      <c r="E229" s="28"/>
      <c r="F229" s="28"/>
      <c r="G229" s="28"/>
      <c r="H229" s="28"/>
      <c r="I229" s="28"/>
      <c r="J229" s="28"/>
      <c r="K229" s="28"/>
      <c r="L229" s="28"/>
      <c r="M229" s="28"/>
      <c r="N229" s="28"/>
      <c r="O229" s="28"/>
      <c r="P229" s="28"/>
      <c r="Q229" s="28"/>
      <c r="R229" s="28"/>
      <c r="S229" s="350"/>
      <c r="T229" s="350"/>
      <c r="U229" s="28"/>
      <c r="V229" s="28"/>
      <c r="W229" s="28"/>
      <c r="X229" s="28"/>
      <c r="Y229" s="28"/>
      <c r="Z229" s="28"/>
    </row>
    <row r="230" spans="1:26" ht="15.75" customHeight="1" x14ac:dyDescent="0.25">
      <c r="A230" s="28"/>
      <c r="B230" s="42"/>
      <c r="C230" s="28"/>
      <c r="D230" s="28"/>
      <c r="E230" s="28"/>
      <c r="F230" s="28"/>
      <c r="G230" s="28"/>
      <c r="H230" s="28"/>
      <c r="I230" s="28"/>
      <c r="J230" s="28"/>
      <c r="K230" s="28"/>
      <c r="L230" s="28"/>
      <c r="M230" s="28"/>
      <c r="N230" s="28"/>
      <c r="O230" s="28"/>
      <c r="P230" s="28"/>
      <c r="Q230" s="28"/>
      <c r="R230" s="28"/>
      <c r="S230" s="350"/>
      <c r="T230" s="350"/>
      <c r="U230" s="28"/>
      <c r="V230" s="28"/>
      <c r="W230" s="28"/>
      <c r="X230" s="28"/>
      <c r="Y230" s="28"/>
      <c r="Z230" s="28"/>
    </row>
    <row r="231" spans="1:26" ht="15.75" customHeight="1" x14ac:dyDescent="0.25">
      <c r="A231" s="28"/>
      <c r="B231" s="42"/>
      <c r="C231" s="28"/>
      <c r="D231" s="28"/>
      <c r="E231" s="28"/>
      <c r="F231" s="28"/>
      <c r="G231" s="28"/>
      <c r="H231" s="28"/>
      <c r="I231" s="28"/>
      <c r="J231" s="28"/>
      <c r="K231" s="28"/>
      <c r="L231" s="28"/>
      <c r="M231" s="28"/>
      <c r="N231" s="28"/>
      <c r="O231" s="28"/>
      <c r="P231" s="28"/>
      <c r="Q231" s="28"/>
      <c r="R231" s="28"/>
      <c r="S231" s="350"/>
      <c r="T231" s="350"/>
      <c r="U231" s="28"/>
      <c r="V231" s="28"/>
      <c r="W231" s="28"/>
      <c r="X231" s="28"/>
      <c r="Y231" s="28"/>
      <c r="Z231" s="28"/>
    </row>
    <row r="232" spans="1:26" ht="15.75" customHeight="1" x14ac:dyDescent="0.25">
      <c r="A232" s="28"/>
      <c r="B232" s="42"/>
      <c r="C232" s="28"/>
      <c r="D232" s="28"/>
      <c r="E232" s="28"/>
      <c r="F232" s="28"/>
      <c r="G232" s="28"/>
      <c r="H232" s="28"/>
      <c r="I232" s="28"/>
      <c r="J232" s="28"/>
      <c r="K232" s="28"/>
      <c r="L232" s="28"/>
      <c r="M232" s="28"/>
      <c r="N232" s="28"/>
      <c r="O232" s="28"/>
      <c r="P232" s="28"/>
      <c r="Q232" s="28"/>
      <c r="R232" s="28"/>
      <c r="S232" s="350"/>
      <c r="T232" s="350"/>
      <c r="U232" s="28"/>
      <c r="V232" s="28"/>
      <c r="W232" s="28"/>
      <c r="X232" s="28"/>
      <c r="Y232" s="28"/>
      <c r="Z232" s="28"/>
    </row>
    <row r="233" spans="1:26" ht="15.75" customHeight="1" x14ac:dyDescent="0.25">
      <c r="A233" s="28"/>
      <c r="B233" s="42"/>
      <c r="C233" s="28"/>
      <c r="D233" s="28"/>
      <c r="E233" s="28"/>
      <c r="F233" s="28"/>
      <c r="G233" s="28"/>
      <c r="H233" s="28"/>
      <c r="I233" s="28"/>
      <c r="J233" s="28"/>
      <c r="K233" s="28"/>
      <c r="L233" s="28"/>
      <c r="M233" s="28"/>
      <c r="N233" s="28"/>
      <c r="O233" s="28"/>
      <c r="P233" s="28"/>
      <c r="Q233" s="28"/>
      <c r="R233" s="28"/>
      <c r="S233" s="350"/>
      <c r="T233" s="350"/>
      <c r="U233" s="28"/>
      <c r="V233" s="28"/>
      <c r="W233" s="28"/>
      <c r="X233" s="28"/>
      <c r="Y233" s="28"/>
      <c r="Z233" s="28"/>
    </row>
    <row r="234" spans="1:26" ht="15.75" customHeight="1" x14ac:dyDescent="0.25">
      <c r="A234" s="28"/>
      <c r="B234" s="42"/>
      <c r="C234" s="28"/>
      <c r="D234" s="28"/>
      <c r="E234" s="28"/>
      <c r="F234" s="28"/>
      <c r="G234" s="28"/>
      <c r="H234" s="28"/>
      <c r="I234" s="28"/>
      <c r="J234" s="28"/>
      <c r="K234" s="28"/>
      <c r="L234" s="28"/>
      <c r="M234" s="28"/>
      <c r="N234" s="28"/>
      <c r="O234" s="28"/>
      <c r="P234" s="28"/>
      <c r="Q234" s="28"/>
      <c r="R234" s="28"/>
      <c r="S234" s="350"/>
      <c r="T234" s="350"/>
      <c r="U234" s="28"/>
      <c r="V234" s="28"/>
      <c r="W234" s="28"/>
      <c r="X234" s="28"/>
      <c r="Y234" s="28"/>
      <c r="Z234" s="28"/>
    </row>
    <row r="235" spans="1:26" ht="15.75" customHeight="1" x14ac:dyDescent="0.25">
      <c r="A235" s="28"/>
      <c r="B235" s="42"/>
      <c r="C235" s="28"/>
      <c r="D235" s="28"/>
      <c r="E235" s="28"/>
      <c r="F235" s="28"/>
      <c r="G235" s="28"/>
      <c r="H235" s="28"/>
      <c r="I235" s="28"/>
      <c r="J235" s="28"/>
      <c r="K235" s="28"/>
      <c r="L235" s="28"/>
      <c r="M235" s="28"/>
      <c r="N235" s="28"/>
      <c r="O235" s="28"/>
      <c r="P235" s="28"/>
      <c r="Q235" s="28"/>
      <c r="R235" s="28"/>
      <c r="S235" s="350"/>
      <c r="T235" s="350"/>
      <c r="U235" s="28"/>
      <c r="V235" s="28"/>
      <c r="W235" s="28"/>
      <c r="X235" s="28"/>
      <c r="Y235" s="28"/>
      <c r="Z235" s="28"/>
    </row>
    <row r="236" spans="1:26" ht="15.75" customHeight="1" x14ac:dyDescent="0.25">
      <c r="A236" s="28"/>
      <c r="B236" s="42"/>
      <c r="C236" s="28"/>
      <c r="D236" s="28"/>
      <c r="E236" s="28"/>
      <c r="F236" s="28"/>
      <c r="G236" s="28"/>
      <c r="H236" s="28"/>
      <c r="I236" s="28"/>
      <c r="J236" s="28"/>
      <c r="K236" s="28"/>
      <c r="L236" s="28"/>
      <c r="M236" s="28"/>
      <c r="N236" s="28"/>
      <c r="O236" s="28"/>
      <c r="P236" s="28"/>
      <c r="Q236" s="28"/>
      <c r="R236" s="28"/>
      <c r="S236" s="350"/>
      <c r="T236" s="350"/>
      <c r="U236" s="28"/>
      <c r="V236" s="28"/>
      <c r="W236" s="28"/>
      <c r="X236" s="28"/>
      <c r="Y236" s="28"/>
      <c r="Z236" s="28"/>
    </row>
    <row r="237" spans="1:26" ht="15.75" customHeight="1" x14ac:dyDescent="0.25">
      <c r="A237" s="28"/>
      <c r="B237" s="42"/>
      <c r="C237" s="28"/>
      <c r="D237" s="28"/>
      <c r="E237" s="28"/>
      <c r="F237" s="28"/>
      <c r="G237" s="28"/>
      <c r="H237" s="28"/>
      <c r="I237" s="28"/>
      <c r="J237" s="28"/>
      <c r="K237" s="28"/>
      <c r="L237" s="28"/>
      <c r="M237" s="28"/>
      <c r="N237" s="28"/>
      <c r="O237" s="28"/>
      <c r="P237" s="28"/>
      <c r="Q237" s="28"/>
      <c r="R237" s="28"/>
      <c r="S237" s="350"/>
      <c r="T237" s="350"/>
      <c r="U237" s="28"/>
      <c r="V237" s="28"/>
      <c r="W237" s="28"/>
      <c r="X237" s="28"/>
      <c r="Y237" s="28"/>
      <c r="Z237" s="28"/>
    </row>
    <row r="238" spans="1:26" ht="15.75" customHeight="1" x14ac:dyDescent="0.25">
      <c r="A238" s="28"/>
      <c r="B238" s="42"/>
      <c r="C238" s="28"/>
      <c r="D238" s="28"/>
      <c r="E238" s="28"/>
      <c r="F238" s="28"/>
      <c r="G238" s="28"/>
      <c r="H238" s="28"/>
      <c r="I238" s="28"/>
      <c r="J238" s="28"/>
      <c r="K238" s="28"/>
      <c r="L238" s="28"/>
      <c r="M238" s="28"/>
      <c r="N238" s="28"/>
      <c r="O238" s="28"/>
      <c r="P238" s="28"/>
      <c r="Q238" s="28"/>
      <c r="R238" s="28"/>
      <c r="S238" s="350"/>
      <c r="T238" s="350"/>
      <c r="U238" s="28"/>
      <c r="V238" s="28"/>
      <c r="W238" s="28"/>
      <c r="X238" s="28"/>
      <c r="Y238" s="28"/>
      <c r="Z238" s="28"/>
    </row>
    <row r="239" spans="1:26" ht="15.75" customHeight="1" x14ac:dyDescent="0.25">
      <c r="A239" s="28"/>
      <c r="B239" s="42"/>
      <c r="C239" s="28"/>
      <c r="D239" s="28"/>
      <c r="E239" s="28"/>
      <c r="F239" s="28"/>
      <c r="G239" s="28"/>
      <c r="H239" s="28"/>
      <c r="I239" s="28"/>
      <c r="J239" s="28"/>
      <c r="K239" s="28"/>
      <c r="L239" s="28"/>
      <c r="M239" s="28"/>
      <c r="N239" s="28"/>
      <c r="O239" s="28"/>
      <c r="P239" s="28"/>
      <c r="Q239" s="28"/>
      <c r="R239" s="28"/>
      <c r="S239" s="350"/>
      <c r="T239" s="350"/>
      <c r="U239" s="28"/>
      <c r="V239" s="28"/>
      <c r="W239" s="28"/>
      <c r="X239" s="28"/>
      <c r="Y239" s="28"/>
      <c r="Z239" s="28"/>
    </row>
    <row r="240" spans="1:26" ht="15.75" customHeight="1" x14ac:dyDescent="0.25">
      <c r="A240" s="28"/>
      <c r="B240" s="42"/>
      <c r="C240" s="28"/>
      <c r="D240" s="28"/>
      <c r="E240" s="28"/>
      <c r="F240" s="28"/>
      <c r="G240" s="28"/>
      <c r="H240" s="28"/>
      <c r="I240" s="28"/>
      <c r="J240" s="28"/>
      <c r="K240" s="28"/>
      <c r="L240" s="28"/>
      <c r="M240" s="28"/>
      <c r="N240" s="28"/>
      <c r="O240" s="28"/>
      <c r="P240" s="28"/>
      <c r="Q240" s="28"/>
      <c r="R240" s="28"/>
      <c r="S240" s="350"/>
      <c r="T240" s="350"/>
      <c r="U240" s="28"/>
      <c r="V240" s="28"/>
      <c r="W240" s="28"/>
      <c r="X240" s="28"/>
      <c r="Y240" s="28"/>
      <c r="Z240" s="28"/>
    </row>
    <row r="241" spans="1:26" ht="15.75" customHeight="1" x14ac:dyDescent="0.25">
      <c r="A241" s="28"/>
      <c r="B241" s="42"/>
      <c r="C241" s="28"/>
      <c r="D241" s="28"/>
      <c r="E241" s="28"/>
      <c r="F241" s="28"/>
      <c r="G241" s="28"/>
      <c r="H241" s="28"/>
      <c r="I241" s="28"/>
      <c r="J241" s="28"/>
      <c r="K241" s="28"/>
      <c r="L241" s="28"/>
      <c r="M241" s="28"/>
      <c r="N241" s="28"/>
      <c r="O241" s="28"/>
      <c r="P241" s="28"/>
      <c r="Q241" s="28"/>
      <c r="R241" s="28"/>
      <c r="S241" s="350"/>
      <c r="T241" s="350"/>
      <c r="U241" s="28"/>
      <c r="V241" s="28"/>
      <c r="W241" s="28"/>
      <c r="X241" s="28"/>
      <c r="Y241" s="28"/>
      <c r="Z241" s="28"/>
    </row>
    <row r="242" spans="1:26" ht="15.75" customHeight="1" x14ac:dyDescent="0.25">
      <c r="A242" s="28"/>
      <c r="B242" s="42"/>
      <c r="C242" s="28"/>
      <c r="D242" s="28"/>
      <c r="E242" s="28"/>
      <c r="F242" s="28"/>
      <c r="G242" s="28"/>
      <c r="H242" s="28"/>
      <c r="I242" s="28"/>
      <c r="J242" s="28"/>
      <c r="K242" s="28"/>
      <c r="L242" s="28"/>
      <c r="M242" s="28"/>
      <c r="N242" s="28"/>
      <c r="O242" s="28"/>
      <c r="P242" s="28"/>
      <c r="Q242" s="28"/>
      <c r="R242" s="28"/>
      <c r="S242" s="350"/>
      <c r="T242" s="350"/>
      <c r="U242" s="28"/>
      <c r="V242" s="28"/>
      <c r="W242" s="28"/>
      <c r="X242" s="28"/>
      <c r="Y242" s="28"/>
      <c r="Z242" s="28"/>
    </row>
    <row r="243" spans="1:26" ht="15.75" customHeight="1" x14ac:dyDescent="0.25">
      <c r="A243" s="28"/>
      <c r="B243" s="42"/>
      <c r="C243" s="28"/>
      <c r="D243" s="28"/>
      <c r="E243" s="28"/>
      <c r="F243" s="28"/>
      <c r="G243" s="28"/>
      <c r="H243" s="28"/>
      <c r="I243" s="28"/>
      <c r="J243" s="28"/>
      <c r="K243" s="28"/>
      <c r="L243" s="28"/>
      <c r="M243" s="28"/>
      <c r="N243" s="28"/>
      <c r="O243" s="28"/>
      <c r="P243" s="28"/>
      <c r="Q243" s="28"/>
      <c r="R243" s="28"/>
      <c r="S243" s="350"/>
      <c r="T243" s="350"/>
      <c r="U243" s="28"/>
      <c r="V243" s="28"/>
      <c r="W243" s="28"/>
      <c r="X243" s="28"/>
      <c r="Y243" s="28"/>
      <c r="Z243" s="28"/>
    </row>
    <row r="244" spans="1:26" ht="15.75" customHeight="1" x14ac:dyDescent="0.25">
      <c r="A244" s="28"/>
      <c r="B244" s="42"/>
      <c r="C244" s="28"/>
      <c r="D244" s="28"/>
      <c r="E244" s="28"/>
      <c r="F244" s="28"/>
      <c r="G244" s="28"/>
      <c r="H244" s="28"/>
      <c r="I244" s="28"/>
      <c r="J244" s="28"/>
      <c r="K244" s="28"/>
      <c r="L244" s="28"/>
      <c r="M244" s="28"/>
      <c r="N244" s="28"/>
      <c r="O244" s="28"/>
      <c r="P244" s="28"/>
      <c r="Q244" s="28"/>
      <c r="R244" s="28"/>
      <c r="S244" s="350"/>
      <c r="T244" s="350"/>
      <c r="U244" s="28"/>
      <c r="V244" s="28"/>
      <c r="W244" s="28"/>
      <c r="X244" s="28"/>
      <c r="Y244" s="28"/>
      <c r="Z244" s="28"/>
    </row>
    <row r="245" spans="1:26" ht="15.75" customHeight="1" x14ac:dyDescent="0.25">
      <c r="A245" s="28"/>
      <c r="B245" s="42"/>
      <c r="C245" s="28"/>
      <c r="D245" s="28"/>
      <c r="E245" s="28"/>
      <c r="F245" s="28"/>
      <c r="G245" s="28"/>
      <c r="H245" s="28"/>
      <c r="I245" s="28"/>
      <c r="J245" s="28"/>
      <c r="K245" s="28"/>
      <c r="L245" s="28"/>
      <c r="M245" s="28"/>
      <c r="N245" s="28"/>
      <c r="O245" s="28"/>
      <c r="P245" s="28"/>
      <c r="Q245" s="28"/>
      <c r="R245" s="28"/>
      <c r="S245" s="350"/>
      <c r="T245" s="350"/>
      <c r="U245" s="28"/>
      <c r="V245" s="28"/>
      <c r="W245" s="28"/>
      <c r="X245" s="28"/>
      <c r="Y245" s="28"/>
      <c r="Z245" s="28"/>
    </row>
    <row r="246" spans="1:26" ht="15.75" customHeight="1" x14ac:dyDescent="0.25">
      <c r="A246" s="28"/>
      <c r="B246" s="42"/>
      <c r="C246" s="28"/>
      <c r="D246" s="28"/>
      <c r="E246" s="28"/>
      <c r="F246" s="28"/>
      <c r="G246" s="28"/>
      <c r="H246" s="28"/>
      <c r="I246" s="28"/>
      <c r="J246" s="28"/>
      <c r="K246" s="28"/>
      <c r="L246" s="28"/>
      <c r="M246" s="28"/>
      <c r="N246" s="28"/>
      <c r="O246" s="28"/>
      <c r="P246" s="28"/>
      <c r="Q246" s="28"/>
      <c r="R246" s="28"/>
      <c r="S246" s="350"/>
      <c r="T246" s="350"/>
      <c r="U246" s="28"/>
      <c r="V246" s="28"/>
      <c r="W246" s="28"/>
      <c r="X246" s="28"/>
      <c r="Y246" s="28"/>
      <c r="Z246" s="28"/>
    </row>
    <row r="247" spans="1:26" ht="15.75" customHeight="1" x14ac:dyDescent="0.25">
      <c r="A247" s="28"/>
      <c r="B247" s="42"/>
      <c r="C247" s="28"/>
      <c r="D247" s="28"/>
      <c r="E247" s="28"/>
      <c r="F247" s="28"/>
      <c r="G247" s="28"/>
      <c r="H247" s="28"/>
      <c r="I247" s="28"/>
      <c r="J247" s="28"/>
      <c r="K247" s="28"/>
      <c r="L247" s="28"/>
      <c r="M247" s="28"/>
      <c r="N247" s="28"/>
      <c r="O247" s="28"/>
      <c r="P247" s="28"/>
      <c r="Q247" s="28"/>
      <c r="R247" s="28"/>
      <c r="S247" s="350"/>
      <c r="T247" s="350"/>
      <c r="U247" s="28"/>
      <c r="V247" s="28"/>
      <c r="W247" s="28"/>
      <c r="X247" s="28"/>
      <c r="Y247" s="28"/>
      <c r="Z247" s="28"/>
    </row>
    <row r="248" spans="1:26" ht="15.75" customHeight="1" x14ac:dyDescent="0.25">
      <c r="A248" s="28"/>
      <c r="B248" s="42"/>
      <c r="C248" s="28"/>
      <c r="D248" s="28"/>
      <c r="E248" s="28"/>
      <c r="F248" s="28"/>
      <c r="G248" s="28"/>
      <c r="H248" s="28"/>
      <c r="I248" s="28"/>
      <c r="J248" s="28"/>
      <c r="K248" s="28"/>
      <c r="L248" s="28"/>
      <c r="M248" s="28"/>
      <c r="N248" s="28"/>
      <c r="O248" s="28"/>
      <c r="P248" s="28"/>
      <c r="Q248" s="28"/>
      <c r="R248" s="28"/>
      <c r="S248" s="350"/>
      <c r="T248" s="350"/>
      <c r="U248" s="28"/>
      <c r="V248" s="28"/>
      <c r="W248" s="28"/>
      <c r="X248" s="28"/>
      <c r="Y248" s="28"/>
      <c r="Z248" s="28"/>
    </row>
    <row r="249" spans="1:26" ht="15.75" customHeight="1" x14ac:dyDescent="0.25">
      <c r="A249" s="28"/>
      <c r="B249" s="42"/>
      <c r="C249" s="28"/>
      <c r="D249" s="28"/>
      <c r="E249" s="28"/>
      <c r="F249" s="28"/>
      <c r="G249" s="28"/>
      <c r="H249" s="28"/>
      <c r="I249" s="28"/>
      <c r="J249" s="28"/>
      <c r="K249" s="28"/>
      <c r="L249" s="28"/>
      <c r="M249" s="28"/>
      <c r="N249" s="28"/>
      <c r="O249" s="28"/>
      <c r="P249" s="28"/>
      <c r="Q249" s="28"/>
      <c r="R249" s="28"/>
      <c r="S249" s="350"/>
      <c r="T249" s="350"/>
      <c r="U249" s="28"/>
      <c r="V249" s="28"/>
      <c r="W249" s="28"/>
      <c r="X249" s="28"/>
      <c r="Y249" s="28"/>
      <c r="Z249" s="28"/>
    </row>
    <row r="250" spans="1:26" ht="15.75" customHeight="1" x14ac:dyDescent="0.25">
      <c r="A250" s="28"/>
      <c r="B250" s="42"/>
      <c r="C250" s="28"/>
      <c r="D250" s="28"/>
      <c r="E250" s="28"/>
      <c r="F250" s="28"/>
      <c r="G250" s="28"/>
      <c r="H250" s="28"/>
      <c r="I250" s="28"/>
      <c r="J250" s="28"/>
      <c r="K250" s="28"/>
      <c r="L250" s="28"/>
      <c r="M250" s="28"/>
      <c r="N250" s="28"/>
      <c r="O250" s="28"/>
      <c r="P250" s="28"/>
      <c r="Q250" s="28"/>
      <c r="R250" s="28"/>
      <c r="S250" s="350"/>
      <c r="T250" s="350"/>
      <c r="U250" s="28"/>
      <c r="V250" s="28"/>
      <c r="W250" s="28"/>
      <c r="X250" s="28"/>
      <c r="Y250" s="28"/>
      <c r="Z250" s="28"/>
    </row>
    <row r="251" spans="1:26" ht="15.75" customHeight="1" x14ac:dyDescent="0.25">
      <c r="A251" s="28"/>
      <c r="B251" s="42"/>
      <c r="C251" s="28"/>
      <c r="D251" s="28"/>
      <c r="E251" s="28"/>
      <c r="F251" s="28"/>
      <c r="G251" s="28"/>
      <c r="H251" s="28"/>
      <c r="I251" s="28"/>
      <c r="J251" s="28"/>
      <c r="K251" s="28"/>
      <c r="L251" s="28"/>
      <c r="M251" s="28"/>
      <c r="N251" s="28"/>
      <c r="O251" s="28"/>
      <c r="P251" s="28"/>
      <c r="Q251" s="28"/>
      <c r="R251" s="28"/>
      <c r="S251" s="350"/>
      <c r="T251" s="350"/>
      <c r="U251" s="28"/>
      <c r="V251" s="28"/>
      <c r="W251" s="28"/>
      <c r="X251" s="28"/>
      <c r="Y251" s="28"/>
      <c r="Z251" s="28"/>
    </row>
    <row r="252" spans="1:26" ht="15.75" customHeight="1" x14ac:dyDescent="0.25">
      <c r="A252" s="28"/>
      <c r="B252" s="42"/>
      <c r="C252" s="28"/>
      <c r="D252" s="28"/>
      <c r="E252" s="28"/>
      <c r="F252" s="28"/>
      <c r="G252" s="28"/>
      <c r="H252" s="28"/>
      <c r="I252" s="28"/>
      <c r="J252" s="28"/>
      <c r="K252" s="28"/>
      <c r="L252" s="28"/>
      <c r="M252" s="28"/>
      <c r="N252" s="28"/>
      <c r="O252" s="28"/>
      <c r="P252" s="28"/>
      <c r="Q252" s="28"/>
      <c r="R252" s="28"/>
      <c r="S252" s="350"/>
      <c r="T252" s="350"/>
      <c r="U252" s="28"/>
      <c r="V252" s="28"/>
      <c r="W252" s="28"/>
      <c r="X252" s="28"/>
      <c r="Y252" s="28"/>
      <c r="Z252" s="28"/>
    </row>
    <row r="253" spans="1:26" ht="15.75" customHeight="1" x14ac:dyDescent="0.25">
      <c r="A253" s="28"/>
      <c r="B253" s="42"/>
      <c r="C253" s="28"/>
      <c r="D253" s="28"/>
      <c r="E253" s="28"/>
      <c r="F253" s="28"/>
      <c r="G253" s="28"/>
      <c r="H253" s="28"/>
      <c r="I253" s="28"/>
      <c r="J253" s="28"/>
      <c r="K253" s="28"/>
      <c r="L253" s="28"/>
      <c r="M253" s="28"/>
      <c r="N253" s="28"/>
      <c r="O253" s="28"/>
      <c r="P253" s="28"/>
      <c r="Q253" s="28"/>
      <c r="R253" s="28"/>
      <c r="S253" s="350"/>
      <c r="T253" s="350"/>
      <c r="U253" s="28"/>
      <c r="V253" s="28"/>
      <c r="W253" s="28"/>
      <c r="X253" s="28"/>
      <c r="Y253" s="28"/>
      <c r="Z253" s="28"/>
    </row>
    <row r="254" spans="1:26" ht="15.75" customHeight="1" x14ac:dyDescent="0.25">
      <c r="A254" s="28"/>
      <c r="B254" s="42"/>
      <c r="C254" s="28"/>
      <c r="D254" s="28"/>
      <c r="E254" s="28"/>
      <c r="F254" s="28"/>
      <c r="G254" s="28"/>
      <c r="H254" s="28"/>
      <c r="I254" s="28"/>
      <c r="J254" s="28"/>
      <c r="K254" s="28"/>
      <c r="L254" s="28"/>
      <c r="M254" s="28"/>
      <c r="N254" s="28"/>
      <c r="O254" s="28"/>
      <c r="P254" s="28"/>
      <c r="Q254" s="28"/>
      <c r="R254" s="28"/>
      <c r="S254" s="350"/>
      <c r="T254" s="350"/>
      <c r="U254" s="28"/>
      <c r="V254" s="28"/>
      <c r="W254" s="28"/>
      <c r="X254" s="28"/>
      <c r="Y254" s="28"/>
      <c r="Z254" s="28"/>
    </row>
    <row r="255" spans="1:26" ht="15.75" customHeight="1" x14ac:dyDescent="0.25">
      <c r="A255" s="28"/>
      <c r="B255" s="42"/>
      <c r="C255" s="28"/>
      <c r="D255" s="28"/>
      <c r="E255" s="28"/>
      <c r="F255" s="28"/>
      <c r="G255" s="28"/>
      <c r="H255" s="28"/>
      <c r="I255" s="28"/>
      <c r="J255" s="28"/>
      <c r="K255" s="28"/>
      <c r="L255" s="28"/>
      <c r="M255" s="28"/>
      <c r="N255" s="28"/>
      <c r="O255" s="28"/>
      <c r="P255" s="28"/>
      <c r="Q255" s="28"/>
      <c r="R255" s="28"/>
      <c r="S255" s="350"/>
      <c r="T255" s="350"/>
      <c r="U255" s="28"/>
      <c r="V255" s="28"/>
      <c r="W255" s="28"/>
      <c r="X255" s="28"/>
      <c r="Y255" s="28"/>
      <c r="Z255" s="28"/>
    </row>
    <row r="256" spans="1:26" ht="15.75" customHeight="1" x14ac:dyDescent="0.25">
      <c r="A256" s="28"/>
      <c r="B256" s="42"/>
      <c r="C256" s="28"/>
      <c r="D256" s="28"/>
      <c r="E256" s="28"/>
      <c r="F256" s="28"/>
      <c r="G256" s="28"/>
      <c r="H256" s="28"/>
      <c r="I256" s="28"/>
      <c r="J256" s="28"/>
      <c r="K256" s="28"/>
      <c r="L256" s="28"/>
      <c r="M256" s="28"/>
      <c r="N256" s="28"/>
      <c r="O256" s="28"/>
      <c r="P256" s="28"/>
      <c r="Q256" s="28"/>
      <c r="R256" s="28"/>
      <c r="S256" s="350"/>
      <c r="T256" s="350"/>
      <c r="U256" s="28"/>
      <c r="V256" s="28"/>
      <c r="W256" s="28"/>
      <c r="X256" s="28"/>
      <c r="Y256" s="28"/>
      <c r="Z256" s="28"/>
    </row>
    <row r="257" spans="1:26" ht="15.75" customHeight="1" x14ac:dyDescent="0.25">
      <c r="A257" s="28"/>
      <c r="B257" s="42"/>
      <c r="C257" s="28"/>
      <c r="D257" s="28"/>
      <c r="E257" s="28"/>
      <c r="F257" s="28"/>
      <c r="G257" s="28"/>
      <c r="H257" s="28"/>
      <c r="I257" s="28"/>
      <c r="J257" s="28"/>
      <c r="K257" s="28"/>
      <c r="L257" s="28"/>
      <c r="M257" s="28"/>
      <c r="N257" s="28"/>
      <c r="O257" s="28"/>
      <c r="P257" s="28"/>
      <c r="Q257" s="28"/>
      <c r="R257" s="28"/>
      <c r="S257" s="350"/>
      <c r="T257" s="350"/>
      <c r="U257" s="28"/>
      <c r="V257" s="28"/>
      <c r="W257" s="28"/>
      <c r="X257" s="28"/>
      <c r="Y257" s="28"/>
      <c r="Z257" s="28"/>
    </row>
    <row r="258" spans="1:26" ht="15.75" customHeight="1" x14ac:dyDescent="0.25">
      <c r="A258" s="28"/>
      <c r="B258" s="42"/>
      <c r="C258" s="28"/>
      <c r="D258" s="28"/>
      <c r="E258" s="28"/>
      <c r="F258" s="28"/>
      <c r="G258" s="28"/>
      <c r="H258" s="28"/>
      <c r="I258" s="28"/>
      <c r="J258" s="28"/>
      <c r="K258" s="28"/>
      <c r="L258" s="28"/>
      <c r="M258" s="28"/>
      <c r="N258" s="28"/>
      <c r="O258" s="28"/>
      <c r="P258" s="28"/>
      <c r="Q258" s="28"/>
      <c r="R258" s="28"/>
      <c r="S258" s="350"/>
      <c r="T258" s="350"/>
      <c r="U258" s="28"/>
      <c r="V258" s="28"/>
      <c r="W258" s="28"/>
      <c r="X258" s="28"/>
      <c r="Y258" s="28"/>
      <c r="Z258" s="28"/>
    </row>
    <row r="259" spans="1:26" ht="15.75" customHeight="1" x14ac:dyDescent="0.25">
      <c r="A259" s="28"/>
      <c r="B259" s="42"/>
      <c r="C259" s="28"/>
      <c r="D259" s="28"/>
      <c r="E259" s="28"/>
      <c r="F259" s="28"/>
      <c r="G259" s="28"/>
      <c r="H259" s="28"/>
      <c r="I259" s="28"/>
      <c r="J259" s="28"/>
      <c r="K259" s="28"/>
      <c r="L259" s="28"/>
      <c r="M259" s="28"/>
      <c r="N259" s="28"/>
      <c r="O259" s="28"/>
      <c r="P259" s="28"/>
      <c r="Q259" s="28"/>
      <c r="R259" s="28"/>
      <c r="S259" s="350"/>
      <c r="T259" s="350"/>
      <c r="U259" s="28"/>
      <c r="V259" s="28"/>
      <c r="W259" s="28"/>
      <c r="X259" s="28"/>
      <c r="Y259" s="28"/>
      <c r="Z259" s="28"/>
    </row>
    <row r="260" spans="1:26" ht="15.75" customHeight="1" x14ac:dyDescent="0.25">
      <c r="A260" s="28"/>
      <c r="B260" s="42"/>
      <c r="C260" s="28"/>
      <c r="D260" s="28"/>
      <c r="E260" s="28"/>
      <c r="F260" s="28"/>
      <c r="G260" s="28"/>
      <c r="H260" s="28"/>
      <c r="I260" s="28"/>
      <c r="J260" s="28"/>
      <c r="K260" s="28"/>
      <c r="L260" s="28"/>
      <c r="M260" s="28"/>
      <c r="N260" s="28"/>
      <c r="O260" s="28"/>
      <c r="P260" s="28"/>
      <c r="Q260" s="28"/>
      <c r="R260" s="28"/>
      <c r="S260" s="350"/>
      <c r="T260" s="350"/>
      <c r="U260" s="28"/>
      <c r="V260" s="28"/>
      <c r="W260" s="28"/>
      <c r="X260" s="28"/>
      <c r="Y260" s="28"/>
      <c r="Z260" s="28"/>
    </row>
    <row r="261" spans="1:26" ht="15.75" customHeight="1" x14ac:dyDescent="0.25">
      <c r="A261" s="28"/>
      <c r="B261" s="42"/>
      <c r="C261" s="28"/>
      <c r="D261" s="28"/>
      <c r="E261" s="28"/>
      <c r="F261" s="28"/>
      <c r="G261" s="28"/>
      <c r="H261" s="28"/>
      <c r="I261" s="28"/>
      <c r="J261" s="28"/>
      <c r="K261" s="28"/>
      <c r="L261" s="28"/>
      <c r="M261" s="28"/>
      <c r="N261" s="28"/>
      <c r="O261" s="28"/>
      <c r="P261" s="28"/>
      <c r="Q261" s="28"/>
      <c r="R261" s="28"/>
      <c r="S261" s="350"/>
      <c r="T261" s="350"/>
      <c r="U261" s="28"/>
      <c r="V261" s="28"/>
      <c r="W261" s="28"/>
      <c r="X261" s="28"/>
      <c r="Y261" s="28"/>
      <c r="Z261" s="28"/>
    </row>
    <row r="262" spans="1:26" ht="15.75" customHeight="1" x14ac:dyDescent="0.25">
      <c r="A262" s="28"/>
      <c r="B262" s="42"/>
      <c r="C262" s="28"/>
      <c r="D262" s="28"/>
      <c r="E262" s="28"/>
      <c r="F262" s="28"/>
      <c r="G262" s="28"/>
      <c r="H262" s="28"/>
      <c r="I262" s="28"/>
      <c r="J262" s="28"/>
      <c r="K262" s="28"/>
      <c r="L262" s="28"/>
      <c r="M262" s="28"/>
      <c r="N262" s="28"/>
      <c r="O262" s="28"/>
      <c r="P262" s="28"/>
      <c r="Q262" s="28"/>
      <c r="R262" s="28"/>
      <c r="S262" s="350"/>
      <c r="T262" s="350"/>
      <c r="U262" s="28"/>
      <c r="V262" s="28"/>
      <c r="W262" s="28"/>
      <c r="X262" s="28"/>
      <c r="Y262" s="28"/>
      <c r="Z262" s="28"/>
    </row>
    <row r="263" spans="1:26" ht="15.75" customHeight="1" x14ac:dyDescent="0.25">
      <c r="A263" s="28"/>
      <c r="B263" s="42"/>
      <c r="C263" s="28"/>
      <c r="D263" s="28"/>
      <c r="E263" s="28"/>
      <c r="F263" s="28"/>
      <c r="G263" s="28"/>
      <c r="H263" s="28"/>
      <c r="I263" s="28"/>
      <c r="J263" s="28"/>
      <c r="K263" s="28"/>
      <c r="L263" s="28"/>
      <c r="M263" s="28"/>
      <c r="N263" s="28"/>
      <c r="O263" s="28"/>
      <c r="P263" s="28"/>
      <c r="Q263" s="28"/>
      <c r="R263" s="28"/>
      <c r="S263" s="350"/>
      <c r="T263" s="350"/>
      <c r="U263" s="28"/>
      <c r="V263" s="28"/>
      <c r="W263" s="28"/>
      <c r="X263" s="28"/>
      <c r="Y263" s="28"/>
      <c r="Z263" s="28"/>
    </row>
    <row r="264" spans="1:26" ht="15.75" customHeight="1" x14ac:dyDescent="0.25">
      <c r="A264" s="28"/>
      <c r="B264" s="42"/>
      <c r="C264" s="28"/>
      <c r="D264" s="28"/>
      <c r="E264" s="28"/>
      <c r="F264" s="28"/>
      <c r="G264" s="28"/>
      <c r="H264" s="28"/>
      <c r="I264" s="28"/>
      <c r="J264" s="28"/>
      <c r="K264" s="28"/>
      <c r="L264" s="28"/>
      <c r="M264" s="28"/>
      <c r="N264" s="28"/>
      <c r="O264" s="28"/>
      <c r="P264" s="28"/>
      <c r="Q264" s="28"/>
      <c r="R264" s="28"/>
      <c r="S264" s="350"/>
      <c r="T264" s="350"/>
      <c r="U264" s="28"/>
      <c r="V264" s="28"/>
      <c r="W264" s="28"/>
      <c r="X264" s="28"/>
      <c r="Y264" s="28"/>
      <c r="Z264" s="28"/>
    </row>
    <row r="265" spans="1:26" ht="15.75" customHeight="1" x14ac:dyDescent="0.25">
      <c r="A265" s="28"/>
      <c r="B265" s="42"/>
      <c r="C265" s="28"/>
      <c r="D265" s="28"/>
      <c r="E265" s="28"/>
      <c r="F265" s="28"/>
      <c r="G265" s="28"/>
      <c r="H265" s="28"/>
      <c r="I265" s="28"/>
      <c r="J265" s="28"/>
      <c r="K265" s="28"/>
      <c r="L265" s="28"/>
      <c r="M265" s="28"/>
      <c r="N265" s="28"/>
      <c r="O265" s="28"/>
      <c r="P265" s="28"/>
      <c r="Q265" s="28"/>
      <c r="R265" s="28"/>
      <c r="S265" s="350"/>
      <c r="T265" s="350"/>
      <c r="U265" s="28"/>
      <c r="V265" s="28"/>
      <c r="W265" s="28"/>
      <c r="X265" s="28"/>
      <c r="Y265" s="28"/>
      <c r="Z265" s="28"/>
    </row>
    <row r="266" spans="1:26" ht="15.75" customHeight="1" x14ac:dyDescent="0.25">
      <c r="A266" s="28"/>
      <c r="B266" s="42"/>
      <c r="C266" s="28"/>
      <c r="D266" s="28"/>
      <c r="E266" s="28"/>
      <c r="F266" s="28"/>
      <c r="G266" s="28"/>
      <c r="H266" s="28"/>
      <c r="I266" s="28"/>
      <c r="J266" s="28"/>
      <c r="K266" s="28"/>
      <c r="L266" s="28"/>
      <c r="M266" s="28"/>
      <c r="N266" s="28"/>
      <c r="O266" s="28"/>
      <c r="P266" s="28"/>
      <c r="Q266" s="28"/>
      <c r="R266" s="28"/>
      <c r="S266" s="350"/>
      <c r="T266" s="350"/>
      <c r="U266" s="28"/>
      <c r="V266" s="28"/>
      <c r="W266" s="28"/>
      <c r="X266" s="28"/>
      <c r="Y266" s="28"/>
      <c r="Z266" s="28"/>
    </row>
    <row r="267" spans="1:26" ht="15.75" customHeight="1" x14ac:dyDescent="0.25">
      <c r="A267" s="28"/>
      <c r="B267" s="42"/>
      <c r="C267" s="28"/>
      <c r="D267" s="28"/>
      <c r="E267" s="28"/>
      <c r="F267" s="28"/>
      <c r="G267" s="28"/>
      <c r="H267" s="28"/>
      <c r="I267" s="28"/>
      <c r="J267" s="28"/>
      <c r="K267" s="28"/>
      <c r="L267" s="28"/>
      <c r="M267" s="28"/>
      <c r="N267" s="28"/>
      <c r="O267" s="28"/>
      <c r="P267" s="28"/>
      <c r="Q267" s="28"/>
      <c r="R267" s="28"/>
      <c r="S267" s="350"/>
      <c r="T267" s="350"/>
      <c r="U267" s="28"/>
      <c r="V267" s="28"/>
      <c r="W267" s="28"/>
      <c r="X267" s="28"/>
      <c r="Y267" s="28"/>
      <c r="Z267" s="28"/>
    </row>
    <row r="268" spans="1:26" ht="15.75" customHeight="1" x14ac:dyDescent="0.25">
      <c r="A268" s="28"/>
      <c r="B268" s="42"/>
      <c r="C268" s="28"/>
      <c r="D268" s="28"/>
      <c r="E268" s="28"/>
      <c r="F268" s="28"/>
      <c r="G268" s="28"/>
      <c r="H268" s="28"/>
      <c r="I268" s="28"/>
      <c r="J268" s="28"/>
      <c r="K268" s="28"/>
      <c r="L268" s="28"/>
      <c r="M268" s="28"/>
      <c r="N268" s="28"/>
      <c r="O268" s="28"/>
      <c r="P268" s="28"/>
      <c r="Q268" s="28"/>
      <c r="R268" s="28"/>
      <c r="S268" s="350"/>
      <c r="T268" s="350"/>
      <c r="U268" s="28"/>
      <c r="V268" s="28"/>
      <c r="W268" s="28"/>
      <c r="X268" s="28"/>
      <c r="Y268" s="28"/>
      <c r="Z268" s="28"/>
    </row>
    <row r="269" spans="1:26" ht="15.75" customHeight="1" x14ac:dyDescent="0.25">
      <c r="A269" s="28"/>
      <c r="B269" s="42"/>
      <c r="C269" s="28"/>
      <c r="D269" s="28"/>
      <c r="E269" s="28"/>
      <c r="F269" s="28"/>
      <c r="G269" s="28"/>
      <c r="H269" s="28"/>
      <c r="I269" s="28"/>
      <c r="J269" s="28"/>
      <c r="K269" s="28"/>
      <c r="L269" s="28"/>
      <c r="M269" s="28"/>
      <c r="N269" s="28"/>
      <c r="O269" s="28"/>
      <c r="P269" s="28"/>
      <c r="Q269" s="28"/>
      <c r="R269" s="28"/>
      <c r="S269" s="350"/>
      <c r="T269" s="350"/>
      <c r="U269" s="28"/>
      <c r="V269" s="28"/>
      <c r="W269" s="28"/>
      <c r="X269" s="28"/>
      <c r="Y269" s="28"/>
      <c r="Z269" s="28"/>
    </row>
    <row r="270" spans="1:26" ht="15.75" customHeight="1" x14ac:dyDescent="0.25">
      <c r="A270" s="28"/>
      <c r="B270" s="42"/>
      <c r="C270" s="28"/>
      <c r="D270" s="28"/>
      <c r="E270" s="28"/>
      <c r="F270" s="28"/>
      <c r="G270" s="28"/>
      <c r="H270" s="28"/>
      <c r="I270" s="28"/>
      <c r="J270" s="28"/>
      <c r="K270" s="28"/>
      <c r="L270" s="28"/>
      <c r="M270" s="28"/>
      <c r="N270" s="28"/>
      <c r="O270" s="28"/>
      <c r="P270" s="28"/>
      <c r="Q270" s="28"/>
      <c r="R270" s="28"/>
      <c r="S270" s="350"/>
      <c r="T270" s="350"/>
      <c r="U270" s="28"/>
      <c r="V270" s="28"/>
      <c r="W270" s="28"/>
      <c r="X270" s="28"/>
      <c r="Y270" s="28"/>
      <c r="Z270" s="28"/>
    </row>
    <row r="271" spans="1:26" ht="15.75" customHeight="1" x14ac:dyDescent="0.25">
      <c r="A271" s="28"/>
      <c r="B271" s="42"/>
      <c r="C271" s="28"/>
      <c r="D271" s="28"/>
      <c r="E271" s="28"/>
      <c r="F271" s="28"/>
      <c r="G271" s="28"/>
      <c r="H271" s="28"/>
      <c r="I271" s="28"/>
      <c r="J271" s="28"/>
      <c r="K271" s="28"/>
      <c r="L271" s="28"/>
      <c r="M271" s="28"/>
      <c r="N271" s="28"/>
      <c r="O271" s="28"/>
      <c r="P271" s="28"/>
      <c r="Q271" s="28"/>
      <c r="R271" s="28"/>
      <c r="S271" s="350"/>
      <c r="T271" s="350"/>
      <c r="U271" s="28"/>
      <c r="V271" s="28"/>
      <c r="W271" s="28"/>
      <c r="X271" s="28"/>
      <c r="Y271" s="28"/>
      <c r="Z271" s="28"/>
    </row>
    <row r="272" spans="1:26" ht="15.75" customHeight="1" x14ac:dyDescent="0.25">
      <c r="A272" s="28"/>
      <c r="B272" s="42"/>
      <c r="C272" s="28"/>
      <c r="D272" s="28"/>
      <c r="E272" s="28"/>
      <c r="F272" s="28"/>
      <c r="G272" s="28"/>
      <c r="H272" s="28"/>
      <c r="I272" s="28"/>
      <c r="J272" s="28"/>
      <c r="K272" s="28"/>
      <c r="L272" s="28"/>
      <c r="M272" s="28"/>
      <c r="N272" s="28"/>
      <c r="O272" s="28"/>
      <c r="P272" s="28"/>
      <c r="Q272" s="28"/>
      <c r="R272" s="28"/>
      <c r="S272" s="350"/>
      <c r="T272" s="350"/>
      <c r="U272" s="28"/>
      <c r="V272" s="28"/>
      <c r="W272" s="28"/>
      <c r="X272" s="28"/>
      <c r="Y272" s="28"/>
      <c r="Z272" s="28"/>
    </row>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sheetData>
  <autoFilter ref="A7:D81"/>
  <mergeCells count="93">
    <mergeCell ref="A116:X116"/>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S83:T83"/>
    <mergeCell ref="B101:C101"/>
    <mergeCell ref="Q83:R83"/>
    <mergeCell ref="U83:V83"/>
    <mergeCell ref="O5:X5"/>
    <mergeCell ref="C6:D6"/>
    <mergeCell ref="E6:F6"/>
    <mergeCell ref="G6:H6"/>
    <mergeCell ref="I6:J6"/>
    <mergeCell ref="K6:L6"/>
    <mergeCell ref="M6:N6"/>
    <mergeCell ref="O6:P6"/>
    <mergeCell ref="U6:V6"/>
    <mergeCell ref="W6:X6"/>
    <mergeCell ref="W83:X83"/>
    <mergeCell ref="M83:N83"/>
    <mergeCell ref="O83:P83"/>
    <mergeCell ref="C5:H5"/>
    <mergeCell ref="I5:N5"/>
    <mergeCell ref="Q6:R6"/>
    <mergeCell ref="C83:D83"/>
    <mergeCell ref="E83:F83"/>
    <mergeCell ref="G83:H83"/>
    <mergeCell ref="I83:J83"/>
    <mergeCell ref="K83:L83"/>
    <mergeCell ref="S6:T6"/>
  </mergeCells>
  <dataValidations count="2">
    <dataValidation type="list" allowBlank="1" sqref="K81 I81 G81 E81 C81 W81 U81 Q81 O81 W9 C9 E9 G9 I9 K9 M9 O9 Q9 U9 U11:U17 W11:W17 C11:C17 E11:E17 G11:G17 I11:I17 K11:K17 M11:M17 O11:O17 Q11:Q17 Q19:Q20 U19:U20 W19:W20 C19:C20 E19:E20 G19:G20 I19:I20 K19:K20 M19:M20 O19:O20 O22 Q22 U22 W22 C22 E22 G22 I22 K22 M22 M24:M33 O24:O33 Q24:Q33 U24:U33 W24:W33 C24:C33 E24:E33 G24:G33 I24:I33 K24:K33 K35:K36 M35:M36 O35:O36 Q35:Q36 U35:U36 W35:W36 C35:C36 E35:E36 G35:G36 I35:I36 I38:I39 K38:K39 M38:M39 O38:O39 Q38:Q39 U38:U39 W38:W39 C38:C39 E38:E39 G38:G39 G41 I41 K41 M41 O41 Q41 U41 W41 C41 E41 E43:E46 G43:G46 I43:I46 K43:K46 M43:M46 O43:O46 Q43:Q46 U43:U46 W43:W46 C43:C46 C48 E48 G48 I48 K48 M48 O48 Q48 U48 W48 W50:W53 C50:C53 E50:E53 G50:G53 I50:I53 K50:K53 M50:M53 O50:O53 Q50:Q53 U50:U53 U55:U64 W55:W64 C55:C64 E55:E64 G55:G64 I55:I64 K55:K64 M55:M64 O55:O64 Q55:Q64 Q66:Q77 U66:U77 W66:W77 C66:C77 E66:E77 G66:G77 I66:I77 K66:K77 M66:M77 O66:O77 O79 Q79 U79 W79 C79 E79 G79 I79 K79 M79 M81 S9 S11:S17 S19:S20 S22 S24:S33 S35:S36 S38:S39 S41 S43:S46 S48 S50:S53 S55:S64 S66:S77 S79">
      <formula1>"C,NC,NA"</formula1>
    </dataValidation>
    <dataValidation allowBlank="1" sqref="C82 A8:XFD8 A10:XFD10 A18:XFD18 A21:XFD21 A23:XFD23 A34:XFD34 A37:XFD37 A40:XFD40 A42:XFD42 A47:XFD47 A49:XFD49 A54:XFD54 A65:XFD65 A78:XFD78 A80:XFD80"/>
  </dataValidations>
  <hyperlinks>
    <hyperlink ref="B4" location="'Tabla de contenido'!A1" display="VOLVER A TABLA DE CONTENIDO"/>
  </hyperlinks>
  <pageMargins left="0.7" right="0.7" top="0.75" bottom="0.75" header="0" footer="0"/>
  <pageSetup scale="12"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58"/>
  <sheetViews>
    <sheetView showGridLines="0" view="pageBreakPreview" topLeftCell="A67" zoomScaleNormal="80" zoomScaleSheetLayoutView="100" workbookViewId="0">
      <selection activeCell="D1" sqref="D1:O1"/>
    </sheetView>
  </sheetViews>
  <sheetFormatPr baseColWidth="10" defaultColWidth="14.42578125" defaultRowHeight="15" customHeight="1" x14ac:dyDescent="0.25"/>
  <cols>
    <col min="1" max="1" width="2.7109375" customWidth="1"/>
    <col min="2" max="2" width="34.140625" customWidth="1"/>
    <col min="3" max="3" width="12.7109375" customWidth="1"/>
    <col min="4" max="4" width="17.28515625" customWidth="1"/>
    <col min="5" max="5" width="10.28515625" customWidth="1"/>
    <col min="6" max="6" width="9" customWidth="1"/>
    <col min="7" max="7" width="19.5703125" customWidth="1"/>
    <col min="8" max="18" width="10.7109375" customWidth="1"/>
    <col min="19" max="19" width="8" customWidth="1"/>
    <col min="20" max="27" width="10.7109375" customWidth="1"/>
  </cols>
  <sheetData>
    <row r="1" spans="1:27" s="114" customFormat="1" ht="62.25" customHeight="1" x14ac:dyDescent="0.25">
      <c r="A1" s="528"/>
      <c r="B1" s="529"/>
      <c r="C1" s="530"/>
      <c r="D1" s="612" t="s">
        <v>2486</v>
      </c>
      <c r="E1" s="531"/>
      <c r="F1" s="531"/>
      <c r="G1" s="531"/>
      <c r="H1" s="531"/>
      <c r="I1" s="531"/>
      <c r="J1" s="531"/>
      <c r="K1" s="531"/>
      <c r="L1" s="531"/>
      <c r="M1" s="531"/>
      <c r="N1" s="531"/>
      <c r="O1" s="532"/>
      <c r="P1" s="528"/>
      <c r="Q1" s="529"/>
      <c r="R1" s="529"/>
      <c r="S1" s="530"/>
    </row>
    <row r="2" spans="1:27" s="114" customFormat="1" ht="22.5" customHeight="1" x14ac:dyDescent="0.25">
      <c r="A2" s="533" t="s">
        <v>2439</v>
      </c>
      <c r="B2" s="524"/>
      <c r="C2" s="525"/>
      <c r="D2" s="534" t="s">
        <v>2440</v>
      </c>
      <c r="E2" s="535"/>
      <c r="F2" s="535"/>
      <c r="G2" s="535"/>
      <c r="H2" s="535"/>
      <c r="I2" s="536"/>
      <c r="J2" s="523" t="s">
        <v>2480</v>
      </c>
      <c r="K2" s="524"/>
      <c r="L2" s="524"/>
      <c r="M2" s="524"/>
      <c r="N2" s="524"/>
      <c r="O2" s="525"/>
      <c r="P2" s="526" t="s">
        <v>2438</v>
      </c>
      <c r="Q2" s="525"/>
      <c r="R2" s="526" t="s">
        <v>2456</v>
      </c>
      <c r="S2" s="525"/>
    </row>
    <row r="3" spans="1:27" s="329" customFormat="1" ht="15" customHeight="1" x14ac:dyDescent="0.25">
      <c r="A3" s="337"/>
      <c r="B3" s="338"/>
      <c r="C3" s="338"/>
      <c r="D3" s="339"/>
      <c r="E3" s="339"/>
      <c r="F3" s="339"/>
      <c r="G3" s="339"/>
      <c r="H3" s="339"/>
      <c r="I3" s="339"/>
      <c r="J3" s="338"/>
      <c r="K3" s="338"/>
      <c r="L3" s="338"/>
      <c r="M3" s="338"/>
      <c r="N3" s="338"/>
      <c r="O3" s="338"/>
      <c r="P3" s="338"/>
      <c r="Q3" s="338"/>
      <c r="R3" s="338"/>
      <c r="S3" s="338"/>
    </row>
    <row r="4" spans="1:27" x14ac:dyDescent="0.25">
      <c r="A4" s="5"/>
      <c r="B4" s="5"/>
      <c r="C4" s="6"/>
      <c r="D4" s="6"/>
      <c r="E4" s="6"/>
      <c r="F4" s="6"/>
      <c r="G4" s="5"/>
      <c r="H4" s="5"/>
      <c r="I4" s="5"/>
      <c r="J4" s="5"/>
      <c r="K4" s="5"/>
      <c r="L4" s="5"/>
      <c r="M4" s="5"/>
      <c r="N4" s="5"/>
      <c r="O4" s="5"/>
      <c r="P4" s="5"/>
      <c r="Q4" s="5"/>
      <c r="R4" s="5"/>
      <c r="S4" s="5"/>
      <c r="T4" s="5"/>
      <c r="U4" s="5"/>
      <c r="V4" s="5"/>
      <c r="W4" s="5"/>
      <c r="X4" s="5"/>
      <c r="Y4" s="5"/>
      <c r="Z4" s="5"/>
      <c r="AA4" s="5"/>
    </row>
    <row r="5" spans="1:27" s="114" customFormat="1" x14ac:dyDescent="0.25">
      <c r="A5" s="5"/>
      <c r="B5" s="5"/>
      <c r="C5" s="6"/>
      <c r="D5" s="6"/>
      <c r="E5" s="6"/>
      <c r="F5" s="6"/>
      <c r="G5" s="5"/>
      <c r="H5" s="5"/>
      <c r="I5" s="5"/>
      <c r="J5" s="5"/>
      <c r="K5" s="5"/>
      <c r="L5" s="5"/>
      <c r="M5" s="5"/>
      <c r="N5" s="5"/>
      <c r="O5" s="5"/>
      <c r="P5" s="5"/>
      <c r="Q5" s="5"/>
      <c r="R5" s="5"/>
      <c r="S5" s="5"/>
      <c r="T5" s="5"/>
      <c r="U5" s="5"/>
      <c r="V5" s="5"/>
      <c r="W5" s="5"/>
      <c r="X5" s="5"/>
      <c r="Y5" s="5"/>
      <c r="Z5" s="5"/>
      <c r="AA5" s="5"/>
    </row>
    <row r="6" spans="1:27" x14ac:dyDescent="0.25">
      <c r="A6" s="5"/>
      <c r="B6" s="5"/>
      <c r="C6" s="6"/>
      <c r="D6" s="6"/>
      <c r="E6" s="6"/>
      <c r="F6" s="6"/>
      <c r="G6" s="5"/>
      <c r="H6" s="5"/>
      <c r="I6" s="5"/>
      <c r="J6" s="5"/>
      <c r="K6" s="5"/>
      <c r="L6" s="5"/>
      <c r="M6" s="5"/>
      <c r="N6" s="5"/>
      <c r="O6" s="5"/>
      <c r="P6" s="5"/>
      <c r="Q6" s="5"/>
      <c r="R6" s="5"/>
      <c r="S6" s="5"/>
      <c r="T6" s="5"/>
      <c r="U6" s="5"/>
      <c r="V6" s="5"/>
      <c r="W6" s="5"/>
      <c r="X6" s="5"/>
      <c r="Y6" s="5"/>
      <c r="Z6" s="5"/>
      <c r="AA6" s="5"/>
    </row>
    <row r="7" spans="1:27" ht="30" x14ac:dyDescent="0.25">
      <c r="A7" s="5"/>
      <c r="B7" s="319" t="s">
        <v>30</v>
      </c>
      <c r="C7" s="319" t="s">
        <v>31</v>
      </c>
      <c r="D7" s="319" t="s">
        <v>32</v>
      </c>
      <c r="E7" s="319" t="s">
        <v>33</v>
      </c>
      <c r="F7" s="319" t="s">
        <v>34</v>
      </c>
      <c r="G7" s="319" t="s">
        <v>35</v>
      </c>
      <c r="H7" s="5"/>
      <c r="I7" s="5"/>
      <c r="J7" s="5"/>
      <c r="K7" s="5"/>
      <c r="L7" s="5"/>
      <c r="M7" s="5"/>
      <c r="N7" s="5"/>
      <c r="O7" s="5"/>
      <c r="P7" s="5"/>
      <c r="Q7" s="5"/>
      <c r="R7" s="5"/>
      <c r="S7" s="5"/>
      <c r="T7" s="5"/>
      <c r="U7" s="5"/>
      <c r="V7" s="5"/>
      <c r="W7" s="5"/>
      <c r="X7" s="5"/>
      <c r="Y7" s="5"/>
      <c r="Z7" s="5"/>
      <c r="AA7" s="5"/>
    </row>
    <row r="8" spans="1:27" x14ac:dyDescent="0.25">
      <c r="A8" s="5"/>
      <c r="B8" s="9" t="s">
        <v>36</v>
      </c>
      <c r="C8" s="10">
        <f>'11.1.1TH '!C43</f>
        <v>0</v>
      </c>
      <c r="D8" s="10">
        <f>'11.1.1TH '!C44</f>
        <v>0</v>
      </c>
      <c r="E8" s="10">
        <f>'11.1.1TH '!C45</f>
        <v>0</v>
      </c>
      <c r="F8" s="10">
        <f>'11.1.1TH '!C46</f>
        <v>0</v>
      </c>
      <c r="G8" s="11" t="e">
        <f t="shared" ref="G8:G14" si="0">D8/(C8-F8)</f>
        <v>#DIV/0!</v>
      </c>
      <c r="H8" s="5"/>
      <c r="I8" s="5"/>
      <c r="J8" s="5"/>
      <c r="K8" s="5"/>
      <c r="L8" s="5"/>
      <c r="M8" s="5"/>
      <c r="N8" s="5"/>
      <c r="O8" s="5"/>
      <c r="P8" s="5"/>
      <c r="Q8" s="5"/>
      <c r="R8" s="5"/>
      <c r="S8" s="5"/>
      <c r="T8" s="5"/>
      <c r="U8" s="5"/>
      <c r="V8" s="5"/>
      <c r="W8" s="5"/>
      <c r="X8" s="5"/>
      <c r="Y8" s="5"/>
      <c r="Z8" s="5"/>
      <c r="AA8" s="5"/>
    </row>
    <row r="9" spans="1:27" x14ac:dyDescent="0.25">
      <c r="A9" s="5"/>
      <c r="B9" s="9" t="s">
        <v>37</v>
      </c>
      <c r="C9" s="12">
        <f>'11.1.2.INF'!C214</f>
        <v>0</v>
      </c>
      <c r="D9" s="316">
        <f>'11.1.2.INF'!C215</f>
        <v>0</v>
      </c>
      <c r="E9" s="10">
        <f>'11.1.2.INF'!C216</f>
        <v>0</v>
      </c>
      <c r="F9" s="10">
        <f>'11.1.2.INF'!C217</f>
        <v>0</v>
      </c>
      <c r="G9" s="11" t="e">
        <f t="shared" si="0"/>
        <v>#DIV/0!</v>
      </c>
      <c r="H9" s="5"/>
      <c r="I9" s="5"/>
      <c r="J9" s="5"/>
      <c r="K9" s="5"/>
      <c r="L9" s="5"/>
      <c r="M9" s="5"/>
      <c r="N9" s="5"/>
      <c r="O9" s="5"/>
      <c r="P9" s="5"/>
      <c r="Q9" s="5"/>
      <c r="R9" s="5"/>
      <c r="S9" s="5"/>
      <c r="T9" s="5"/>
      <c r="U9" s="5"/>
      <c r="V9" s="5"/>
      <c r="W9" s="5"/>
      <c r="X9" s="5"/>
      <c r="Y9" s="5"/>
      <c r="Z9" s="5"/>
      <c r="AA9" s="5"/>
    </row>
    <row r="10" spans="1:27" x14ac:dyDescent="0.25">
      <c r="A10" s="5"/>
      <c r="B10" s="9" t="s">
        <v>38</v>
      </c>
      <c r="C10" s="12">
        <f>'11.1.3.DOT '!C80</f>
        <v>0</v>
      </c>
      <c r="D10" s="10">
        <f>'11.1.3.DOT '!C81</f>
        <v>0</v>
      </c>
      <c r="E10" s="10">
        <f>'11.1.3.DOT '!C82</f>
        <v>0</v>
      </c>
      <c r="F10" s="10">
        <f>'11.1.3.DOT '!C83</f>
        <v>0</v>
      </c>
      <c r="G10" s="11" t="e">
        <f t="shared" si="0"/>
        <v>#DIV/0!</v>
      </c>
      <c r="H10" s="5"/>
      <c r="I10" s="5"/>
      <c r="J10" s="5"/>
      <c r="K10" s="5"/>
      <c r="L10" s="5"/>
      <c r="M10" s="5"/>
      <c r="N10" s="5"/>
      <c r="O10" s="5"/>
      <c r="P10" s="5"/>
      <c r="Q10" s="5"/>
      <c r="R10" s="5"/>
      <c r="S10" s="5"/>
      <c r="T10" s="5"/>
      <c r="U10" s="5"/>
      <c r="V10" s="5"/>
      <c r="W10" s="5"/>
      <c r="X10" s="5"/>
      <c r="Y10" s="5"/>
      <c r="Z10" s="5"/>
      <c r="AA10" s="5"/>
    </row>
    <row r="11" spans="1:27" ht="30" x14ac:dyDescent="0.25">
      <c r="A11" s="5"/>
      <c r="B11" s="13" t="s">
        <v>39</v>
      </c>
      <c r="C11" s="12">
        <f>'11.1.4MD '!C76</f>
        <v>0</v>
      </c>
      <c r="D11" s="10">
        <f>'11.1.4MD '!C77</f>
        <v>0</v>
      </c>
      <c r="E11" s="10">
        <f>'11.1.4MD '!C78</f>
        <v>0</v>
      </c>
      <c r="F11" s="10">
        <f>'11.1.4MD '!C79</f>
        <v>0</v>
      </c>
      <c r="G11" s="11" t="e">
        <f t="shared" si="0"/>
        <v>#DIV/0!</v>
      </c>
      <c r="H11" s="5"/>
      <c r="I11" s="5"/>
      <c r="J11" s="5"/>
      <c r="K11" s="5"/>
      <c r="L11" s="5"/>
      <c r="M11" s="5"/>
      <c r="N11" s="5"/>
      <c r="O11" s="5"/>
      <c r="P11" s="5"/>
      <c r="Q11" s="5"/>
      <c r="R11" s="5"/>
      <c r="S11" s="5"/>
      <c r="T11" s="5"/>
      <c r="U11" s="5"/>
      <c r="V11" s="5"/>
      <c r="W11" s="5"/>
      <c r="X11" s="5"/>
      <c r="Y11" s="5"/>
      <c r="Z11" s="5"/>
      <c r="AA11" s="5"/>
    </row>
    <row r="12" spans="1:27" x14ac:dyDescent="0.25">
      <c r="A12" s="5"/>
      <c r="B12" s="9" t="s">
        <v>40</v>
      </c>
      <c r="C12" s="12">
        <f>'11.1.5.PP'!C127</f>
        <v>0</v>
      </c>
      <c r="D12" s="10">
        <f>'11.1.5.PP'!C128</f>
        <v>0</v>
      </c>
      <c r="E12" s="10">
        <f>'11.1.5.PP'!C129</f>
        <v>0</v>
      </c>
      <c r="F12" s="10">
        <f>'11.1.5.PP'!C130</f>
        <v>0</v>
      </c>
      <c r="G12" s="11" t="e">
        <f t="shared" si="0"/>
        <v>#DIV/0!</v>
      </c>
      <c r="H12" s="5"/>
      <c r="I12" s="5"/>
      <c r="J12" s="5"/>
      <c r="K12" s="5"/>
      <c r="L12" s="5"/>
      <c r="M12" s="5"/>
      <c r="N12" s="5"/>
      <c r="O12" s="5"/>
      <c r="P12" s="5"/>
      <c r="Q12" s="5"/>
      <c r="R12" s="5"/>
      <c r="S12" s="5"/>
      <c r="T12" s="5"/>
      <c r="U12" s="5"/>
      <c r="V12" s="5"/>
      <c r="W12" s="5"/>
      <c r="X12" s="5"/>
      <c r="Y12" s="5"/>
      <c r="Z12" s="5"/>
      <c r="AA12" s="5"/>
    </row>
    <row r="13" spans="1:27" x14ac:dyDescent="0.25">
      <c r="A13" s="5"/>
      <c r="B13" s="9" t="s">
        <v>41</v>
      </c>
      <c r="C13" s="12">
        <f>'11.1.6.HCR'!C75</f>
        <v>0</v>
      </c>
      <c r="D13" s="10">
        <f>'11.1.6.HCR'!C76</f>
        <v>0</v>
      </c>
      <c r="E13" s="10">
        <f>'11.1.6.HCR'!C77</f>
        <v>0</v>
      </c>
      <c r="F13" s="10">
        <f>'11.1.6.HCR'!C78</f>
        <v>0</v>
      </c>
      <c r="G13" s="11" t="e">
        <f t="shared" si="0"/>
        <v>#DIV/0!</v>
      </c>
      <c r="H13" s="5"/>
      <c r="I13" s="5"/>
      <c r="J13" s="5"/>
      <c r="K13" s="5"/>
      <c r="L13" s="5"/>
      <c r="M13" s="5"/>
      <c r="N13" s="5"/>
      <c r="O13" s="5"/>
      <c r="P13" s="5"/>
      <c r="Q13" s="5"/>
      <c r="R13" s="5"/>
      <c r="S13" s="5"/>
      <c r="T13" s="5"/>
      <c r="U13" s="5"/>
      <c r="V13" s="5"/>
      <c r="W13" s="5"/>
      <c r="X13" s="5"/>
      <c r="Y13" s="5"/>
      <c r="Z13" s="5"/>
      <c r="AA13" s="5"/>
    </row>
    <row r="14" spans="1:27" x14ac:dyDescent="0.25">
      <c r="A14" s="5"/>
      <c r="B14" s="9" t="s">
        <v>42</v>
      </c>
      <c r="C14" s="12">
        <f>'11.1.7INT'!C24</f>
        <v>0</v>
      </c>
      <c r="D14" s="12">
        <f>'11.1.7INT'!C25</f>
        <v>0</v>
      </c>
      <c r="E14" s="12">
        <f>'11.1.7INT'!C26</f>
        <v>0</v>
      </c>
      <c r="F14" s="12">
        <f>'11.1.7INT'!C27</f>
        <v>0</v>
      </c>
      <c r="G14" s="11" t="e">
        <f t="shared" si="0"/>
        <v>#DIV/0!</v>
      </c>
      <c r="H14" s="5"/>
      <c r="I14" s="5"/>
      <c r="J14" s="5"/>
      <c r="K14" s="5"/>
      <c r="L14" s="5"/>
      <c r="M14" s="5"/>
      <c r="N14" s="5"/>
      <c r="O14" s="5"/>
      <c r="P14" s="5"/>
      <c r="Q14" s="5"/>
      <c r="R14" s="5"/>
      <c r="S14" s="5"/>
      <c r="T14" s="5"/>
      <c r="U14" s="5"/>
      <c r="V14" s="5"/>
      <c r="W14" s="5"/>
      <c r="X14" s="5"/>
      <c r="Y14" s="5"/>
      <c r="Z14" s="5"/>
      <c r="AA14" s="5"/>
    </row>
    <row r="15" spans="1:27" x14ac:dyDescent="0.25">
      <c r="A15" s="5"/>
      <c r="H15" s="5"/>
      <c r="I15" s="5"/>
      <c r="J15" s="5"/>
      <c r="K15" s="5"/>
      <c r="L15" s="5"/>
      <c r="M15" s="5"/>
      <c r="N15" s="5"/>
      <c r="O15" s="5"/>
      <c r="P15" s="5"/>
      <c r="Q15" s="5"/>
      <c r="R15" s="5"/>
      <c r="S15" s="5"/>
      <c r="T15" s="5"/>
      <c r="U15" s="5"/>
      <c r="V15" s="5"/>
      <c r="W15" s="5"/>
      <c r="X15" s="5"/>
      <c r="Y15" s="5"/>
      <c r="Z15" s="5"/>
      <c r="AA15" s="5"/>
    </row>
    <row r="16" spans="1:27" x14ac:dyDescent="0.25">
      <c r="A16" s="5"/>
      <c r="H16" s="5"/>
      <c r="I16" s="5"/>
      <c r="J16" s="5"/>
      <c r="K16" s="5"/>
      <c r="L16" s="5"/>
      <c r="M16" s="5"/>
      <c r="N16" s="5"/>
      <c r="O16" s="5"/>
      <c r="P16" s="5"/>
      <c r="Q16" s="5"/>
      <c r="R16" s="5"/>
      <c r="S16" s="5"/>
      <c r="T16" s="5"/>
      <c r="U16" s="5"/>
      <c r="V16" s="5"/>
      <c r="W16" s="5"/>
      <c r="X16" s="5"/>
      <c r="Y16" s="5"/>
      <c r="Z16" s="5"/>
      <c r="AA16" s="5"/>
    </row>
    <row r="17" spans="1:27" x14ac:dyDescent="0.25">
      <c r="A17" s="5"/>
      <c r="H17" s="5"/>
      <c r="I17" s="5"/>
      <c r="J17" s="5"/>
      <c r="K17" s="5"/>
      <c r="L17" s="5"/>
      <c r="M17" s="5"/>
      <c r="N17" s="5"/>
      <c r="O17" s="5"/>
      <c r="P17" s="5"/>
      <c r="Q17" s="5"/>
      <c r="R17" s="5"/>
      <c r="S17" s="5"/>
      <c r="T17" s="5"/>
      <c r="U17" s="5"/>
      <c r="V17" s="5"/>
      <c r="W17" s="5"/>
      <c r="X17" s="5"/>
      <c r="Y17" s="5"/>
      <c r="Z17" s="5"/>
      <c r="AA17" s="5"/>
    </row>
    <row r="18" spans="1:27" x14ac:dyDescent="0.25">
      <c r="A18" s="5"/>
      <c r="H18" s="5"/>
      <c r="I18" s="5"/>
      <c r="J18" s="5"/>
      <c r="K18" s="5"/>
      <c r="L18" s="5"/>
      <c r="M18" s="5"/>
      <c r="N18" s="5"/>
      <c r="O18" s="5"/>
      <c r="P18" s="5"/>
      <c r="Q18" s="5"/>
      <c r="R18" s="5"/>
      <c r="S18" s="5"/>
      <c r="T18" s="5"/>
      <c r="U18" s="5"/>
      <c r="V18" s="5"/>
      <c r="W18" s="5"/>
      <c r="X18" s="5"/>
      <c r="Y18" s="5"/>
      <c r="Z18" s="5"/>
      <c r="AA18" s="5"/>
    </row>
    <row r="19" spans="1:27" x14ac:dyDescent="0.25">
      <c r="A19" s="5"/>
      <c r="B19" s="5"/>
      <c r="C19" s="6"/>
      <c r="D19" s="6"/>
      <c r="E19" s="6"/>
      <c r="F19" s="6"/>
      <c r="G19" s="5"/>
      <c r="H19" s="5"/>
      <c r="I19" s="5"/>
      <c r="J19" s="5"/>
      <c r="K19" s="5"/>
      <c r="L19" s="5"/>
      <c r="M19" s="5"/>
      <c r="N19" s="5"/>
      <c r="O19" s="5"/>
      <c r="P19" s="5"/>
      <c r="Q19" s="5"/>
      <c r="R19" s="5"/>
      <c r="S19" s="5"/>
      <c r="T19" s="5"/>
      <c r="U19" s="5"/>
      <c r="V19" s="5"/>
      <c r="W19" s="5"/>
      <c r="X19" s="5"/>
      <c r="Y19" s="5"/>
      <c r="Z19" s="5"/>
      <c r="AA19" s="5"/>
    </row>
    <row r="20" spans="1:27" x14ac:dyDescent="0.25">
      <c r="A20" s="5"/>
      <c r="B20" s="5"/>
      <c r="C20" s="6"/>
      <c r="D20" s="6"/>
      <c r="E20" s="6"/>
      <c r="F20" s="6"/>
      <c r="G20" s="5"/>
      <c r="H20" s="5"/>
      <c r="I20" s="5"/>
      <c r="J20" s="5"/>
      <c r="K20" s="5"/>
      <c r="L20" s="5"/>
      <c r="M20" s="5"/>
      <c r="N20" s="5"/>
      <c r="O20" s="5"/>
      <c r="P20" s="5"/>
      <c r="Q20" s="5"/>
      <c r="R20" s="5"/>
      <c r="S20" s="5"/>
      <c r="T20" s="5"/>
      <c r="U20" s="5"/>
      <c r="V20" s="5"/>
      <c r="W20" s="5"/>
      <c r="X20" s="5"/>
      <c r="Y20" s="5"/>
      <c r="Z20" s="5"/>
      <c r="AA20" s="5"/>
    </row>
    <row r="21" spans="1:27" ht="15.75" customHeight="1" x14ac:dyDescent="0.25">
      <c r="A21" s="5"/>
      <c r="H21" s="5"/>
      <c r="I21" s="5"/>
      <c r="J21" s="5"/>
      <c r="K21" s="5"/>
      <c r="L21" s="5"/>
      <c r="M21" s="5"/>
      <c r="N21" s="5"/>
      <c r="O21" s="5"/>
      <c r="P21" s="5"/>
      <c r="Q21" s="5"/>
      <c r="R21" s="5"/>
      <c r="S21" s="5"/>
      <c r="T21" s="5"/>
      <c r="U21" s="5"/>
      <c r="V21" s="5"/>
      <c r="W21" s="5"/>
      <c r="X21" s="5"/>
      <c r="Y21" s="5"/>
      <c r="Z21" s="5"/>
      <c r="AA21" s="5"/>
    </row>
    <row r="22" spans="1:27" ht="15.75" customHeight="1" x14ac:dyDescent="0.25">
      <c r="A22" s="5"/>
      <c r="C22" s="6"/>
      <c r="D22" s="6"/>
      <c r="E22" s="6"/>
      <c r="F22" s="6"/>
      <c r="G22" s="5"/>
      <c r="H22" s="5"/>
      <c r="O22" s="5"/>
      <c r="P22" s="5"/>
      <c r="Q22" s="5"/>
      <c r="R22" s="5"/>
      <c r="S22" s="5"/>
      <c r="T22" s="5"/>
      <c r="U22" s="5"/>
      <c r="V22" s="5"/>
      <c r="W22" s="5"/>
      <c r="X22" s="5"/>
      <c r="Y22" s="5"/>
      <c r="Z22" s="5"/>
      <c r="AA22" s="5"/>
    </row>
    <row r="23" spans="1:27" ht="15.75" customHeight="1" x14ac:dyDescent="0.25">
      <c r="A23" s="5"/>
      <c r="B23" s="14" t="s">
        <v>43</v>
      </c>
      <c r="C23" s="8" t="s">
        <v>31</v>
      </c>
      <c r="D23" s="8" t="s">
        <v>32</v>
      </c>
      <c r="E23" s="8" t="s">
        <v>33</v>
      </c>
      <c r="F23" s="8" t="s">
        <v>34</v>
      </c>
      <c r="G23" s="8" t="s">
        <v>35</v>
      </c>
      <c r="H23" s="5"/>
      <c r="O23" s="5"/>
      <c r="P23" s="5"/>
      <c r="Q23" s="5"/>
      <c r="R23" s="5"/>
      <c r="S23" s="5"/>
      <c r="T23" s="5"/>
      <c r="U23" s="5"/>
      <c r="V23" s="5"/>
      <c r="W23" s="5"/>
      <c r="X23" s="5"/>
      <c r="Y23" s="5"/>
      <c r="Z23" s="5"/>
      <c r="AA23" s="5"/>
    </row>
    <row r="24" spans="1:27" ht="28.5" customHeight="1" x14ac:dyDescent="0.25">
      <c r="A24" s="5"/>
      <c r="B24" s="13" t="s">
        <v>44</v>
      </c>
      <c r="C24" s="12">
        <f>'11.2.1.S_CE_G'!C172</f>
        <v>0</v>
      </c>
      <c r="D24" s="12">
        <f>'11.2.1.S_CE_G'!C173</f>
        <v>0</v>
      </c>
      <c r="E24" s="12">
        <f>'11.2.1.S_CE_G'!C174</f>
        <v>0</v>
      </c>
      <c r="F24" s="12">
        <f>'11.2.1.S_CE_G'!C175</f>
        <v>0</v>
      </c>
      <c r="G24" s="11" t="e">
        <f>D24/(C24-F24)</f>
        <v>#DIV/0!</v>
      </c>
      <c r="H24" s="15"/>
      <c r="O24" s="5"/>
      <c r="P24" s="5"/>
      <c r="Q24" s="5"/>
      <c r="R24" s="5"/>
      <c r="S24" s="5"/>
      <c r="T24" s="5"/>
      <c r="U24" s="5"/>
      <c r="V24" s="5"/>
      <c r="W24" s="5"/>
      <c r="X24" s="5"/>
      <c r="Y24" s="5"/>
      <c r="Z24" s="5"/>
      <c r="AA24" s="5"/>
    </row>
    <row r="25" spans="1:27" ht="28.5" customHeight="1" x14ac:dyDescent="0.25">
      <c r="A25" s="5"/>
      <c r="B25" s="13" t="s">
        <v>45</v>
      </c>
      <c r="C25" s="12">
        <f>'11.2.2.S_CE_E'!C105</f>
        <v>0</v>
      </c>
      <c r="D25" s="12">
        <f>'11.2.2.S_CE_E'!C106</f>
        <v>0</v>
      </c>
      <c r="E25" s="12">
        <f>'11.2.2.S_CE_E'!C107</f>
        <v>0</v>
      </c>
      <c r="F25" s="12">
        <f>'11.2.2.S_CE_E'!C108</f>
        <v>0</v>
      </c>
      <c r="G25" s="11" t="e">
        <f>D25/(C25-F25)</f>
        <v>#DIV/0!</v>
      </c>
      <c r="H25" s="5"/>
      <c r="O25" s="5"/>
      <c r="P25" s="5"/>
      <c r="Q25" s="5"/>
      <c r="R25" s="5"/>
      <c r="S25" s="5"/>
      <c r="T25" s="5"/>
      <c r="U25" s="5"/>
      <c r="V25" s="5"/>
      <c r="W25" s="5"/>
      <c r="X25" s="5"/>
      <c r="Y25" s="5"/>
      <c r="Z25" s="5"/>
      <c r="AA25" s="5"/>
    </row>
    <row r="26" spans="1:27" ht="21" customHeight="1" x14ac:dyDescent="0.25">
      <c r="A26" s="5"/>
      <c r="B26" s="13" t="s">
        <v>46</v>
      </c>
      <c r="C26" s="12">
        <f>'11.2.3.S_CE_V'!C95</f>
        <v>0</v>
      </c>
      <c r="D26" s="12">
        <f>'11.2.3.S_CE_V'!C96</f>
        <v>0</v>
      </c>
      <c r="E26" s="12">
        <f>'11.2.3.S_CE_V'!C97</f>
        <v>0</v>
      </c>
      <c r="F26" s="12">
        <f>'11.2.3.S_CE_V'!C98</f>
        <v>0</v>
      </c>
      <c r="G26" s="11" t="e">
        <f>D26/(C26-F26)</f>
        <v>#DIV/0!</v>
      </c>
      <c r="H26" s="5"/>
      <c r="O26" s="5"/>
      <c r="P26" s="5"/>
      <c r="Q26" s="5"/>
      <c r="R26" s="5"/>
      <c r="S26" s="5"/>
      <c r="T26" s="5"/>
      <c r="U26" s="5"/>
      <c r="V26" s="5"/>
      <c r="W26" s="5"/>
      <c r="X26" s="5"/>
      <c r="Y26" s="5"/>
      <c r="Z26" s="5"/>
      <c r="AA26" s="5"/>
    </row>
    <row r="27" spans="1:27" ht="15.75" customHeight="1" x14ac:dyDescent="0.25">
      <c r="A27" s="5"/>
      <c r="H27" s="5"/>
      <c r="O27" s="5"/>
      <c r="P27" s="5"/>
      <c r="Q27" s="5"/>
      <c r="R27" s="5"/>
      <c r="S27" s="5"/>
      <c r="T27" s="5"/>
      <c r="U27" s="5"/>
      <c r="V27" s="5"/>
      <c r="W27" s="5"/>
      <c r="X27" s="5"/>
      <c r="Y27" s="5"/>
      <c r="Z27" s="5"/>
      <c r="AA27" s="5"/>
    </row>
    <row r="28" spans="1:27" ht="15.75" customHeight="1" x14ac:dyDescent="0.25">
      <c r="A28" s="5"/>
      <c r="H28" s="5"/>
      <c r="I28" s="5"/>
      <c r="J28" s="5"/>
      <c r="K28" s="5"/>
      <c r="L28" s="5"/>
      <c r="M28" s="5"/>
      <c r="N28" s="5"/>
      <c r="O28" s="5"/>
      <c r="P28" s="5"/>
      <c r="Q28" s="5"/>
      <c r="R28" s="5"/>
      <c r="S28" s="5"/>
      <c r="T28" s="5"/>
      <c r="U28" s="5"/>
      <c r="V28" s="5"/>
      <c r="W28" s="5"/>
      <c r="X28" s="5"/>
      <c r="Y28" s="5"/>
      <c r="Z28" s="5"/>
      <c r="AA28" s="5"/>
    </row>
    <row r="29" spans="1:27" ht="15.75" customHeight="1" x14ac:dyDescent="0.25">
      <c r="A29" s="5"/>
      <c r="H29" s="5"/>
      <c r="I29" s="5"/>
      <c r="J29" s="5"/>
      <c r="K29" s="5"/>
      <c r="L29" s="5"/>
      <c r="M29" s="5"/>
      <c r="N29" s="5"/>
      <c r="O29" s="5"/>
      <c r="P29" s="5"/>
      <c r="Q29" s="5"/>
      <c r="R29" s="5"/>
      <c r="S29" s="5"/>
      <c r="T29" s="5"/>
      <c r="U29" s="5"/>
      <c r="V29" s="5"/>
      <c r="W29" s="5"/>
      <c r="X29" s="5"/>
      <c r="Y29" s="5"/>
      <c r="Z29" s="5"/>
      <c r="AA29" s="5"/>
    </row>
    <row r="30" spans="1:27" ht="15.75" customHeight="1" x14ac:dyDescent="0.25">
      <c r="A30" s="5"/>
      <c r="H30" s="5"/>
      <c r="I30" s="5"/>
      <c r="J30" s="5"/>
      <c r="K30" s="5"/>
      <c r="L30" s="5"/>
      <c r="M30" s="5"/>
      <c r="N30" s="5"/>
      <c r="O30" s="5"/>
      <c r="P30" s="5"/>
      <c r="Q30" s="5"/>
      <c r="R30" s="5"/>
      <c r="S30" s="5"/>
      <c r="T30" s="5"/>
      <c r="U30" s="5"/>
      <c r="V30" s="5"/>
      <c r="W30" s="5"/>
      <c r="X30" s="5"/>
      <c r="Y30" s="5"/>
      <c r="Z30" s="5"/>
      <c r="AA30" s="5"/>
    </row>
    <row r="31" spans="1:27" ht="15.75" customHeight="1" x14ac:dyDescent="0.25">
      <c r="A31" s="5"/>
      <c r="H31" s="5"/>
      <c r="I31" s="5"/>
      <c r="J31" s="5"/>
      <c r="K31" s="5"/>
      <c r="L31" s="5"/>
      <c r="M31" s="5"/>
      <c r="N31" s="5"/>
      <c r="O31" s="5"/>
      <c r="P31" s="5"/>
      <c r="Q31" s="5"/>
      <c r="R31" s="5"/>
      <c r="S31" s="5"/>
      <c r="T31" s="5"/>
      <c r="U31" s="5"/>
      <c r="V31" s="5"/>
      <c r="W31" s="5"/>
      <c r="X31" s="5"/>
      <c r="Y31" s="5"/>
      <c r="Z31" s="5"/>
      <c r="AA31" s="5"/>
    </row>
    <row r="32" spans="1:27" ht="15.75" customHeight="1" x14ac:dyDescent="0.25">
      <c r="A32" s="5"/>
      <c r="H32" s="5"/>
      <c r="I32" s="5"/>
      <c r="J32" s="5"/>
      <c r="K32" s="5"/>
      <c r="L32" s="5"/>
      <c r="M32" s="5"/>
      <c r="N32" s="5"/>
      <c r="O32" s="5"/>
      <c r="P32" s="5"/>
      <c r="Q32" s="5"/>
      <c r="R32" s="5"/>
      <c r="S32" s="5"/>
      <c r="T32" s="5"/>
      <c r="U32" s="5"/>
      <c r="V32" s="5"/>
      <c r="W32" s="5"/>
      <c r="X32" s="5"/>
      <c r="Y32" s="5"/>
      <c r="Z32" s="5"/>
      <c r="AA32" s="5"/>
    </row>
    <row r="33" spans="1:27" ht="15.75" customHeight="1" x14ac:dyDescent="0.25">
      <c r="A33" s="5"/>
      <c r="H33" s="5"/>
      <c r="I33" s="5"/>
      <c r="J33" s="5"/>
      <c r="K33" s="5"/>
      <c r="L33" s="5"/>
      <c r="M33" s="5"/>
      <c r="N33" s="5"/>
      <c r="O33" s="5"/>
      <c r="P33" s="5"/>
      <c r="Q33" s="5"/>
      <c r="R33" s="5"/>
      <c r="S33" s="5"/>
      <c r="T33" s="5"/>
      <c r="U33" s="5"/>
      <c r="V33" s="5"/>
      <c r="W33" s="5"/>
      <c r="X33" s="5"/>
      <c r="Y33" s="5"/>
      <c r="Z33" s="5"/>
      <c r="AA33" s="5"/>
    </row>
    <row r="34" spans="1:27" ht="15.75" customHeight="1" x14ac:dyDescent="0.25">
      <c r="A34" s="5"/>
      <c r="H34" s="5"/>
      <c r="I34" s="5"/>
      <c r="J34" s="5"/>
      <c r="K34" s="5"/>
      <c r="L34" s="5"/>
      <c r="M34" s="5"/>
      <c r="N34" s="5"/>
      <c r="O34" s="5"/>
      <c r="P34" s="5"/>
      <c r="Q34" s="5"/>
      <c r="R34" s="5"/>
      <c r="S34" s="5"/>
      <c r="T34" s="5"/>
      <c r="U34" s="5"/>
      <c r="V34" s="5"/>
      <c r="W34" s="5"/>
      <c r="X34" s="5"/>
      <c r="Y34" s="5"/>
      <c r="Z34" s="5"/>
      <c r="AA34" s="5"/>
    </row>
    <row r="35" spans="1:27" ht="15.75" customHeight="1" x14ac:dyDescent="0.25">
      <c r="A35" s="5"/>
      <c r="H35" s="5"/>
      <c r="I35" s="5"/>
      <c r="J35" s="5"/>
      <c r="K35" s="5"/>
      <c r="L35" s="5"/>
      <c r="M35" s="5"/>
      <c r="N35" s="5"/>
      <c r="O35" s="5"/>
      <c r="P35" s="5"/>
      <c r="Q35" s="5"/>
      <c r="R35" s="5"/>
      <c r="S35" s="5"/>
      <c r="T35" s="5"/>
      <c r="U35" s="5"/>
      <c r="V35" s="5"/>
      <c r="W35" s="5"/>
      <c r="X35" s="5"/>
      <c r="Y35" s="5"/>
      <c r="Z35" s="5"/>
      <c r="AA35" s="5"/>
    </row>
    <row r="36" spans="1:27" ht="15.75" customHeight="1" x14ac:dyDescent="0.25">
      <c r="A36" s="5"/>
      <c r="H36" s="5"/>
      <c r="I36" s="5"/>
      <c r="J36" s="5"/>
      <c r="K36" s="5"/>
      <c r="L36" s="5"/>
      <c r="M36" s="5"/>
      <c r="N36" s="5"/>
      <c r="O36" s="5"/>
      <c r="P36" s="5"/>
      <c r="Q36" s="5"/>
      <c r="R36" s="5"/>
      <c r="S36" s="5"/>
      <c r="T36" s="5"/>
      <c r="U36" s="5"/>
      <c r="V36" s="5"/>
      <c r="W36" s="5"/>
      <c r="X36" s="5"/>
      <c r="Y36" s="5"/>
      <c r="Z36" s="5"/>
      <c r="AA36" s="5"/>
    </row>
    <row r="37" spans="1:27" ht="15.75" customHeight="1" x14ac:dyDescent="0.25">
      <c r="A37" s="5"/>
      <c r="H37" s="5"/>
      <c r="I37" s="5"/>
      <c r="J37" s="5"/>
      <c r="K37" s="5"/>
      <c r="L37" s="5"/>
      <c r="M37" s="5"/>
      <c r="N37" s="5"/>
      <c r="O37" s="5"/>
      <c r="P37" s="5"/>
      <c r="Q37" s="5"/>
      <c r="R37" s="5"/>
      <c r="S37" s="5"/>
      <c r="T37" s="5"/>
      <c r="U37" s="5"/>
      <c r="V37" s="5"/>
      <c r="W37" s="5"/>
      <c r="X37" s="5"/>
      <c r="Y37" s="5"/>
      <c r="Z37" s="5"/>
      <c r="AA37" s="5"/>
    </row>
    <row r="38" spans="1:27" ht="15.75" customHeight="1" x14ac:dyDescent="0.25">
      <c r="A38" s="5"/>
      <c r="H38" s="5"/>
      <c r="I38" s="5"/>
      <c r="J38" s="5"/>
      <c r="K38" s="5"/>
      <c r="L38" s="5"/>
      <c r="M38" s="5"/>
      <c r="N38" s="5"/>
      <c r="O38" s="5"/>
      <c r="P38" s="5"/>
      <c r="Q38" s="5"/>
      <c r="R38" s="5"/>
      <c r="S38" s="5"/>
      <c r="T38" s="5"/>
      <c r="U38" s="5"/>
      <c r="V38" s="5"/>
      <c r="W38" s="5"/>
      <c r="X38" s="5"/>
      <c r="Y38" s="5"/>
      <c r="Z38" s="5"/>
      <c r="AA38" s="5"/>
    </row>
    <row r="39" spans="1:27" ht="32.25" customHeight="1" x14ac:dyDescent="0.25">
      <c r="A39" s="5"/>
      <c r="B39" s="7" t="s">
        <v>47</v>
      </c>
      <c r="C39" s="8" t="s">
        <v>31</v>
      </c>
      <c r="D39" s="8" t="s">
        <v>32</v>
      </c>
      <c r="E39" s="8" t="s">
        <v>33</v>
      </c>
      <c r="F39" s="8" t="s">
        <v>34</v>
      </c>
      <c r="G39" s="8" t="s">
        <v>35</v>
      </c>
      <c r="H39" s="5"/>
      <c r="I39" s="5"/>
      <c r="J39" s="5"/>
      <c r="K39" s="5"/>
      <c r="L39" s="5"/>
      <c r="M39" s="5"/>
      <c r="N39" s="5"/>
      <c r="O39" s="5"/>
      <c r="P39" s="5"/>
      <c r="Q39" s="5"/>
      <c r="R39" s="5"/>
      <c r="S39" s="5"/>
      <c r="T39" s="5"/>
      <c r="U39" s="5"/>
      <c r="V39" s="5"/>
      <c r="W39" s="5"/>
      <c r="X39" s="5"/>
      <c r="Y39" s="5"/>
      <c r="Z39" s="5"/>
      <c r="AA39" s="5"/>
    </row>
    <row r="40" spans="1:27" ht="27" customHeight="1" x14ac:dyDescent="0.25">
      <c r="A40" s="5"/>
      <c r="B40" s="13" t="s">
        <v>48</v>
      </c>
      <c r="C40" s="12">
        <f>'11.3.1.S_TR'!C91</f>
        <v>0</v>
      </c>
      <c r="D40" s="12">
        <f>'11.3.1.S_TR'!C92</f>
        <v>0</v>
      </c>
      <c r="E40" s="12">
        <f>'11.3.1.S_TR'!C93</f>
        <v>0</v>
      </c>
      <c r="F40" s="12">
        <f>'11.3.1.S_TR'!C94</f>
        <v>0</v>
      </c>
      <c r="G40" s="11" t="e">
        <f t="shared" ref="G40:G48" si="1">D40/(C40-F40)</f>
        <v>#DIV/0!</v>
      </c>
      <c r="H40" s="5"/>
      <c r="I40" s="5"/>
      <c r="J40" s="5"/>
      <c r="K40" s="5"/>
      <c r="L40" s="5"/>
      <c r="M40" s="5"/>
      <c r="N40" s="5"/>
      <c r="O40" s="5"/>
      <c r="P40" s="5"/>
      <c r="Q40" s="5"/>
      <c r="R40" s="5"/>
      <c r="S40" s="5"/>
      <c r="T40" s="5"/>
      <c r="U40" s="5"/>
      <c r="V40" s="5"/>
      <c r="W40" s="5"/>
      <c r="X40" s="5"/>
      <c r="Y40" s="5"/>
      <c r="Z40" s="5"/>
      <c r="AA40" s="5"/>
    </row>
    <row r="41" spans="1:27" ht="27" customHeight="1" x14ac:dyDescent="0.25">
      <c r="A41" s="5"/>
      <c r="B41" s="13" t="s">
        <v>49</v>
      </c>
      <c r="C41" s="12">
        <f>' 11.3.2.SF'!C85</f>
        <v>0</v>
      </c>
      <c r="D41" s="12">
        <f>' 11.3.2.SF'!C86</f>
        <v>0</v>
      </c>
      <c r="E41" s="12">
        <f>' 11.3.2.SF'!C88</f>
        <v>0</v>
      </c>
      <c r="F41" s="12">
        <f>' 11.3.2.SF'!C88</f>
        <v>0</v>
      </c>
      <c r="G41" s="11" t="e">
        <f t="shared" si="1"/>
        <v>#DIV/0!</v>
      </c>
      <c r="H41" s="5"/>
      <c r="I41" s="5"/>
      <c r="J41" s="5"/>
      <c r="K41" s="5"/>
      <c r="L41" s="5"/>
      <c r="M41" s="5"/>
      <c r="N41" s="5"/>
      <c r="O41" s="5"/>
      <c r="P41" s="5"/>
      <c r="Q41" s="5"/>
      <c r="R41" s="5"/>
      <c r="S41" s="5"/>
      <c r="T41" s="5"/>
      <c r="U41" s="5"/>
      <c r="V41" s="5"/>
      <c r="W41" s="5"/>
      <c r="X41" s="5"/>
      <c r="Y41" s="5"/>
      <c r="Z41" s="5"/>
      <c r="AA41" s="5"/>
    </row>
    <row r="42" spans="1:27" ht="27" customHeight="1" x14ac:dyDescent="0.25">
      <c r="A42" s="5"/>
      <c r="B42" s="13" t="s">
        <v>50</v>
      </c>
      <c r="C42" s="12">
        <f>'11.3.3.S_Rx_OD'!C83</f>
        <v>0</v>
      </c>
      <c r="D42" s="12">
        <f>'11.3.3.S_Rx_OD'!C84</f>
        <v>0</v>
      </c>
      <c r="E42" s="12">
        <f>'11.3.3.S_Rx_OD'!C85</f>
        <v>0</v>
      </c>
      <c r="F42" s="12">
        <f>'11.3.3.S_Rx_OD'!C86</f>
        <v>0</v>
      </c>
      <c r="G42" s="11" t="e">
        <f t="shared" si="1"/>
        <v>#DIV/0!</v>
      </c>
      <c r="H42" s="5"/>
      <c r="I42" s="5"/>
      <c r="J42" s="5"/>
      <c r="K42" s="5"/>
      <c r="L42" s="5"/>
      <c r="M42" s="5"/>
      <c r="N42" s="5"/>
      <c r="O42" s="5"/>
      <c r="P42" s="5"/>
      <c r="Q42" s="5"/>
      <c r="R42" s="5"/>
      <c r="S42" s="5"/>
      <c r="T42" s="5"/>
      <c r="U42" s="5"/>
      <c r="V42" s="5"/>
      <c r="W42" s="5"/>
      <c r="X42" s="5"/>
      <c r="Y42" s="5"/>
      <c r="Z42" s="5"/>
      <c r="AA42" s="5"/>
    </row>
    <row r="43" spans="1:27" ht="27" customHeight="1" x14ac:dyDescent="0.25">
      <c r="A43" s="5"/>
      <c r="B43" s="13" t="s">
        <v>51</v>
      </c>
      <c r="C43" s="12">
        <f>'11.3.4.S_IDx'!C224</f>
        <v>0</v>
      </c>
      <c r="D43" s="12">
        <f>'11.3.4.S_IDx'!C225</f>
        <v>0</v>
      </c>
      <c r="E43" s="12">
        <f>'11.3.4.S_IDx'!C226</f>
        <v>0</v>
      </c>
      <c r="F43" s="12">
        <f>'11.3.4.S_IDx'!C227</f>
        <v>0</v>
      </c>
      <c r="G43" s="11" t="e">
        <f t="shared" si="1"/>
        <v>#DIV/0!</v>
      </c>
      <c r="H43" s="5"/>
      <c r="I43" s="5"/>
      <c r="J43" s="5"/>
      <c r="K43" s="5"/>
      <c r="L43" s="5"/>
      <c r="M43" s="5"/>
      <c r="N43" s="5"/>
      <c r="O43" s="5"/>
      <c r="P43" s="5"/>
      <c r="Q43" s="5"/>
      <c r="R43" s="5"/>
      <c r="S43" s="5"/>
      <c r="T43" s="5"/>
      <c r="U43" s="5"/>
      <c r="V43" s="5"/>
      <c r="W43" s="5"/>
      <c r="X43" s="5"/>
      <c r="Y43" s="5"/>
      <c r="Z43" s="5"/>
      <c r="AA43" s="5"/>
    </row>
    <row r="44" spans="1:27" ht="27" customHeight="1" x14ac:dyDescent="0.25">
      <c r="A44" s="5"/>
      <c r="B44" s="13" t="s">
        <v>52</v>
      </c>
      <c r="C44" s="12">
        <f>'11.3.10 S_GPT'!C61</f>
        <v>0</v>
      </c>
      <c r="D44" s="12">
        <f>'11.3.10 S_GPT'!C62</f>
        <v>0</v>
      </c>
      <c r="E44" s="12">
        <f>'11.3.10 S_GPT'!C63</f>
        <v>0</v>
      </c>
      <c r="F44" s="12">
        <f>'11.3.10 S_GPT'!C64</f>
        <v>0</v>
      </c>
      <c r="G44" s="11" t="e">
        <f t="shared" si="1"/>
        <v>#DIV/0!</v>
      </c>
      <c r="H44" s="5"/>
      <c r="I44" s="5"/>
      <c r="J44" s="5"/>
      <c r="K44" s="5"/>
      <c r="L44" s="5"/>
      <c r="M44" s="5"/>
      <c r="N44" s="5"/>
      <c r="O44" s="5"/>
      <c r="P44" s="5"/>
      <c r="Q44" s="5"/>
      <c r="R44" s="5"/>
      <c r="S44" s="5"/>
      <c r="T44" s="5"/>
      <c r="U44" s="5"/>
      <c r="V44" s="5"/>
      <c r="W44" s="5"/>
      <c r="X44" s="5"/>
      <c r="Y44" s="5"/>
      <c r="Z44" s="5"/>
      <c r="AA44" s="5"/>
    </row>
    <row r="45" spans="1:27" ht="27" customHeight="1" x14ac:dyDescent="0.25">
      <c r="A45" s="5"/>
      <c r="B45" s="13" t="s">
        <v>53</v>
      </c>
      <c r="C45" s="12">
        <f>'11.3.11.S_TMLC'!C59</f>
        <v>5</v>
      </c>
      <c r="D45" s="12">
        <f>'11.3.11.S_TMLC'!C60</f>
        <v>3</v>
      </c>
      <c r="E45" s="12">
        <f>'11.3.11.S_TMLC'!C61</f>
        <v>2</v>
      </c>
      <c r="F45" s="12">
        <f>'11.3.11.S_TMLC'!C62</f>
        <v>0</v>
      </c>
      <c r="G45" s="11">
        <f t="shared" si="1"/>
        <v>0.6</v>
      </c>
      <c r="H45" s="5"/>
      <c r="I45" s="5"/>
      <c r="J45" s="5"/>
      <c r="K45" s="5"/>
      <c r="L45" s="5"/>
      <c r="M45" s="5"/>
      <c r="N45" s="5"/>
      <c r="O45" s="5"/>
      <c r="P45" s="5"/>
      <c r="Q45" s="5"/>
      <c r="R45" s="5"/>
      <c r="S45" s="5"/>
      <c r="T45" s="5"/>
      <c r="U45" s="5"/>
      <c r="V45" s="5"/>
      <c r="W45" s="5"/>
      <c r="X45" s="5"/>
      <c r="Y45" s="5"/>
      <c r="Z45" s="5"/>
      <c r="AA45" s="5"/>
    </row>
    <row r="46" spans="1:27" ht="27" customHeight="1" x14ac:dyDescent="0.25">
      <c r="A46" s="5"/>
      <c r="B46" s="13" t="s">
        <v>54</v>
      </c>
      <c r="C46" s="12">
        <f>'11.3.12.S_LC'!C92</f>
        <v>0</v>
      </c>
      <c r="D46" s="12">
        <f>'11.3.12.S_LC'!C93</f>
        <v>0</v>
      </c>
      <c r="E46" s="12">
        <f>'11.3.12.S_LC'!C94</f>
        <v>0</v>
      </c>
      <c r="F46" s="12">
        <f>'11.3.12.S_LC'!C95</f>
        <v>0</v>
      </c>
      <c r="G46" s="11" t="e">
        <f t="shared" si="1"/>
        <v>#DIV/0!</v>
      </c>
      <c r="H46" s="5"/>
      <c r="I46" s="5"/>
      <c r="J46" s="5"/>
      <c r="K46" s="5"/>
      <c r="L46" s="5"/>
      <c r="M46" s="5"/>
      <c r="N46" s="5"/>
      <c r="O46" s="5"/>
      <c r="P46" s="5"/>
      <c r="Q46" s="5"/>
      <c r="R46" s="5"/>
      <c r="S46" s="5"/>
      <c r="T46" s="5"/>
      <c r="U46" s="5"/>
      <c r="V46" s="5"/>
      <c r="W46" s="5"/>
      <c r="X46" s="5"/>
      <c r="Y46" s="5"/>
      <c r="Z46" s="5"/>
      <c r="AA46" s="5"/>
    </row>
    <row r="47" spans="1:27" ht="27" customHeight="1" x14ac:dyDescent="0.25">
      <c r="A47" s="5"/>
      <c r="B47" s="13" t="s">
        <v>55</v>
      </c>
      <c r="C47" s="12">
        <f>' 11.3.13 S_TM_CU'!C71</f>
        <v>0</v>
      </c>
      <c r="D47" s="12">
        <f>' 11.3.13 S_TM_CU'!C72</f>
        <v>0</v>
      </c>
      <c r="E47" s="12">
        <f>' 11.3.13 S_TM_CU'!C73</f>
        <v>0</v>
      </c>
      <c r="F47" s="12">
        <f>' 11.3.13 S_TM_CU'!C74</f>
        <v>0</v>
      </c>
      <c r="G47" s="11" t="e">
        <f t="shared" si="1"/>
        <v>#DIV/0!</v>
      </c>
      <c r="H47" s="5"/>
      <c r="I47" s="5"/>
      <c r="J47" s="5"/>
      <c r="K47" s="5"/>
      <c r="L47" s="5"/>
      <c r="M47" s="5"/>
      <c r="N47" s="5"/>
      <c r="O47" s="5"/>
      <c r="P47" s="5"/>
      <c r="Q47" s="5"/>
      <c r="R47" s="5"/>
      <c r="S47" s="5"/>
      <c r="T47" s="5"/>
      <c r="U47" s="5"/>
      <c r="V47" s="5"/>
      <c r="W47" s="5"/>
      <c r="X47" s="5"/>
      <c r="Y47" s="5"/>
      <c r="Z47" s="5"/>
      <c r="AA47" s="5"/>
    </row>
    <row r="48" spans="1:27" ht="27" customHeight="1" x14ac:dyDescent="0.25">
      <c r="A48" s="5"/>
      <c r="B48" s="13" t="s">
        <v>56</v>
      </c>
      <c r="C48" s="12">
        <f>'11.3.14.S_LCU'!C66</f>
        <v>0</v>
      </c>
      <c r="D48" s="12">
        <f>'11.3.14.S_LCU'!C67</f>
        <v>0</v>
      </c>
      <c r="E48" s="12">
        <f>'11.3.14.S_LCU'!C68</f>
        <v>0</v>
      </c>
      <c r="F48" s="12">
        <f>'11.3.14.S_LCU'!C69</f>
        <v>0</v>
      </c>
      <c r="G48" s="11" t="e">
        <f t="shared" si="1"/>
        <v>#DIV/0!</v>
      </c>
      <c r="H48" s="5"/>
      <c r="I48" s="5"/>
      <c r="J48" s="5"/>
      <c r="K48" s="5"/>
      <c r="L48" s="5"/>
      <c r="M48" s="5"/>
      <c r="N48" s="5"/>
      <c r="O48" s="5"/>
      <c r="P48" s="5"/>
      <c r="Q48" s="5"/>
      <c r="R48" s="5"/>
      <c r="S48" s="5"/>
      <c r="T48" s="5"/>
      <c r="U48" s="5"/>
      <c r="V48" s="5"/>
      <c r="W48" s="5"/>
      <c r="X48" s="5"/>
      <c r="Y48" s="5"/>
      <c r="Z48" s="5"/>
      <c r="AA48" s="5"/>
    </row>
    <row r="49" spans="2:7" s="304" customFormat="1" ht="31.5" customHeight="1" x14ac:dyDescent="0.25">
      <c r="B49" s="326"/>
      <c r="C49" s="307"/>
      <c r="D49" s="307"/>
      <c r="E49" s="307"/>
      <c r="F49" s="307"/>
      <c r="G49" s="327"/>
    </row>
    <row r="50" spans="2:7" s="304" customFormat="1" ht="15.75" customHeight="1" x14ac:dyDescent="0.25">
      <c r="B50" s="326"/>
      <c r="C50" s="307"/>
      <c r="D50" s="307"/>
      <c r="E50" s="307"/>
      <c r="F50" s="307"/>
      <c r="G50" s="327"/>
    </row>
    <row r="51" spans="2:7" ht="15.75" customHeight="1" x14ac:dyDescent="0.25"/>
    <row r="52" spans="2:7" ht="15.75" customHeight="1" x14ac:dyDescent="0.25"/>
    <row r="53" spans="2:7" ht="15.75" customHeight="1" x14ac:dyDescent="0.25">
      <c r="B53" s="7" t="s">
        <v>57</v>
      </c>
      <c r="C53" s="8" t="s">
        <v>31</v>
      </c>
      <c r="D53" s="8" t="s">
        <v>32</v>
      </c>
      <c r="E53" s="8" t="s">
        <v>33</v>
      </c>
      <c r="F53" s="8" t="s">
        <v>34</v>
      </c>
      <c r="G53" s="8" t="s">
        <v>35</v>
      </c>
    </row>
    <row r="54" spans="2:7" ht="19.5" customHeight="1" x14ac:dyDescent="0.25">
      <c r="B54" s="13" t="s">
        <v>58</v>
      </c>
      <c r="C54" s="12">
        <f>'11.4.1.S_HP'!C277</f>
        <v>0</v>
      </c>
      <c r="D54" s="12">
        <f>'11.4.1.S_HP'!C278</f>
        <v>0</v>
      </c>
      <c r="E54" s="12">
        <f>'11.4.1.S_HP'!C279</f>
        <v>0</v>
      </c>
      <c r="F54" s="12">
        <f>'11.4.1.S_HP'!C280</f>
        <v>0</v>
      </c>
      <c r="G54" s="11" t="e">
        <f>D54/(C54-F54)</f>
        <v>#DIV/0!</v>
      </c>
    </row>
    <row r="55" spans="2:7" ht="19.5" customHeight="1" x14ac:dyDescent="0.25">
      <c r="B55" s="13" t="s">
        <v>59</v>
      </c>
      <c r="C55" s="12">
        <f>'11.4.3.S_CBN'!C102</f>
        <v>0</v>
      </c>
      <c r="D55" s="12">
        <f>'11.4.3.S_CBN'!C103</f>
        <v>0</v>
      </c>
      <c r="E55" s="12">
        <f>'11.4.3.S_CBN'!C104</f>
        <v>0</v>
      </c>
      <c r="F55" s="12">
        <f>'11.4.3.S_CBN'!C105</f>
        <v>0</v>
      </c>
      <c r="G55" s="11" t="e">
        <f>D55/(C55-F55)</f>
        <v>#DIV/0!</v>
      </c>
    </row>
    <row r="56" spans="2:7" ht="15.75" customHeight="1" x14ac:dyDescent="0.25"/>
    <row r="57" spans="2:7" ht="15.75" customHeight="1" x14ac:dyDescent="0.25"/>
    <row r="58" spans="2:7" ht="15.75" customHeight="1" x14ac:dyDescent="0.25"/>
    <row r="59" spans="2:7" ht="15.75" customHeight="1" x14ac:dyDescent="0.25"/>
    <row r="60" spans="2:7" ht="15.75" customHeight="1" x14ac:dyDescent="0.25"/>
    <row r="61" spans="2:7" ht="15.75" customHeight="1" x14ac:dyDescent="0.25"/>
    <row r="62" spans="2:7" ht="15.75" customHeight="1" x14ac:dyDescent="0.25"/>
    <row r="63" spans="2:7" ht="15.75" customHeight="1" x14ac:dyDescent="0.25"/>
    <row r="64" spans="2:7" ht="15.75" customHeight="1" x14ac:dyDescent="0.25"/>
    <row r="65" spans="2:7" ht="15.75" customHeight="1" x14ac:dyDescent="0.25">
      <c r="B65" s="7" t="s">
        <v>60</v>
      </c>
      <c r="C65" s="8" t="s">
        <v>31</v>
      </c>
      <c r="D65" s="8" t="s">
        <v>32</v>
      </c>
      <c r="E65" s="8" t="s">
        <v>33</v>
      </c>
      <c r="F65" s="8" t="s">
        <v>34</v>
      </c>
      <c r="G65" s="8" t="s">
        <v>35</v>
      </c>
    </row>
    <row r="66" spans="2:7" ht="15.75" customHeight="1" x14ac:dyDescent="0.25">
      <c r="B66" s="13" t="s">
        <v>61</v>
      </c>
      <c r="C66" s="12">
        <f>'11.6.1.S_UR'!C260</f>
        <v>0</v>
      </c>
      <c r="D66" s="12">
        <f>'11.6.1.S_UR'!C261</f>
        <v>0</v>
      </c>
      <c r="E66" s="12">
        <f>'11.6.1.S_UR'!C262</f>
        <v>0</v>
      </c>
      <c r="F66" s="12">
        <f>'11.6.1.S_UR'!C263</f>
        <v>0</v>
      </c>
      <c r="G66" s="11" t="e">
        <f>D66/(C66-F66)</f>
        <v>#DIV/0!</v>
      </c>
    </row>
    <row r="67" spans="2:7" ht="15.75" customHeight="1" x14ac:dyDescent="0.25">
      <c r="B67" s="13" t="s">
        <v>62</v>
      </c>
      <c r="C67" s="12">
        <f>'11.6.2.S_TR_AS'!C299</f>
        <v>0</v>
      </c>
      <c r="D67" s="12">
        <f>'11.6.2.S_TR_AS'!C300</f>
        <v>0</v>
      </c>
      <c r="E67" s="12">
        <f>'11.6.2.S_TR_AS'!C301</f>
        <v>0</v>
      </c>
      <c r="F67" s="12">
        <f>'11.6.2.S_TR_AS'!C302</f>
        <v>0</v>
      </c>
      <c r="G67" s="11" t="e">
        <f>D67/(C67-F67)</f>
        <v>#DIV/0!</v>
      </c>
    </row>
    <row r="68" spans="2:7" ht="15.75" customHeight="1" x14ac:dyDescent="0.25">
      <c r="B68" s="13" t="s">
        <v>63</v>
      </c>
      <c r="C68" s="12">
        <f>'11.6.4.S_A.parto'!C231</f>
        <v>0</v>
      </c>
      <c r="D68" s="12">
        <f>'11.6.4.S_A.parto'!C232</f>
        <v>0</v>
      </c>
      <c r="E68" s="12">
        <f>'11.6.4.S_A.parto'!C233</f>
        <v>0</v>
      </c>
      <c r="F68" s="12">
        <f>'11.6.4.S_A.parto'!C234</f>
        <v>0</v>
      </c>
      <c r="G68" s="11" t="e">
        <f>D68/(C68-F68)</f>
        <v>#DIV/0!</v>
      </c>
    </row>
    <row r="69" spans="2:7" ht="15.75" customHeight="1" x14ac:dyDescent="0.25"/>
    <row r="70" spans="2:7" ht="15.75" customHeight="1" x14ac:dyDescent="0.25"/>
    <row r="71" spans="2:7" ht="15.75" customHeight="1" x14ac:dyDescent="0.25"/>
    <row r="72" spans="2:7" ht="15.75" customHeight="1" x14ac:dyDescent="0.25"/>
    <row r="73" spans="2:7" ht="15.75" customHeight="1" x14ac:dyDescent="0.25"/>
    <row r="74" spans="2:7" ht="15.75" customHeight="1" x14ac:dyDescent="0.25"/>
    <row r="75" spans="2:7" ht="15.75" customHeight="1" x14ac:dyDescent="0.25"/>
    <row r="76" spans="2:7" ht="15.75" customHeight="1" x14ac:dyDescent="0.25"/>
    <row r="77" spans="2:7" ht="15.75" customHeight="1" x14ac:dyDescent="0.25"/>
    <row r="78" spans="2:7" ht="15.75" customHeight="1" x14ac:dyDescent="0.25"/>
    <row r="79" spans="2:7" ht="15.75" customHeight="1" x14ac:dyDescent="0.25"/>
    <row r="80" spans="2:7" ht="15.75" customHeight="1" x14ac:dyDescent="0.25"/>
    <row r="81" spans="1:19" ht="15.75" customHeight="1" x14ac:dyDescent="0.25"/>
    <row r="82" spans="1:19" ht="54.75" customHeight="1" x14ac:dyDescent="0.25">
      <c r="A82" s="613"/>
      <c r="B82" s="613"/>
      <c r="C82" s="613"/>
      <c r="D82" s="613"/>
      <c r="E82" s="613"/>
      <c r="F82" s="613"/>
      <c r="G82" s="613"/>
      <c r="H82" s="613"/>
      <c r="I82" s="613"/>
      <c r="J82" s="613"/>
      <c r="K82" s="613"/>
      <c r="L82" s="613"/>
      <c r="M82" s="613"/>
      <c r="N82" s="613"/>
      <c r="O82" s="613"/>
      <c r="P82" s="613"/>
      <c r="Q82" s="613"/>
      <c r="R82" s="613"/>
      <c r="S82" s="613"/>
    </row>
    <row r="83" spans="1:19" ht="15.75" customHeight="1" x14ac:dyDescent="0.25"/>
    <row r="84" spans="1:19" ht="15.75" customHeight="1" x14ac:dyDescent="0.25"/>
    <row r="85" spans="1:19" ht="15.75" customHeight="1" x14ac:dyDescent="0.25"/>
    <row r="86" spans="1:19" ht="15.75" customHeight="1" x14ac:dyDescent="0.25"/>
    <row r="87" spans="1:19" ht="15.75" customHeight="1" x14ac:dyDescent="0.25"/>
    <row r="88" spans="1:19" ht="15.75" customHeight="1" x14ac:dyDescent="0.25"/>
    <row r="89" spans="1:19" ht="15.75" customHeight="1" x14ac:dyDescent="0.25"/>
    <row r="90" spans="1:19" ht="15.75" customHeight="1" x14ac:dyDescent="0.25"/>
    <row r="91" spans="1:19" ht="15.75" customHeight="1" x14ac:dyDescent="0.25"/>
    <row r="92" spans="1:19" ht="15.75" customHeight="1" x14ac:dyDescent="0.25"/>
    <row r="93" spans="1:19" ht="15.75" customHeight="1" x14ac:dyDescent="0.25"/>
    <row r="94" spans="1:19" ht="15.75" customHeight="1" x14ac:dyDescent="0.25"/>
    <row r="95" spans="1:19" ht="15.75" customHeight="1" x14ac:dyDescent="0.25"/>
    <row r="96" spans="1:19"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sheetData>
  <mergeCells count="9">
    <mergeCell ref="A82:S82"/>
    <mergeCell ref="J2:O2"/>
    <mergeCell ref="P2:Q2"/>
    <mergeCell ref="R2:S2"/>
    <mergeCell ref="A1:C1"/>
    <mergeCell ref="P1:S1"/>
    <mergeCell ref="D1:O1"/>
    <mergeCell ref="A2:C2"/>
    <mergeCell ref="D2:I2"/>
  </mergeCells>
  <pageMargins left="0.7" right="0.7" top="0.75" bottom="0.75" header="0" footer="0"/>
  <pageSetup scale="52"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1B47"/>
  </sheetPr>
  <dimension ref="A1:IX1006"/>
  <sheetViews>
    <sheetView view="pageBreakPreview" zoomScale="70" zoomScaleNormal="40" zoomScaleSheetLayoutView="70" workbookViewId="0">
      <selection activeCell="P92" sqref="P92"/>
    </sheetView>
  </sheetViews>
  <sheetFormatPr baseColWidth="10" defaultColWidth="14.42578125" defaultRowHeight="15" customHeight="1" outlineLevelCol="1" x14ac:dyDescent="0.25"/>
  <cols>
    <col min="1" max="1" width="13.5703125" customWidth="1"/>
    <col min="2" max="2" width="66.140625" customWidth="1"/>
    <col min="3" max="3" width="21.7109375" customWidth="1"/>
    <col min="4" max="4" width="40.5703125" customWidth="1" outlineLevel="1"/>
    <col min="5" max="5" width="21.7109375" customWidth="1"/>
    <col min="6" max="6" width="40.5703125" customWidth="1"/>
    <col min="7" max="7" width="21.7109375" customWidth="1"/>
    <col min="8" max="8" width="40.5703125" customWidth="1"/>
    <col min="9" max="9" width="21.7109375" customWidth="1"/>
    <col min="10" max="10" width="40.5703125" customWidth="1"/>
    <col min="11" max="11" width="21.7109375" customWidth="1"/>
    <col min="12" max="12" width="40.5703125" customWidth="1"/>
    <col min="13" max="13" width="21.7109375" customWidth="1"/>
    <col min="14" max="14" width="40.5703125" customWidth="1"/>
    <col min="15" max="15" width="21.7109375" customWidth="1"/>
    <col min="16" max="16" width="40.5703125" customWidth="1"/>
    <col min="17" max="17" width="21.7109375" customWidth="1"/>
    <col min="18" max="18" width="40.5703125" customWidth="1"/>
    <col min="19" max="19" width="21.85546875" style="348" customWidth="1"/>
    <col min="20" max="20" width="40.5703125" style="348" customWidth="1"/>
    <col min="21" max="21" width="21.7109375" customWidth="1"/>
    <col min="22" max="22" width="40.5703125" customWidth="1"/>
    <col min="23" max="23" width="21.7109375" customWidth="1"/>
    <col min="24" max="24" width="40.5703125" customWidth="1"/>
    <col min="25" max="26" width="10.710937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2491</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346"/>
      <c r="T3" s="346"/>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23"/>
      <c r="D4" s="123"/>
      <c r="E4" s="115"/>
      <c r="F4" s="115"/>
      <c r="G4" s="115"/>
      <c r="H4" s="115"/>
      <c r="I4" s="115"/>
      <c r="J4" s="115"/>
      <c r="K4" s="115"/>
      <c r="L4" s="115"/>
      <c r="M4" s="115"/>
      <c r="N4" s="115"/>
      <c r="O4" s="115"/>
      <c r="P4" s="115"/>
      <c r="Q4" s="115"/>
      <c r="R4" s="115"/>
      <c r="S4" s="347"/>
      <c r="T4" s="347"/>
      <c r="U4" s="115"/>
      <c r="V4" s="115"/>
      <c r="W4" s="115"/>
      <c r="X4" s="115"/>
      <c r="Y4" s="115"/>
      <c r="Z4" s="115"/>
    </row>
    <row r="5" spans="1:258" x14ac:dyDescent="0.25">
      <c r="A5" s="58"/>
      <c r="B5" s="75" t="s">
        <v>863</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28"/>
      <c r="Z5" s="28"/>
    </row>
    <row r="6" spans="1:258" s="6" customFormat="1" ht="24" customHeight="1" x14ac:dyDescent="0.25">
      <c r="A6" s="19"/>
      <c r="B6" s="29" t="s">
        <v>1339</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433"/>
      <c r="Z6" s="433"/>
    </row>
    <row r="7" spans="1:258" s="6" customFormat="1" ht="24" customHeight="1" x14ac:dyDescent="0.25">
      <c r="A7" s="454" t="s">
        <v>66</v>
      </c>
      <c r="B7" s="29" t="s">
        <v>67</v>
      </c>
      <c r="C7" s="191" t="s">
        <v>68</v>
      </c>
      <c r="D7" s="191" t="s">
        <v>69</v>
      </c>
      <c r="E7" s="437" t="s">
        <v>68</v>
      </c>
      <c r="F7" s="437" t="s">
        <v>69</v>
      </c>
      <c r="G7" s="437" t="s">
        <v>68</v>
      </c>
      <c r="H7" s="437"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433"/>
      <c r="Z7" s="433"/>
    </row>
    <row r="8" spans="1:258" ht="30" x14ac:dyDescent="0.25">
      <c r="A8" s="92" t="s">
        <v>1340</v>
      </c>
      <c r="B8" s="240" t="s">
        <v>1341</v>
      </c>
      <c r="C8" s="251"/>
      <c r="D8" s="248"/>
      <c r="E8" s="251"/>
      <c r="F8" s="248"/>
      <c r="G8" s="251"/>
      <c r="H8" s="248"/>
      <c r="I8" s="251"/>
      <c r="J8" s="248"/>
      <c r="K8" s="251"/>
      <c r="L8" s="248"/>
      <c r="M8" s="251"/>
      <c r="N8" s="248"/>
      <c r="O8" s="251"/>
      <c r="P8" s="248"/>
      <c r="Q8" s="251"/>
      <c r="R8" s="248"/>
      <c r="S8" s="251"/>
      <c r="T8" s="424"/>
      <c r="U8" s="251"/>
      <c r="V8" s="248"/>
      <c r="W8" s="251"/>
      <c r="X8" s="248"/>
      <c r="Y8" s="28"/>
      <c r="Z8" s="28"/>
    </row>
    <row r="9" spans="1:258" ht="28.5" x14ac:dyDescent="0.25">
      <c r="A9" s="93" t="s">
        <v>1340</v>
      </c>
      <c r="B9" s="204" t="s">
        <v>1342</v>
      </c>
      <c r="C9" s="137"/>
      <c r="D9" s="211"/>
      <c r="E9" s="137"/>
      <c r="F9" s="211"/>
      <c r="G9" s="137"/>
      <c r="H9" s="211"/>
      <c r="I9" s="137"/>
      <c r="J9" s="211"/>
      <c r="K9" s="137"/>
      <c r="L9" s="211"/>
      <c r="M9" s="137"/>
      <c r="N9" s="211"/>
      <c r="O9" s="137"/>
      <c r="P9" s="211"/>
      <c r="Q9" s="137"/>
      <c r="R9" s="211"/>
      <c r="S9" s="137"/>
      <c r="T9" s="404"/>
      <c r="U9" s="137"/>
      <c r="V9" s="211"/>
      <c r="W9" s="137"/>
      <c r="X9" s="211"/>
      <c r="Y9" s="28"/>
      <c r="Z9" s="28"/>
    </row>
    <row r="10" spans="1:258" ht="42.75" x14ac:dyDescent="0.25">
      <c r="A10" s="93" t="s">
        <v>1340</v>
      </c>
      <c r="B10" s="204" t="s">
        <v>1343</v>
      </c>
      <c r="C10" s="137"/>
      <c r="D10" s="211"/>
      <c r="E10" s="137"/>
      <c r="F10" s="211"/>
      <c r="G10" s="137"/>
      <c r="H10" s="211"/>
      <c r="I10" s="137"/>
      <c r="J10" s="211"/>
      <c r="K10" s="137"/>
      <c r="L10" s="211"/>
      <c r="M10" s="137"/>
      <c r="N10" s="211"/>
      <c r="O10" s="137"/>
      <c r="P10" s="211"/>
      <c r="Q10" s="137"/>
      <c r="R10" s="211"/>
      <c r="S10" s="137"/>
      <c r="T10" s="404"/>
      <c r="U10" s="137"/>
      <c r="V10" s="211"/>
      <c r="W10" s="137"/>
      <c r="X10" s="211"/>
      <c r="Y10" s="28"/>
      <c r="Z10" s="28"/>
    </row>
    <row r="11" spans="1:258" ht="42.75" x14ac:dyDescent="0.25">
      <c r="A11" s="93" t="s">
        <v>1340</v>
      </c>
      <c r="B11" s="204" t="s">
        <v>1344</v>
      </c>
      <c r="C11" s="137"/>
      <c r="D11" s="211"/>
      <c r="E11" s="137"/>
      <c r="F11" s="211"/>
      <c r="G11" s="137"/>
      <c r="H11" s="211"/>
      <c r="I11" s="137"/>
      <c r="J11" s="211"/>
      <c r="K11" s="137"/>
      <c r="L11" s="211"/>
      <c r="M11" s="137"/>
      <c r="N11" s="211"/>
      <c r="O11" s="137"/>
      <c r="P11" s="211"/>
      <c r="Q11" s="137"/>
      <c r="R11" s="211"/>
      <c r="S11" s="137"/>
      <c r="T11" s="404"/>
      <c r="U11" s="137"/>
      <c r="V11" s="211"/>
      <c r="W11" s="137"/>
      <c r="X11" s="211"/>
      <c r="Y11" s="28"/>
      <c r="Z11" s="28"/>
    </row>
    <row r="12" spans="1:258" ht="28.5" x14ac:dyDescent="0.25">
      <c r="A12" s="93" t="s">
        <v>1340</v>
      </c>
      <c r="B12" s="204" t="s">
        <v>1345</v>
      </c>
      <c r="C12" s="137"/>
      <c r="D12" s="211"/>
      <c r="E12" s="137"/>
      <c r="F12" s="211"/>
      <c r="G12" s="137"/>
      <c r="H12" s="211"/>
      <c r="I12" s="137"/>
      <c r="J12" s="211"/>
      <c r="K12" s="137"/>
      <c r="L12" s="211"/>
      <c r="M12" s="137"/>
      <c r="N12" s="211"/>
      <c r="O12" s="137"/>
      <c r="P12" s="211"/>
      <c r="Q12" s="137"/>
      <c r="R12" s="211"/>
      <c r="S12" s="137"/>
      <c r="T12" s="404"/>
      <c r="U12" s="137"/>
      <c r="V12" s="211"/>
      <c r="W12" s="137"/>
      <c r="X12" s="211"/>
      <c r="Y12" s="28"/>
      <c r="Z12" s="28"/>
    </row>
    <row r="13" spans="1:258" x14ac:dyDescent="0.25">
      <c r="A13" s="92" t="s">
        <v>1340</v>
      </c>
      <c r="B13" s="240" t="s">
        <v>1346</v>
      </c>
      <c r="C13" s="249"/>
      <c r="D13" s="244"/>
      <c r="E13" s="249"/>
      <c r="F13" s="244"/>
      <c r="G13" s="249"/>
      <c r="H13" s="244"/>
      <c r="I13" s="249"/>
      <c r="J13" s="244"/>
      <c r="K13" s="249"/>
      <c r="L13" s="244"/>
      <c r="M13" s="249"/>
      <c r="N13" s="244"/>
      <c r="O13" s="249"/>
      <c r="P13" s="244"/>
      <c r="Q13" s="249"/>
      <c r="R13" s="244"/>
      <c r="S13" s="249"/>
      <c r="T13" s="421"/>
      <c r="U13" s="249"/>
      <c r="V13" s="244"/>
      <c r="W13" s="249"/>
      <c r="X13" s="244"/>
      <c r="Y13" s="28"/>
      <c r="Z13" s="28"/>
    </row>
    <row r="14" spans="1:258" x14ac:dyDescent="0.25">
      <c r="A14" s="92" t="s">
        <v>1340</v>
      </c>
      <c r="B14" s="240" t="s">
        <v>1347</v>
      </c>
      <c r="C14" s="249"/>
      <c r="D14" s="244"/>
      <c r="E14" s="249"/>
      <c r="F14" s="244"/>
      <c r="G14" s="249"/>
      <c r="H14" s="244"/>
      <c r="I14" s="249"/>
      <c r="J14" s="244"/>
      <c r="K14" s="249"/>
      <c r="L14" s="244"/>
      <c r="M14" s="249"/>
      <c r="N14" s="244"/>
      <c r="O14" s="249"/>
      <c r="P14" s="244"/>
      <c r="Q14" s="249"/>
      <c r="R14" s="244"/>
      <c r="S14" s="249"/>
      <c r="T14" s="421"/>
      <c r="U14" s="249"/>
      <c r="V14" s="244"/>
      <c r="W14" s="249"/>
      <c r="X14" s="244"/>
      <c r="Y14" s="28"/>
      <c r="Z14" s="28"/>
    </row>
    <row r="15" spans="1:258" ht="42.75" x14ac:dyDescent="0.25">
      <c r="A15" s="93" t="s">
        <v>1340</v>
      </c>
      <c r="B15" s="204" t="s">
        <v>1348</v>
      </c>
      <c r="C15" s="137"/>
      <c r="D15" s="211"/>
      <c r="E15" s="137"/>
      <c r="F15" s="211"/>
      <c r="G15" s="137"/>
      <c r="H15" s="211"/>
      <c r="I15" s="137"/>
      <c r="J15" s="211"/>
      <c r="K15" s="137"/>
      <c r="L15" s="211"/>
      <c r="M15" s="137"/>
      <c r="N15" s="211"/>
      <c r="O15" s="137"/>
      <c r="P15" s="211"/>
      <c r="Q15" s="137"/>
      <c r="R15" s="211"/>
      <c r="S15" s="137"/>
      <c r="T15" s="404"/>
      <c r="U15" s="137"/>
      <c r="V15" s="211"/>
      <c r="W15" s="137"/>
      <c r="X15" s="211"/>
      <c r="Y15" s="28"/>
      <c r="Z15" s="28"/>
    </row>
    <row r="16" spans="1:258" ht="42.75" x14ac:dyDescent="0.25">
      <c r="A16" s="93" t="s">
        <v>1340</v>
      </c>
      <c r="B16" s="204" t="s">
        <v>1349</v>
      </c>
      <c r="C16" s="137"/>
      <c r="D16" s="211"/>
      <c r="E16" s="137"/>
      <c r="F16" s="211"/>
      <c r="G16" s="137"/>
      <c r="H16" s="211"/>
      <c r="I16" s="137"/>
      <c r="J16" s="211"/>
      <c r="K16" s="137"/>
      <c r="L16" s="211"/>
      <c r="M16" s="137"/>
      <c r="N16" s="211"/>
      <c r="O16" s="137"/>
      <c r="P16" s="211"/>
      <c r="Q16" s="137"/>
      <c r="R16" s="211"/>
      <c r="S16" s="137"/>
      <c r="T16" s="404"/>
      <c r="U16" s="137"/>
      <c r="V16" s="211"/>
      <c r="W16" s="137"/>
      <c r="X16" s="211"/>
      <c r="Y16" s="28"/>
      <c r="Z16" s="28"/>
    </row>
    <row r="17" spans="1:26" x14ac:dyDescent="0.25">
      <c r="A17" s="94" t="s">
        <v>1350</v>
      </c>
      <c r="B17" s="240" t="s">
        <v>623</v>
      </c>
      <c r="C17" s="249"/>
      <c r="D17" s="244"/>
      <c r="E17" s="249"/>
      <c r="F17" s="244"/>
      <c r="G17" s="249"/>
      <c r="H17" s="244"/>
      <c r="I17" s="249"/>
      <c r="J17" s="244"/>
      <c r="K17" s="249"/>
      <c r="L17" s="244"/>
      <c r="M17" s="249"/>
      <c r="N17" s="244"/>
      <c r="O17" s="249"/>
      <c r="P17" s="244"/>
      <c r="Q17" s="249"/>
      <c r="R17" s="244"/>
      <c r="S17" s="249"/>
      <c r="T17" s="421"/>
      <c r="U17" s="249"/>
      <c r="V17" s="244"/>
      <c r="W17" s="249"/>
      <c r="X17" s="244"/>
      <c r="Y17" s="28"/>
      <c r="Z17" s="28"/>
    </row>
    <row r="18" spans="1:26" ht="28.5" x14ac:dyDescent="0.25">
      <c r="A18" s="93" t="s">
        <v>1350</v>
      </c>
      <c r="B18" s="203" t="s">
        <v>1351</v>
      </c>
      <c r="C18" s="137"/>
      <c r="D18" s="146"/>
      <c r="E18" s="137"/>
      <c r="F18" s="146"/>
      <c r="G18" s="137"/>
      <c r="H18" s="146"/>
      <c r="I18" s="137"/>
      <c r="J18" s="146"/>
      <c r="K18" s="137"/>
      <c r="L18" s="146"/>
      <c r="M18" s="137"/>
      <c r="N18" s="146"/>
      <c r="O18" s="137"/>
      <c r="P18" s="146"/>
      <c r="Q18" s="137"/>
      <c r="R18" s="146"/>
      <c r="S18" s="137"/>
      <c r="T18" s="371"/>
      <c r="U18" s="137"/>
      <c r="V18" s="146"/>
      <c r="W18" s="137"/>
      <c r="X18" s="146"/>
      <c r="Y18" s="28"/>
      <c r="Z18" s="28"/>
    </row>
    <row r="19" spans="1:26" ht="28.5" x14ac:dyDescent="0.25">
      <c r="A19" s="99" t="s">
        <v>1350</v>
      </c>
      <c r="B19" s="203" t="s">
        <v>1352</v>
      </c>
      <c r="C19" s="137"/>
      <c r="D19" s="146"/>
      <c r="E19" s="137"/>
      <c r="F19" s="146"/>
      <c r="G19" s="137"/>
      <c r="H19" s="146"/>
      <c r="I19" s="137"/>
      <c r="J19" s="146"/>
      <c r="K19" s="137"/>
      <c r="L19" s="146"/>
      <c r="M19" s="137"/>
      <c r="N19" s="146"/>
      <c r="O19" s="137"/>
      <c r="P19" s="146"/>
      <c r="Q19" s="137"/>
      <c r="R19" s="146"/>
      <c r="S19" s="137"/>
      <c r="T19" s="371"/>
      <c r="U19" s="137"/>
      <c r="V19" s="146"/>
      <c r="W19" s="137"/>
      <c r="X19" s="146"/>
      <c r="Y19" s="28"/>
      <c r="Z19" s="28"/>
    </row>
    <row r="20" spans="1:26" x14ac:dyDescent="0.25">
      <c r="A20" s="99" t="s">
        <v>1350</v>
      </c>
      <c r="B20" s="203" t="s">
        <v>1183</v>
      </c>
      <c r="C20" s="137"/>
      <c r="D20" s="146"/>
      <c r="E20" s="137"/>
      <c r="F20" s="146"/>
      <c r="G20" s="137"/>
      <c r="H20" s="146"/>
      <c r="I20" s="137"/>
      <c r="J20" s="146"/>
      <c r="K20" s="137"/>
      <c r="L20" s="146"/>
      <c r="M20" s="137"/>
      <c r="N20" s="146"/>
      <c r="O20" s="137"/>
      <c r="P20" s="146"/>
      <c r="Q20" s="137"/>
      <c r="R20" s="146"/>
      <c r="S20" s="137"/>
      <c r="T20" s="371"/>
      <c r="U20" s="137"/>
      <c r="V20" s="146"/>
      <c r="W20" s="137"/>
      <c r="X20" s="146"/>
      <c r="Y20" s="28"/>
      <c r="Z20" s="28"/>
    </row>
    <row r="21" spans="1:26" x14ac:dyDescent="0.25">
      <c r="A21" s="99" t="s">
        <v>1350</v>
      </c>
      <c r="B21" s="203" t="s">
        <v>1353</v>
      </c>
      <c r="C21" s="137"/>
      <c r="D21" s="219"/>
      <c r="E21" s="137"/>
      <c r="F21" s="219"/>
      <c r="G21" s="137"/>
      <c r="H21" s="219"/>
      <c r="I21" s="137"/>
      <c r="J21" s="219"/>
      <c r="K21" s="137"/>
      <c r="L21" s="219"/>
      <c r="M21" s="137"/>
      <c r="N21" s="219"/>
      <c r="O21" s="137"/>
      <c r="P21" s="219"/>
      <c r="Q21" s="137"/>
      <c r="R21" s="219"/>
      <c r="S21" s="137"/>
      <c r="T21" s="411"/>
      <c r="U21" s="137"/>
      <c r="V21" s="219"/>
      <c r="W21" s="137"/>
      <c r="X21" s="219"/>
      <c r="Y21" s="28"/>
      <c r="Z21" s="28"/>
    </row>
    <row r="22" spans="1:26" ht="28.5" x14ac:dyDescent="0.25">
      <c r="A22" s="99" t="s">
        <v>1350</v>
      </c>
      <c r="B22" s="203" t="s">
        <v>1354</v>
      </c>
      <c r="C22" s="137"/>
      <c r="D22" s="211"/>
      <c r="E22" s="137"/>
      <c r="F22" s="211"/>
      <c r="G22" s="137"/>
      <c r="H22" s="211"/>
      <c r="I22" s="137"/>
      <c r="J22" s="211"/>
      <c r="K22" s="137"/>
      <c r="L22" s="211"/>
      <c r="M22" s="137"/>
      <c r="N22" s="211"/>
      <c r="O22" s="137"/>
      <c r="P22" s="211"/>
      <c r="Q22" s="137"/>
      <c r="R22" s="211"/>
      <c r="S22" s="137"/>
      <c r="T22" s="404"/>
      <c r="U22" s="137"/>
      <c r="V22" s="211"/>
      <c r="W22" s="137"/>
      <c r="X22" s="211"/>
      <c r="Y22" s="28"/>
      <c r="Z22" s="28"/>
    </row>
    <row r="23" spans="1:26" ht="28.5" x14ac:dyDescent="0.25">
      <c r="A23" s="99" t="s">
        <v>1350</v>
      </c>
      <c r="B23" s="203" t="s">
        <v>1355</v>
      </c>
      <c r="C23" s="137"/>
      <c r="D23" s="146"/>
      <c r="E23" s="137"/>
      <c r="F23" s="146"/>
      <c r="G23" s="137"/>
      <c r="H23" s="146"/>
      <c r="I23" s="137"/>
      <c r="J23" s="146"/>
      <c r="K23" s="137"/>
      <c r="L23" s="146"/>
      <c r="M23" s="137"/>
      <c r="N23" s="146"/>
      <c r="O23" s="137"/>
      <c r="P23" s="146"/>
      <c r="Q23" s="137"/>
      <c r="R23" s="146"/>
      <c r="S23" s="137"/>
      <c r="T23" s="371"/>
      <c r="U23" s="137"/>
      <c r="V23" s="146"/>
      <c r="W23" s="137"/>
      <c r="X23" s="146"/>
      <c r="Y23" s="28"/>
      <c r="Z23" s="28"/>
    </row>
    <row r="24" spans="1:26" x14ac:dyDescent="0.25">
      <c r="A24" s="92" t="s">
        <v>1350</v>
      </c>
      <c r="B24" s="240" t="s">
        <v>1356</v>
      </c>
      <c r="C24" s="249"/>
      <c r="D24" s="244"/>
      <c r="E24" s="249"/>
      <c r="F24" s="244"/>
      <c r="G24" s="249"/>
      <c r="H24" s="244"/>
      <c r="I24" s="249"/>
      <c r="J24" s="244"/>
      <c r="K24" s="249"/>
      <c r="L24" s="244"/>
      <c r="M24" s="249"/>
      <c r="N24" s="244"/>
      <c r="O24" s="249"/>
      <c r="P24" s="244"/>
      <c r="Q24" s="249"/>
      <c r="R24" s="244"/>
      <c r="S24" s="249"/>
      <c r="T24" s="421"/>
      <c r="U24" s="249"/>
      <c r="V24" s="244"/>
      <c r="W24" s="249"/>
      <c r="X24" s="244"/>
      <c r="Y24" s="28"/>
      <c r="Z24" s="28"/>
    </row>
    <row r="25" spans="1:26" x14ac:dyDescent="0.25">
      <c r="A25" s="93" t="s">
        <v>1350</v>
      </c>
      <c r="B25" s="203" t="s">
        <v>1357</v>
      </c>
      <c r="C25" s="137"/>
      <c r="D25" s="146"/>
      <c r="E25" s="137"/>
      <c r="F25" s="146"/>
      <c r="G25" s="137"/>
      <c r="H25" s="146"/>
      <c r="I25" s="137"/>
      <c r="J25" s="146"/>
      <c r="K25" s="137"/>
      <c r="L25" s="146"/>
      <c r="M25" s="137"/>
      <c r="N25" s="146"/>
      <c r="O25" s="137"/>
      <c r="P25" s="146"/>
      <c r="Q25" s="137"/>
      <c r="R25" s="146"/>
      <c r="S25" s="137"/>
      <c r="T25" s="371"/>
      <c r="U25" s="137"/>
      <c r="V25" s="146"/>
      <c r="W25" s="137"/>
      <c r="X25" s="146"/>
      <c r="Y25" s="28"/>
      <c r="Z25" s="28"/>
    </row>
    <row r="26" spans="1:26" x14ac:dyDescent="0.25">
      <c r="A26" s="93" t="s">
        <v>1350</v>
      </c>
      <c r="B26" s="203" t="s">
        <v>1358</v>
      </c>
      <c r="C26" s="137"/>
      <c r="D26" s="146"/>
      <c r="E26" s="137"/>
      <c r="F26" s="146"/>
      <c r="G26" s="137"/>
      <c r="H26" s="146"/>
      <c r="I26" s="137"/>
      <c r="J26" s="146"/>
      <c r="K26" s="137"/>
      <c r="L26" s="146"/>
      <c r="M26" s="137"/>
      <c r="N26" s="146"/>
      <c r="O26" s="137"/>
      <c r="P26" s="146"/>
      <c r="Q26" s="137"/>
      <c r="R26" s="146"/>
      <c r="S26" s="137"/>
      <c r="T26" s="371"/>
      <c r="U26" s="137"/>
      <c r="V26" s="146"/>
      <c r="W26" s="137"/>
      <c r="X26" s="146"/>
      <c r="Y26" s="28"/>
      <c r="Z26" s="28"/>
    </row>
    <row r="27" spans="1:26" x14ac:dyDescent="0.25">
      <c r="A27" s="92" t="s">
        <v>1350</v>
      </c>
      <c r="B27" s="240" t="s">
        <v>1359</v>
      </c>
      <c r="C27" s="249"/>
      <c r="D27" s="244"/>
      <c r="E27" s="249"/>
      <c r="F27" s="244"/>
      <c r="G27" s="249"/>
      <c r="H27" s="244"/>
      <c r="I27" s="249"/>
      <c r="J27" s="244"/>
      <c r="K27" s="249"/>
      <c r="L27" s="244"/>
      <c r="M27" s="249"/>
      <c r="N27" s="244"/>
      <c r="O27" s="249"/>
      <c r="P27" s="244"/>
      <c r="Q27" s="249"/>
      <c r="R27" s="244"/>
      <c r="S27" s="249"/>
      <c r="T27" s="421"/>
      <c r="U27" s="249"/>
      <c r="V27" s="244"/>
      <c r="W27" s="249"/>
      <c r="X27" s="244"/>
      <c r="Y27" s="28"/>
      <c r="Z27" s="28"/>
    </row>
    <row r="28" spans="1:26" ht="28.5" x14ac:dyDescent="0.25">
      <c r="A28" s="99" t="s">
        <v>1350</v>
      </c>
      <c r="B28" s="203" t="s">
        <v>1360</v>
      </c>
      <c r="C28" s="137"/>
      <c r="D28" s="146"/>
      <c r="E28" s="137"/>
      <c r="F28" s="146"/>
      <c r="G28" s="137"/>
      <c r="H28" s="146"/>
      <c r="I28" s="137"/>
      <c r="J28" s="146"/>
      <c r="K28" s="137"/>
      <c r="L28" s="146"/>
      <c r="M28" s="137"/>
      <c r="N28" s="146"/>
      <c r="O28" s="137"/>
      <c r="P28" s="146"/>
      <c r="Q28" s="137"/>
      <c r="R28" s="146"/>
      <c r="S28" s="137"/>
      <c r="T28" s="371"/>
      <c r="U28" s="137"/>
      <c r="V28" s="146"/>
      <c r="W28" s="137"/>
      <c r="X28" s="146"/>
      <c r="Y28" s="28"/>
      <c r="Z28" s="28"/>
    </row>
    <row r="29" spans="1:26" ht="30" x14ac:dyDescent="0.25">
      <c r="A29" s="92" t="s">
        <v>1361</v>
      </c>
      <c r="B29" s="240" t="s">
        <v>862</v>
      </c>
      <c r="C29" s="249"/>
      <c r="D29" s="244"/>
      <c r="E29" s="249"/>
      <c r="F29" s="244"/>
      <c r="G29" s="249"/>
      <c r="H29" s="244"/>
      <c r="I29" s="249"/>
      <c r="J29" s="244"/>
      <c r="K29" s="249"/>
      <c r="L29" s="244"/>
      <c r="M29" s="249"/>
      <c r="N29" s="244"/>
      <c r="O29" s="249"/>
      <c r="P29" s="244"/>
      <c r="Q29" s="249"/>
      <c r="R29" s="244"/>
      <c r="S29" s="249"/>
      <c r="T29" s="421"/>
      <c r="U29" s="249"/>
      <c r="V29" s="244"/>
      <c r="W29" s="249"/>
      <c r="X29" s="244"/>
      <c r="Y29" s="28"/>
      <c r="Z29" s="28"/>
    </row>
    <row r="30" spans="1:26" ht="30" x14ac:dyDescent="0.25">
      <c r="A30" s="93" t="s">
        <v>1361</v>
      </c>
      <c r="B30" s="203" t="s">
        <v>996</v>
      </c>
      <c r="C30" s="137"/>
      <c r="D30" s="146"/>
      <c r="E30" s="137"/>
      <c r="F30" s="146"/>
      <c r="G30" s="137"/>
      <c r="H30" s="146"/>
      <c r="I30" s="137"/>
      <c r="J30" s="146"/>
      <c r="K30" s="137"/>
      <c r="L30" s="146"/>
      <c r="M30" s="137"/>
      <c r="N30" s="146"/>
      <c r="O30" s="137"/>
      <c r="P30" s="146"/>
      <c r="Q30" s="137"/>
      <c r="R30" s="146"/>
      <c r="S30" s="137"/>
      <c r="T30" s="371"/>
      <c r="U30" s="137"/>
      <c r="V30" s="146"/>
      <c r="W30" s="137"/>
      <c r="X30" s="146"/>
      <c r="Y30" s="28"/>
      <c r="Z30" s="28"/>
    </row>
    <row r="31" spans="1:26" ht="30" x14ac:dyDescent="0.25">
      <c r="A31" s="93" t="s">
        <v>1361</v>
      </c>
      <c r="B31" s="203" t="s">
        <v>1362</v>
      </c>
      <c r="C31" s="137"/>
      <c r="D31" s="146"/>
      <c r="E31" s="137"/>
      <c r="F31" s="146"/>
      <c r="G31" s="137"/>
      <c r="H31" s="146"/>
      <c r="I31" s="137"/>
      <c r="J31" s="146"/>
      <c r="K31" s="137"/>
      <c r="L31" s="146"/>
      <c r="M31" s="137"/>
      <c r="N31" s="146"/>
      <c r="O31" s="137"/>
      <c r="P31" s="146"/>
      <c r="Q31" s="137"/>
      <c r="R31" s="146"/>
      <c r="S31" s="137"/>
      <c r="T31" s="371"/>
      <c r="U31" s="137"/>
      <c r="V31" s="146"/>
      <c r="W31" s="137"/>
      <c r="X31" s="146"/>
      <c r="Y31" s="28"/>
      <c r="Z31" s="28"/>
    </row>
    <row r="32" spans="1:26" ht="30" x14ac:dyDescent="0.25">
      <c r="A32" s="93" t="s">
        <v>1361</v>
      </c>
      <c r="B32" s="203" t="s">
        <v>1363</v>
      </c>
      <c r="C32" s="137"/>
      <c r="D32" s="146"/>
      <c r="E32" s="137"/>
      <c r="F32" s="146"/>
      <c r="G32" s="137"/>
      <c r="H32" s="146"/>
      <c r="I32" s="137"/>
      <c r="J32" s="146"/>
      <c r="K32" s="137"/>
      <c r="L32" s="146"/>
      <c r="M32" s="137"/>
      <c r="N32" s="146"/>
      <c r="O32" s="137"/>
      <c r="P32" s="146"/>
      <c r="Q32" s="137"/>
      <c r="R32" s="146"/>
      <c r="S32" s="137"/>
      <c r="T32" s="371"/>
      <c r="U32" s="137"/>
      <c r="V32" s="146"/>
      <c r="W32" s="137"/>
      <c r="X32" s="146"/>
      <c r="Y32" s="28"/>
      <c r="Z32" s="28"/>
    </row>
    <row r="33" spans="1:26" ht="30" x14ac:dyDescent="0.25">
      <c r="A33" s="93" t="s">
        <v>1361</v>
      </c>
      <c r="B33" s="203" t="s">
        <v>1364</v>
      </c>
      <c r="C33" s="137"/>
      <c r="D33" s="146"/>
      <c r="E33" s="137"/>
      <c r="F33" s="146"/>
      <c r="G33" s="137"/>
      <c r="H33" s="146"/>
      <c r="I33" s="137"/>
      <c r="J33" s="146"/>
      <c r="K33" s="137"/>
      <c r="L33" s="146"/>
      <c r="M33" s="137"/>
      <c r="N33" s="146"/>
      <c r="O33" s="137"/>
      <c r="P33" s="146"/>
      <c r="Q33" s="137"/>
      <c r="R33" s="146"/>
      <c r="S33" s="137"/>
      <c r="T33" s="371"/>
      <c r="U33" s="137"/>
      <c r="V33" s="146"/>
      <c r="W33" s="137"/>
      <c r="X33" s="146"/>
      <c r="Y33" s="28"/>
      <c r="Z33" s="28"/>
    </row>
    <row r="34" spans="1:26" ht="30" x14ac:dyDescent="0.25">
      <c r="A34" s="92" t="s">
        <v>1365</v>
      </c>
      <c r="B34" s="240" t="s">
        <v>862</v>
      </c>
      <c r="C34" s="243"/>
      <c r="D34" s="244"/>
      <c r="E34" s="243"/>
      <c r="F34" s="244"/>
      <c r="G34" s="243"/>
      <c r="H34" s="244"/>
      <c r="I34" s="243"/>
      <c r="J34" s="244"/>
      <c r="K34" s="243"/>
      <c r="L34" s="244"/>
      <c r="M34" s="243"/>
      <c r="N34" s="244"/>
      <c r="O34" s="243"/>
      <c r="P34" s="244"/>
      <c r="Q34" s="243"/>
      <c r="R34" s="244"/>
      <c r="S34" s="243"/>
      <c r="T34" s="421"/>
      <c r="U34" s="243"/>
      <c r="V34" s="244"/>
      <c r="W34" s="243"/>
      <c r="X34" s="244"/>
      <c r="Y34" s="28"/>
      <c r="Z34" s="28"/>
    </row>
    <row r="35" spans="1:26" ht="28.5" x14ac:dyDescent="0.25">
      <c r="A35" s="93" t="s">
        <v>1365</v>
      </c>
      <c r="B35" s="203" t="s">
        <v>1256</v>
      </c>
      <c r="C35" s="137"/>
      <c r="D35" s="146"/>
      <c r="E35" s="137"/>
      <c r="F35" s="146"/>
      <c r="G35" s="137"/>
      <c r="H35" s="146"/>
      <c r="I35" s="137"/>
      <c r="J35" s="146"/>
      <c r="K35" s="137"/>
      <c r="L35" s="146"/>
      <c r="M35" s="137"/>
      <c r="N35" s="146"/>
      <c r="O35" s="137"/>
      <c r="P35" s="146"/>
      <c r="Q35" s="137"/>
      <c r="R35" s="146"/>
      <c r="S35" s="137"/>
      <c r="T35" s="371"/>
      <c r="U35" s="137"/>
      <c r="V35" s="146"/>
      <c r="W35" s="137"/>
      <c r="X35" s="146"/>
      <c r="Y35" s="28"/>
      <c r="Z35" s="28"/>
    </row>
    <row r="36" spans="1:26" ht="28.5" x14ac:dyDescent="0.25">
      <c r="A36" s="93" t="s">
        <v>1365</v>
      </c>
      <c r="B36" s="203" t="s">
        <v>1366</v>
      </c>
      <c r="C36" s="137"/>
      <c r="D36" s="146"/>
      <c r="E36" s="137"/>
      <c r="F36" s="146"/>
      <c r="G36" s="137"/>
      <c r="H36" s="146"/>
      <c r="I36" s="137"/>
      <c r="J36" s="146"/>
      <c r="K36" s="137"/>
      <c r="L36" s="146"/>
      <c r="M36" s="137"/>
      <c r="N36" s="146"/>
      <c r="O36" s="137"/>
      <c r="P36" s="146"/>
      <c r="Q36" s="137"/>
      <c r="R36" s="146"/>
      <c r="S36" s="137"/>
      <c r="T36" s="371"/>
      <c r="U36" s="137"/>
      <c r="V36" s="146"/>
      <c r="W36" s="137"/>
      <c r="X36" s="146"/>
      <c r="Y36" s="28"/>
      <c r="Z36" s="28"/>
    </row>
    <row r="37" spans="1:26" x14ac:dyDescent="0.25">
      <c r="A37" s="93" t="s">
        <v>1365</v>
      </c>
      <c r="B37" s="203" t="s">
        <v>1367</v>
      </c>
      <c r="C37" s="137"/>
      <c r="D37" s="146"/>
      <c r="E37" s="137"/>
      <c r="F37" s="146"/>
      <c r="G37" s="137"/>
      <c r="H37" s="146"/>
      <c r="I37" s="137"/>
      <c r="J37" s="146"/>
      <c r="K37" s="137"/>
      <c r="L37" s="146"/>
      <c r="M37" s="137"/>
      <c r="N37" s="146"/>
      <c r="O37" s="137"/>
      <c r="P37" s="146"/>
      <c r="Q37" s="137"/>
      <c r="R37" s="146"/>
      <c r="S37" s="137"/>
      <c r="T37" s="371"/>
      <c r="U37" s="137"/>
      <c r="V37" s="146"/>
      <c r="W37" s="137"/>
      <c r="X37" s="146"/>
      <c r="Y37" s="28"/>
      <c r="Z37" s="28"/>
    </row>
    <row r="38" spans="1:26" x14ac:dyDescent="0.25">
      <c r="A38" s="93" t="s">
        <v>1365</v>
      </c>
      <c r="B38" s="203" t="s">
        <v>1368</v>
      </c>
      <c r="C38" s="137"/>
      <c r="D38" s="146"/>
      <c r="E38" s="137"/>
      <c r="F38" s="146"/>
      <c r="G38" s="137"/>
      <c r="H38" s="146"/>
      <c r="I38" s="137"/>
      <c r="J38" s="146"/>
      <c r="K38" s="137"/>
      <c r="L38" s="146"/>
      <c r="M38" s="137"/>
      <c r="N38" s="146"/>
      <c r="O38" s="137"/>
      <c r="P38" s="146"/>
      <c r="Q38" s="137"/>
      <c r="R38" s="146"/>
      <c r="S38" s="137"/>
      <c r="T38" s="371"/>
      <c r="U38" s="137"/>
      <c r="V38" s="146"/>
      <c r="W38" s="137"/>
      <c r="X38" s="146"/>
      <c r="Y38" s="28"/>
      <c r="Z38" s="28"/>
    </row>
    <row r="39" spans="1:26" ht="28.5" x14ac:dyDescent="0.25">
      <c r="A39" s="93" t="s">
        <v>1365</v>
      </c>
      <c r="B39" s="203" t="s">
        <v>1369</v>
      </c>
      <c r="C39" s="137"/>
      <c r="D39" s="146"/>
      <c r="E39" s="137"/>
      <c r="F39" s="146"/>
      <c r="G39" s="137"/>
      <c r="H39" s="146"/>
      <c r="I39" s="137"/>
      <c r="J39" s="146"/>
      <c r="K39" s="137"/>
      <c r="L39" s="146"/>
      <c r="M39" s="137"/>
      <c r="N39" s="146"/>
      <c r="O39" s="137"/>
      <c r="P39" s="146"/>
      <c r="Q39" s="137"/>
      <c r="R39" s="146"/>
      <c r="S39" s="137"/>
      <c r="T39" s="371"/>
      <c r="U39" s="137"/>
      <c r="V39" s="146"/>
      <c r="W39" s="137"/>
      <c r="X39" s="146"/>
      <c r="Y39" s="28"/>
      <c r="Z39" s="28"/>
    </row>
    <row r="40" spans="1:26" ht="28.5" x14ac:dyDescent="0.25">
      <c r="A40" s="93" t="s">
        <v>1365</v>
      </c>
      <c r="B40" s="203" t="s">
        <v>1370</v>
      </c>
      <c r="C40" s="137"/>
      <c r="D40" s="146"/>
      <c r="E40" s="137"/>
      <c r="F40" s="146"/>
      <c r="G40" s="137"/>
      <c r="H40" s="146"/>
      <c r="I40" s="137"/>
      <c r="J40" s="146"/>
      <c r="K40" s="137"/>
      <c r="L40" s="146"/>
      <c r="M40" s="137"/>
      <c r="N40" s="146"/>
      <c r="O40" s="137"/>
      <c r="P40" s="146"/>
      <c r="Q40" s="137"/>
      <c r="R40" s="146"/>
      <c r="S40" s="137"/>
      <c r="T40" s="371"/>
      <c r="U40" s="137"/>
      <c r="V40" s="146"/>
      <c r="W40" s="137"/>
      <c r="X40" s="146"/>
      <c r="Y40" s="28"/>
      <c r="Z40" s="28"/>
    </row>
    <row r="41" spans="1:26" ht="28.5" x14ac:dyDescent="0.25">
      <c r="A41" s="93" t="s">
        <v>1365</v>
      </c>
      <c r="B41" s="203" t="s">
        <v>1371</v>
      </c>
      <c r="C41" s="137"/>
      <c r="D41" s="146"/>
      <c r="E41" s="137"/>
      <c r="F41" s="146"/>
      <c r="G41" s="137"/>
      <c r="H41" s="146"/>
      <c r="I41" s="137"/>
      <c r="J41" s="146"/>
      <c r="K41" s="137"/>
      <c r="L41" s="146"/>
      <c r="M41" s="137"/>
      <c r="N41" s="146"/>
      <c r="O41" s="137"/>
      <c r="P41" s="146"/>
      <c r="Q41" s="137"/>
      <c r="R41" s="146"/>
      <c r="S41" s="137"/>
      <c r="T41" s="371"/>
      <c r="U41" s="137"/>
      <c r="V41" s="146"/>
      <c r="W41" s="137"/>
      <c r="X41" s="146"/>
      <c r="Y41" s="28"/>
      <c r="Z41" s="28"/>
    </row>
    <row r="42" spans="1:26" ht="28.5" x14ac:dyDescent="0.25">
      <c r="A42" s="93" t="s">
        <v>1365</v>
      </c>
      <c r="B42" s="203" t="s">
        <v>1372</v>
      </c>
      <c r="C42" s="137"/>
      <c r="D42" s="146"/>
      <c r="E42" s="137"/>
      <c r="F42" s="146"/>
      <c r="G42" s="137"/>
      <c r="H42" s="146"/>
      <c r="I42" s="137"/>
      <c r="J42" s="146"/>
      <c r="K42" s="137"/>
      <c r="L42" s="146"/>
      <c r="M42" s="137"/>
      <c r="N42" s="146"/>
      <c r="O42" s="137"/>
      <c r="P42" s="146"/>
      <c r="Q42" s="137"/>
      <c r="R42" s="146"/>
      <c r="S42" s="137"/>
      <c r="T42" s="371"/>
      <c r="U42" s="137"/>
      <c r="V42" s="146"/>
      <c r="W42" s="137"/>
      <c r="X42" s="146"/>
      <c r="Y42" s="28"/>
      <c r="Z42" s="28"/>
    </row>
    <row r="43" spans="1:26" x14ac:dyDescent="0.25">
      <c r="A43" s="93" t="s">
        <v>1365</v>
      </c>
      <c r="B43" s="203" t="s">
        <v>1373</v>
      </c>
      <c r="C43" s="137"/>
      <c r="D43" s="146"/>
      <c r="E43" s="137"/>
      <c r="F43" s="146"/>
      <c r="G43" s="137"/>
      <c r="H43" s="146"/>
      <c r="I43" s="137"/>
      <c r="J43" s="146"/>
      <c r="K43" s="137"/>
      <c r="L43" s="146"/>
      <c r="M43" s="137"/>
      <c r="N43" s="146"/>
      <c r="O43" s="137"/>
      <c r="P43" s="146"/>
      <c r="Q43" s="137"/>
      <c r="R43" s="146"/>
      <c r="S43" s="137"/>
      <c r="T43" s="371"/>
      <c r="U43" s="137"/>
      <c r="V43" s="146"/>
      <c r="W43" s="137"/>
      <c r="X43" s="146"/>
      <c r="Y43" s="28"/>
      <c r="Z43" s="28"/>
    </row>
    <row r="44" spans="1:26" ht="28.5" x14ac:dyDescent="0.25">
      <c r="A44" s="93" t="s">
        <v>1365</v>
      </c>
      <c r="B44" s="203" t="s">
        <v>1374</v>
      </c>
      <c r="C44" s="137"/>
      <c r="D44" s="146"/>
      <c r="E44" s="137"/>
      <c r="F44" s="146"/>
      <c r="G44" s="137"/>
      <c r="H44" s="146"/>
      <c r="I44" s="137"/>
      <c r="J44" s="146"/>
      <c r="K44" s="137"/>
      <c r="L44" s="146"/>
      <c r="M44" s="137"/>
      <c r="N44" s="146"/>
      <c r="O44" s="137"/>
      <c r="P44" s="146"/>
      <c r="Q44" s="137"/>
      <c r="R44" s="146"/>
      <c r="S44" s="137"/>
      <c r="T44" s="371"/>
      <c r="U44" s="137"/>
      <c r="V44" s="146"/>
      <c r="W44" s="137"/>
      <c r="X44" s="146"/>
      <c r="Y44" s="28"/>
      <c r="Z44" s="28"/>
    </row>
    <row r="45" spans="1:26" ht="28.5" x14ac:dyDescent="0.25">
      <c r="A45" s="93" t="s">
        <v>1365</v>
      </c>
      <c r="B45" s="203" t="s">
        <v>1375</v>
      </c>
      <c r="C45" s="137"/>
      <c r="D45" s="146"/>
      <c r="E45" s="137"/>
      <c r="F45" s="146"/>
      <c r="G45" s="137"/>
      <c r="H45" s="146"/>
      <c r="I45" s="137"/>
      <c r="J45" s="146"/>
      <c r="K45" s="137"/>
      <c r="L45" s="146"/>
      <c r="M45" s="137"/>
      <c r="N45" s="146"/>
      <c r="O45" s="137"/>
      <c r="P45" s="146"/>
      <c r="Q45" s="137"/>
      <c r="R45" s="146"/>
      <c r="S45" s="137"/>
      <c r="T45" s="371"/>
      <c r="U45" s="137"/>
      <c r="V45" s="146"/>
      <c r="W45" s="137"/>
      <c r="X45" s="146"/>
      <c r="Y45" s="28"/>
      <c r="Z45" s="28"/>
    </row>
    <row r="46" spans="1:26" ht="30" x14ac:dyDescent="0.25">
      <c r="A46" s="92" t="s">
        <v>1376</v>
      </c>
      <c r="B46" s="240" t="s">
        <v>862</v>
      </c>
      <c r="C46" s="243"/>
      <c r="D46" s="244"/>
      <c r="E46" s="243"/>
      <c r="F46" s="244"/>
      <c r="G46" s="243"/>
      <c r="H46" s="244"/>
      <c r="I46" s="243"/>
      <c r="J46" s="244"/>
      <c r="K46" s="243"/>
      <c r="L46" s="244"/>
      <c r="M46" s="243"/>
      <c r="N46" s="244"/>
      <c r="O46" s="243"/>
      <c r="P46" s="244"/>
      <c r="Q46" s="243"/>
      <c r="R46" s="244"/>
      <c r="S46" s="243"/>
      <c r="T46" s="421"/>
      <c r="U46" s="243"/>
      <c r="V46" s="244"/>
      <c r="W46" s="243"/>
      <c r="X46" s="244"/>
      <c r="Y46" s="28"/>
      <c r="Z46" s="28"/>
    </row>
    <row r="47" spans="1:26" ht="42.75" x14ac:dyDescent="0.25">
      <c r="A47" s="93" t="s">
        <v>1376</v>
      </c>
      <c r="B47" s="203" t="s">
        <v>1377</v>
      </c>
      <c r="C47" s="137"/>
      <c r="D47" s="146"/>
      <c r="E47" s="137"/>
      <c r="F47" s="146"/>
      <c r="G47" s="137"/>
      <c r="H47" s="146"/>
      <c r="I47" s="137"/>
      <c r="J47" s="146"/>
      <c r="K47" s="137"/>
      <c r="L47" s="146"/>
      <c r="M47" s="137"/>
      <c r="N47" s="146"/>
      <c r="O47" s="137"/>
      <c r="P47" s="146"/>
      <c r="Q47" s="137"/>
      <c r="R47" s="146"/>
      <c r="S47" s="137"/>
      <c r="T47" s="371"/>
      <c r="U47" s="137"/>
      <c r="V47" s="146"/>
      <c r="W47" s="137"/>
      <c r="X47" s="146"/>
      <c r="Y47" s="28"/>
      <c r="Z47" s="28"/>
    </row>
    <row r="48" spans="1:26" ht="28.5" x14ac:dyDescent="0.25">
      <c r="A48" s="93" t="s">
        <v>1376</v>
      </c>
      <c r="B48" s="203" t="s">
        <v>1378</v>
      </c>
      <c r="C48" s="137"/>
      <c r="D48" s="146"/>
      <c r="E48" s="137"/>
      <c r="F48" s="146"/>
      <c r="G48" s="137"/>
      <c r="H48" s="146"/>
      <c r="I48" s="137"/>
      <c r="J48" s="146"/>
      <c r="K48" s="137"/>
      <c r="L48" s="146"/>
      <c r="M48" s="137"/>
      <c r="N48" s="146"/>
      <c r="O48" s="137"/>
      <c r="P48" s="146"/>
      <c r="Q48" s="137"/>
      <c r="R48" s="146"/>
      <c r="S48" s="137"/>
      <c r="T48" s="371"/>
      <c r="U48" s="137"/>
      <c r="V48" s="146"/>
      <c r="W48" s="137"/>
      <c r="X48" s="146"/>
      <c r="Y48" s="28"/>
      <c r="Z48" s="28"/>
    </row>
    <row r="49" spans="1:26" ht="42.75" x14ac:dyDescent="0.25">
      <c r="A49" s="93" t="s">
        <v>1376</v>
      </c>
      <c r="B49" s="203" t="s">
        <v>1379</v>
      </c>
      <c r="C49" s="137"/>
      <c r="D49" s="146"/>
      <c r="E49" s="137"/>
      <c r="F49" s="146"/>
      <c r="G49" s="137"/>
      <c r="H49" s="146"/>
      <c r="I49" s="137"/>
      <c r="J49" s="146"/>
      <c r="K49" s="137"/>
      <c r="L49" s="146"/>
      <c r="M49" s="137"/>
      <c r="N49" s="146"/>
      <c r="O49" s="137"/>
      <c r="P49" s="146"/>
      <c r="Q49" s="137"/>
      <c r="R49" s="146"/>
      <c r="S49" s="137"/>
      <c r="T49" s="371"/>
      <c r="U49" s="137"/>
      <c r="V49" s="146"/>
      <c r="W49" s="137"/>
      <c r="X49" s="146"/>
      <c r="Y49" s="28"/>
      <c r="Z49" s="28"/>
    </row>
    <row r="50" spans="1:26" x14ac:dyDescent="0.25">
      <c r="A50" s="93" t="s">
        <v>1376</v>
      </c>
      <c r="B50" s="203" t="s">
        <v>1380</v>
      </c>
      <c r="C50" s="137"/>
      <c r="D50" s="146"/>
      <c r="E50" s="137"/>
      <c r="F50" s="146"/>
      <c r="G50" s="137"/>
      <c r="H50" s="146"/>
      <c r="I50" s="137"/>
      <c r="J50" s="146"/>
      <c r="K50" s="137"/>
      <c r="L50" s="146"/>
      <c r="M50" s="137"/>
      <c r="N50" s="146"/>
      <c r="O50" s="137"/>
      <c r="P50" s="146"/>
      <c r="Q50" s="137"/>
      <c r="R50" s="146"/>
      <c r="S50" s="137"/>
      <c r="T50" s="371"/>
      <c r="U50" s="137"/>
      <c r="V50" s="146"/>
      <c r="W50" s="137"/>
      <c r="X50" s="146"/>
      <c r="Y50" s="28"/>
      <c r="Z50" s="28"/>
    </row>
    <row r="51" spans="1:26" x14ac:dyDescent="0.25">
      <c r="A51" s="93" t="s">
        <v>1376</v>
      </c>
      <c r="B51" s="203" t="s">
        <v>1381</v>
      </c>
      <c r="C51" s="137"/>
      <c r="D51" s="146"/>
      <c r="E51" s="137"/>
      <c r="F51" s="146"/>
      <c r="G51" s="137"/>
      <c r="H51" s="146"/>
      <c r="I51" s="137"/>
      <c r="J51" s="146"/>
      <c r="K51" s="137"/>
      <c r="L51" s="146"/>
      <c r="M51" s="137"/>
      <c r="N51" s="146"/>
      <c r="O51" s="137"/>
      <c r="P51" s="146"/>
      <c r="Q51" s="137"/>
      <c r="R51" s="146"/>
      <c r="S51" s="137"/>
      <c r="T51" s="371"/>
      <c r="U51" s="137"/>
      <c r="V51" s="146"/>
      <c r="W51" s="137"/>
      <c r="X51" s="146"/>
      <c r="Y51" s="28"/>
      <c r="Z51" s="28"/>
    </row>
    <row r="52" spans="1:26" x14ac:dyDescent="0.25">
      <c r="A52" s="93" t="s">
        <v>1376</v>
      </c>
      <c r="B52" s="203" t="s">
        <v>1382</v>
      </c>
      <c r="C52" s="137"/>
      <c r="D52" s="146"/>
      <c r="E52" s="137"/>
      <c r="F52" s="146"/>
      <c r="G52" s="137"/>
      <c r="H52" s="146"/>
      <c r="I52" s="137"/>
      <c r="J52" s="146"/>
      <c r="K52" s="137"/>
      <c r="L52" s="146"/>
      <c r="M52" s="137"/>
      <c r="N52" s="146"/>
      <c r="O52" s="137"/>
      <c r="P52" s="146"/>
      <c r="Q52" s="137"/>
      <c r="R52" s="146"/>
      <c r="S52" s="137"/>
      <c r="T52" s="371"/>
      <c r="U52" s="137"/>
      <c r="V52" s="146"/>
      <c r="W52" s="137"/>
      <c r="X52" s="146"/>
      <c r="Y52" s="28"/>
      <c r="Z52" s="28"/>
    </row>
    <row r="53" spans="1:26" ht="30" x14ac:dyDescent="0.25">
      <c r="A53" s="92" t="s">
        <v>1383</v>
      </c>
      <c r="B53" s="240" t="s">
        <v>862</v>
      </c>
      <c r="C53" s="243"/>
      <c r="D53" s="244"/>
      <c r="E53" s="243"/>
      <c r="F53" s="244"/>
      <c r="G53" s="243"/>
      <c r="H53" s="244"/>
      <c r="I53" s="243"/>
      <c r="J53" s="244"/>
      <c r="K53" s="243"/>
      <c r="L53" s="244"/>
      <c r="M53" s="243"/>
      <c r="N53" s="244"/>
      <c r="O53" s="243"/>
      <c r="P53" s="244"/>
      <c r="Q53" s="243"/>
      <c r="R53" s="244"/>
      <c r="S53" s="243"/>
      <c r="T53" s="421"/>
      <c r="U53" s="243"/>
      <c r="V53" s="244"/>
      <c r="W53" s="243"/>
      <c r="X53" s="244"/>
      <c r="Y53" s="28"/>
      <c r="Z53" s="28"/>
    </row>
    <row r="54" spans="1:26" ht="30" x14ac:dyDescent="0.25">
      <c r="A54" s="93" t="s">
        <v>1383</v>
      </c>
      <c r="B54" s="203" t="s">
        <v>1384</v>
      </c>
      <c r="C54" s="137"/>
      <c r="D54" s="146"/>
      <c r="E54" s="137"/>
      <c r="F54" s="146"/>
      <c r="G54" s="137"/>
      <c r="H54" s="146"/>
      <c r="I54" s="137"/>
      <c r="J54" s="146"/>
      <c r="K54" s="137"/>
      <c r="L54" s="146"/>
      <c r="M54" s="137"/>
      <c r="N54" s="146"/>
      <c r="O54" s="137"/>
      <c r="P54" s="146"/>
      <c r="Q54" s="137"/>
      <c r="R54" s="146"/>
      <c r="S54" s="137"/>
      <c r="T54" s="371"/>
      <c r="U54" s="137"/>
      <c r="V54" s="146"/>
      <c r="W54" s="137"/>
      <c r="X54" s="146"/>
      <c r="Y54" s="28"/>
      <c r="Z54" s="28"/>
    </row>
    <row r="55" spans="1:26" ht="30" x14ac:dyDescent="0.25">
      <c r="A55" s="93" t="s">
        <v>1383</v>
      </c>
      <c r="B55" s="203" t="s">
        <v>1385</v>
      </c>
      <c r="C55" s="137"/>
      <c r="D55" s="146"/>
      <c r="E55" s="137"/>
      <c r="F55" s="146"/>
      <c r="G55" s="137"/>
      <c r="H55" s="146"/>
      <c r="I55" s="137"/>
      <c r="J55" s="146"/>
      <c r="K55" s="137"/>
      <c r="L55" s="146"/>
      <c r="M55" s="137"/>
      <c r="N55" s="146"/>
      <c r="O55" s="137"/>
      <c r="P55" s="146"/>
      <c r="Q55" s="137"/>
      <c r="R55" s="146"/>
      <c r="S55" s="137"/>
      <c r="T55" s="371"/>
      <c r="U55" s="137"/>
      <c r="V55" s="146"/>
      <c r="W55" s="137"/>
      <c r="X55" s="146"/>
      <c r="Y55" s="28"/>
      <c r="Z55" s="28"/>
    </row>
    <row r="56" spans="1:26" ht="30" x14ac:dyDescent="0.25">
      <c r="A56" s="93" t="s">
        <v>1383</v>
      </c>
      <c r="B56" s="203" t="s">
        <v>1386</v>
      </c>
      <c r="C56" s="137"/>
      <c r="D56" s="146"/>
      <c r="E56" s="137"/>
      <c r="F56" s="146"/>
      <c r="G56" s="137"/>
      <c r="H56" s="146"/>
      <c r="I56" s="137"/>
      <c r="J56" s="146"/>
      <c r="K56" s="137"/>
      <c r="L56" s="146"/>
      <c r="M56" s="137"/>
      <c r="N56" s="146"/>
      <c r="O56" s="137"/>
      <c r="P56" s="146"/>
      <c r="Q56" s="137"/>
      <c r="R56" s="146"/>
      <c r="S56" s="137"/>
      <c r="T56" s="371"/>
      <c r="U56" s="137"/>
      <c r="V56" s="146"/>
      <c r="W56" s="137"/>
      <c r="X56" s="146"/>
      <c r="Y56" s="28"/>
      <c r="Z56" s="28"/>
    </row>
    <row r="57" spans="1:26" ht="42.75" x14ac:dyDescent="0.25">
      <c r="A57" s="93" t="s">
        <v>1383</v>
      </c>
      <c r="B57" s="203" t="s">
        <v>1387</v>
      </c>
      <c r="C57" s="137"/>
      <c r="D57" s="146"/>
      <c r="E57" s="137"/>
      <c r="F57" s="146"/>
      <c r="G57" s="137"/>
      <c r="H57" s="146"/>
      <c r="I57" s="137"/>
      <c r="J57" s="146"/>
      <c r="K57" s="137"/>
      <c r="L57" s="146"/>
      <c r="M57" s="137"/>
      <c r="N57" s="146"/>
      <c r="O57" s="137"/>
      <c r="P57" s="146"/>
      <c r="Q57" s="137"/>
      <c r="R57" s="146"/>
      <c r="S57" s="137"/>
      <c r="T57" s="371"/>
      <c r="U57" s="137"/>
      <c r="V57" s="146"/>
      <c r="W57" s="137"/>
      <c r="X57" s="146"/>
      <c r="Y57" s="28"/>
      <c r="Z57" s="28"/>
    </row>
    <row r="58" spans="1:26" ht="30" x14ac:dyDescent="0.25">
      <c r="A58" s="93" t="s">
        <v>1383</v>
      </c>
      <c r="B58" s="203" t="s">
        <v>1388</v>
      </c>
      <c r="C58" s="137"/>
      <c r="D58" s="146"/>
      <c r="E58" s="137"/>
      <c r="F58" s="146"/>
      <c r="G58" s="137"/>
      <c r="H58" s="146"/>
      <c r="I58" s="137"/>
      <c r="J58" s="146"/>
      <c r="K58" s="137"/>
      <c r="L58" s="146"/>
      <c r="M58" s="137"/>
      <c r="N58" s="146"/>
      <c r="O58" s="137"/>
      <c r="P58" s="146"/>
      <c r="Q58" s="137"/>
      <c r="R58" s="146"/>
      <c r="S58" s="137"/>
      <c r="T58" s="371"/>
      <c r="U58" s="137"/>
      <c r="V58" s="146"/>
      <c r="W58" s="137"/>
      <c r="X58" s="146"/>
      <c r="Y58" s="28"/>
      <c r="Z58" s="28"/>
    </row>
    <row r="59" spans="1:26" ht="30" x14ac:dyDescent="0.25">
      <c r="A59" s="92" t="s">
        <v>1389</v>
      </c>
      <c r="B59" s="240" t="s">
        <v>862</v>
      </c>
      <c r="C59" s="243"/>
      <c r="D59" s="244"/>
      <c r="E59" s="243"/>
      <c r="F59" s="244"/>
      <c r="G59" s="243"/>
      <c r="H59" s="244"/>
      <c r="I59" s="243"/>
      <c r="J59" s="244"/>
      <c r="K59" s="243"/>
      <c r="L59" s="244"/>
      <c r="M59" s="243"/>
      <c r="N59" s="244"/>
      <c r="O59" s="243"/>
      <c r="P59" s="244"/>
      <c r="Q59" s="243"/>
      <c r="R59" s="244"/>
      <c r="S59" s="243"/>
      <c r="T59" s="421"/>
      <c r="U59" s="243"/>
      <c r="V59" s="244"/>
      <c r="W59" s="243"/>
      <c r="X59" s="244"/>
      <c r="Y59" s="28"/>
      <c r="Z59" s="28"/>
    </row>
    <row r="60" spans="1:26" ht="42.75" x14ac:dyDescent="0.25">
      <c r="A60" s="95" t="s">
        <v>1389</v>
      </c>
      <c r="B60" s="172" t="s">
        <v>1390</v>
      </c>
      <c r="C60" s="187"/>
      <c r="D60" s="246"/>
      <c r="E60" s="187"/>
      <c r="F60" s="246"/>
      <c r="G60" s="187"/>
      <c r="H60" s="246"/>
      <c r="I60" s="187"/>
      <c r="J60" s="246"/>
      <c r="K60" s="187"/>
      <c r="L60" s="246"/>
      <c r="M60" s="187"/>
      <c r="N60" s="246"/>
      <c r="O60" s="187"/>
      <c r="P60" s="246"/>
      <c r="Q60" s="187"/>
      <c r="R60" s="246"/>
      <c r="S60" s="187"/>
      <c r="T60" s="423"/>
      <c r="U60" s="187"/>
      <c r="V60" s="246"/>
      <c r="W60" s="187"/>
      <c r="X60" s="246"/>
      <c r="Y60" s="28"/>
      <c r="Z60" s="28"/>
    </row>
    <row r="61" spans="1:26" ht="15.75" customHeight="1" x14ac:dyDescent="0.25">
      <c r="A61" s="28"/>
      <c r="B61" s="42"/>
      <c r="C61" s="28"/>
      <c r="D61" s="28"/>
      <c r="E61" s="28"/>
      <c r="F61" s="28"/>
      <c r="G61" s="28"/>
      <c r="H61" s="28"/>
      <c r="I61" s="28"/>
      <c r="J61" s="28"/>
      <c r="K61" s="28"/>
      <c r="L61" s="28"/>
      <c r="M61" s="28"/>
      <c r="N61" s="28"/>
      <c r="O61" s="28"/>
      <c r="P61" s="28"/>
      <c r="Q61" s="28"/>
      <c r="R61" s="28"/>
      <c r="S61" s="350"/>
      <c r="T61" s="350"/>
      <c r="U61" s="28"/>
      <c r="V61" s="28"/>
      <c r="W61" s="28"/>
      <c r="X61" s="28"/>
      <c r="Y61" s="28"/>
      <c r="Z61" s="28"/>
    </row>
    <row r="62" spans="1:26" ht="15.75" customHeight="1" x14ac:dyDescent="0.25">
      <c r="A62" s="28"/>
      <c r="B62" s="124"/>
      <c r="C62" s="558" t="s">
        <v>2421</v>
      </c>
      <c r="D62" s="558"/>
      <c r="E62" s="558" t="s">
        <v>2422</v>
      </c>
      <c r="F62" s="558"/>
      <c r="G62" s="558" t="s">
        <v>2423</v>
      </c>
      <c r="H62" s="558"/>
      <c r="I62" s="559" t="s">
        <v>2424</v>
      </c>
      <c r="J62" s="559"/>
      <c r="K62" s="559" t="s">
        <v>2425</v>
      </c>
      <c r="L62" s="559"/>
      <c r="M62" s="559" t="s">
        <v>2426</v>
      </c>
      <c r="N62" s="559"/>
      <c r="O62" s="553" t="s">
        <v>2427</v>
      </c>
      <c r="P62" s="553"/>
      <c r="Q62" s="553" t="s">
        <v>2428</v>
      </c>
      <c r="R62" s="553"/>
      <c r="S62" s="553" t="s">
        <v>2429</v>
      </c>
      <c r="T62" s="553"/>
      <c r="U62" s="553" t="s">
        <v>2450</v>
      </c>
      <c r="V62" s="553"/>
      <c r="W62" s="553" t="s">
        <v>2430</v>
      </c>
      <c r="X62" s="553"/>
      <c r="Y62" s="28"/>
      <c r="Z62" s="28"/>
    </row>
    <row r="63" spans="1:26" ht="15.75" customHeight="1" x14ac:dyDescent="0.25">
      <c r="A63" s="28"/>
      <c r="B63" s="125"/>
      <c r="C63" s="133" t="s">
        <v>96</v>
      </c>
      <c r="D63" s="132">
        <f>COUNTIF(C$8:C$60,"C")</f>
        <v>0</v>
      </c>
      <c r="E63" s="133" t="s">
        <v>96</v>
      </c>
      <c r="F63" s="132">
        <f>COUNTIF(E$8:E$60,"C")</f>
        <v>0</v>
      </c>
      <c r="G63" s="133" t="s">
        <v>96</v>
      </c>
      <c r="H63" s="132">
        <f>COUNTIF(G$8:G$60,"C")</f>
        <v>0</v>
      </c>
      <c r="I63" s="133" t="s">
        <v>96</v>
      </c>
      <c r="J63" s="132">
        <f>COUNTIF(I$8:I$60,"C")</f>
        <v>0</v>
      </c>
      <c r="K63" s="133" t="s">
        <v>96</v>
      </c>
      <c r="L63" s="132">
        <f>COUNTIF(K$8:K$60,"C")</f>
        <v>0</v>
      </c>
      <c r="M63" s="133" t="s">
        <v>96</v>
      </c>
      <c r="N63" s="132">
        <f>COUNTIF(M$8:M$60,"C")</f>
        <v>0</v>
      </c>
      <c r="O63" s="133" t="s">
        <v>96</v>
      </c>
      <c r="P63" s="132">
        <f>COUNTIF(O$8:O$60,"C")</f>
        <v>0</v>
      </c>
      <c r="Q63" s="133" t="s">
        <v>96</v>
      </c>
      <c r="R63" s="132">
        <f>COUNTIF(Q$8:Q$60,"C")</f>
        <v>0</v>
      </c>
      <c r="S63" s="133" t="s">
        <v>96</v>
      </c>
      <c r="T63" s="375">
        <f>COUNTIF(S$8:S$60,"C")</f>
        <v>0</v>
      </c>
      <c r="U63" s="133" t="s">
        <v>96</v>
      </c>
      <c r="V63" s="132">
        <f>COUNTIF(U$8:U$60,"C")</f>
        <v>0</v>
      </c>
      <c r="W63" s="133" t="s">
        <v>96</v>
      </c>
      <c r="X63" s="132">
        <f>COUNTIF(W$8:W$60,"C")</f>
        <v>0</v>
      </c>
      <c r="Y63" s="28"/>
      <c r="Z63" s="28"/>
    </row>
    <row r="64" spans="1:26" ht="15.75" customHeight="1" x14ac:dyDescent="0.25">
      <c r="A64" s="28"/>
      <c r="B64" s="125"/>
      <c r="C64" s="133" t="s">
        <v>97</v>
      </c>
      <c r="D64" s="132">
        <f>COUNTIF(C$8:C$60,"NC")</f>
        <v>0</v>
      </c>
      <c r="E64" s="133" t="s">
        <v>97</v>
      </c>
      <c r="F64" s="132">
        <f>COUNTIF(E$8:E$60,"NC")</f>
        <v>0</v>
      </c>
      <c r="G64" s="133" t="s">
        <v>97</v>
      </c>
      <c r="H64" s="132">
        <f>COUNTIF(G$8:G$60,"NC")</f>
        <v>0</v>
      </c>
      <c r="I64" s="133" t="s">
        <v>97</v>
      </c>
      <c r="J64" s="132">
        <f>COUNTIF(I$8:I$60,"NC")</f>
        <v>0</v>
      </c>
      <c r="K64" s="133" t="s">
        <v>97</v>
      </c>
      <c r="L64" s="132">
        <f>COUNTIF(K$8:K$60,"NC")</f>
        <v>0</v>
      </c>
      <c r="M64" s="133" t="s">
        <v>97</v>
      </c>
      <c r="N64" s="132">
        <f>COUNTIF(M$8:M$60,"NC")</f>
        <v>0</v>
      </c>
      <c r="O64" s="133" t="s">
        <v>97</v>
      </c>
      <c r="P64" s="132">
        <f>COUNTIF(O$8:O$60,"NC")</f>
        <v>0</v>
      </c>
      <c r="Q64" s="133" t="s">
        <v>97</v>
      </c>
      <c r="R64" s="132">
        <f>COUNTIF(Q$8:Q$60,"NC")</f>
        <v>0</v>
      </c>
      <c r="S64" s="133" t="s">
        <v>97</v>
      </c>
      <c r="T64" s="375">
        <f>COUNTIF(S$8:S$60,"NC")</f>
        <v>0</v>
      </c>
      <c r="U64" s="133" t="s">
        <v>97</v>
      </c>
      <c r="V64" s="132">
        <f>COUNTIF(U$8:U$60,"NC")</f>
        <v>0</v>
      </c>
      <c r="W64" s="133" t="s">
        <v>97</v>
      </c>
      <c r="X64" s="132">
        <f>COUNTIF(W$8:W$60,"NC")</f>
        <v>0</v>
      </c>
      <c r="Y64" s="28"/>
      <c r="Z64" s="28"/>
    </row>
    <row r="65" spans="1:26" ht="15.75" customHeight="1" x14ac:dyDescent="0.25">
      <c r="A65" s="28"/>
      <c r="B65" s="125"/>
      <c r="C65" s="133" t="s">
        <v>98</v>
      </c>
      <c r="D65" s="132">
        <f>COUNTIF(C$8:C$60,"NA")</f>
        <v>0</v>
      </c>
      <c r="E65" s="133" t="s">
        <v>98</v>
      </c>
      <c r="F65" s="132">
        <f>COUNTIF(E$8:E$60,"NA")</f>
        <v>0</v>
      </c>
      <c r="G65" s="133" t="s">
        <v>98</v>
      </c>
      <c r="H65" s="132">
        <f>COUNTIF(G$8:G$60,"NA")</f>
        <v>0</v>
      </c>
      <c r="I65" s="133" t="s">
        <v>98</v>
      </c>
      <c r="J65" s="132">
        <f>COUNTIF(I$8:I$60,"NA")</f>
        <v>0</v>
      </c>
      <c r="K65" s="133" t="s">
        <v>98</v>
      </c>
      <c r="L65" s="132">
        <f>COUNTIF(K$8:K$60,"NA")</f>
        <v>0</v>
      </c>
      <c r="M65" s="133" t="s">
        <v>98</v>
      </c>
      <c r="N65" s="132">
        <f>COUNTIF(M$8:M$60,"NA")</f>
        <v>0</v>
      </c>
      <c r="O65" s="133" t="s">
        <v>98</v>
      </c>
      <c r="P65" s="132">
        <f>COUNTIF(O$8:O$60,"NA")</f>
        <v>0</v>
      </c>
      <c r="Q65" s="133" t="s">
        <v>98</v>
      </c>
      <c r="R65" s="132">
        <f>COUNTIF(Q$8:Q$60,"NA")</f>
        <v>0</v>
      </c>
      <c r="S65" s="133" t="s">
        <v>98</v>
      </c>
      <c r="T65" s="375">
        <f>COUNTIF(S$8:S$60,"NA")</f>
        <v>0</v>
      </c>
      <c r="U65" s="133" t="s">
        <v>98</v>
      </c>
      <c r="V65" s="132">
        <f>COUNTIF(U$8:U$60,"NA")</f>
        <v>0</v>
      </c>
      <c r="W65" s="133" t="s">
        <v>98</v>
      </c>
      <c r="X65" s="132">
        <f>COUNTIF(W$8:W$60,"NA")</f>
        <v>0</v>
      </c>
      <c r="Y65" s="28"/>
      <c r="Z65" s="28"/>
    </row>
    <row r="66" spans="1:26" ht="15.75" customHeight="1" x14ac:dyDescent="0.25">
      <c r="A66" s="28"/>
      <c r="B66" s="124"/>
      <c r="C66" s="134" t="s">
        <v>2431</v>
      </c>
      <c r="D66" s="305">
        <f>SUM(D63:D65)</f>
        <v>0</v>
      </c>
      <c r="E66" s="134" t="s">
        <v>2431</v>
      </c>
      <c r="F66" s="305">
        <f>SUM(F63:F65)</f>
        <v>0</v>
      </c>
      <c r="G66" s="134" t="s">
        <v>2431</v>
      </c>
      <c r="H66" s="305">
        <f>SUM(H63:H65)</f>
        <v>0</v>
      </c>
      <c r="I66" s="134" t="s">
        <v>2431</v>
      </c>
      <c r="J66" s="305">
        <f>SUM(J63:J65)</f>
        <v>0</v>
      </c>
      <c r="K66" s="134" t="s">
        <v>2431</v>
      </c>
      <c r="L66" s="305">
        <f>SUM(L63:L65)</f>
        <v>0</v>
      </c>
      <c r="M66" s="134" t="s">
        <v>2431</v>
      </c>
      <c r="N66" s="305">
        <f>SUM(N63:N65)</f>
        <v>0</v>
      </c>
      <c r="O66" s="134" t="s">
        <v>2431</v>
      </c>
      <c r="P66" s="305">
        <f>SUM(P63:P65)</f>
        <v>0</v>
      </c>
      <c r="Q66" s="134" t="s">
        <v>2431</v>
      </c>
      <c r="R66" s="305">
        <f>SUM(R63:R65)</f>
        <v>0</v>
      </c>
      <c r="S66" s="134" t="s">
        <v>2431</v>
      </c>
      <c r="T66" s="375">
        <f>SUM(T63:T65)</f>
        <v>0</v>
      </c>
      <c r="U66" s="134" t="s">
        <v>2431</v>
      </c>
      <c r="V66" s="305">
        <f>SUM(V63:V65)</f>
        <v>0</v>
      </c>
      <c r="W66" s="134" t="s">
        <v>2431</v>
      </c>
      <c r="X66" s="305">
        <f>SUM(X63:X65)</f>
        <v>0</v>
      </c>
      <c r="Y66" s="28"/>
      <c r="Z66" s="28"/>
    </row>
    <row r="67" spans="1:26" ht="29.25" customHeight="1" x14ac:dyDescent="0.25">
      <c r="A67" s="28"/>
      <c r="B67" s="124"/>
      <c r="C67" s="141" t="s">
        <v>2432</v>
      </c>
      <c r="D67" s="144" t="e">
        <f>D63/(D66-D65)</f>
        <v>#DIV/0!</v>
      </c>
      <c r="E67" s="141" t="s">
        <v>2432</v>
      </c>
      <c r="F67" s="144" t="e">
        <f>F63/(F66-F65)</f>
        <v>#DIV/0!</v>
      </c>
      <c r="G67" s="141" t="s">
        <v>2432</v>
      </c>
      <c r="H67" s="144" t="e">
        <f>H63/(H66-H65)</f>
        <v>#DIV/0!</v>
      </c>
      <c r="I67" s="141" t="s">
        <v>2432</v>
      </c>
      <c r="J67" s="144" t="e">
        <f>J63/(J66-J65)</f>
        <v>#DIV/0!</v>
      </c>
      <c r="K67" s="141" t="s">
        <v>2432</v>
      </c>
      <c r="L67" s="144" t="e">
        <f>L63/(L66-L65)</f>
        <v>#DIV/0!</v>
      </c>
      <c r="M67" s="141" t="s">
        <v>2432</v>
      </c>
      <c r="N67" s="144" t="e">
        <f>N63/(N66-N65)</f>
        <v>#DIV/0!</v>
      </c>
      <c r="O67" s="141" t="s">
        <v>2432</v>
      </c>
      <c r="P67" s="144" t="e">
        <f>P63/(P66-P65)</f>
        <v>#DIV/0!</v>
      </c>
      <c r="Q67" s="141" t="s">
        <v>2432</v>
      </c>
      <c r="R67" s="144" t="e">
        <f>R63/(R66-R65)</f>
        <v>#DIV/0!</v>
      </c>
      <c r="S67" s="141" t="s">
        <v>2432</v>
      </c>
      <c r="T67" s="144" t="e">
        <f>T63/(T66-T65)</f>
        <v>#DIV/0!</v>
      </c>
      <c r="U67" s="141" t="s">
        <v>2432</v>
      </c>
      <c r="V67" s="144" t="e">
        <f>V63/(V66-V65)</f>
        <v>#DIV/0!</v>
      </c>
      <c r="W67" s="141" t="s">
        <v>2432</v>
      </c>
      <c r="X67" s="144" t="e">
        <f>X63/(X66-X65)</f>
        <v>#DIV/0!</v>
      </c>
      <c r="Y67" s="28"/>
      <c r="Z67" s="28"/>
    </row>
    <row r="68" spans="1:26" s="348" customFormat="1" ht="29.25" customHeight="1" x14ac:dyDescent="0.25">
      <c r="A68" s="350"/>
      <c r="B68" s="124"/>
      <c r="C68" s="362"/>
      <c r="D68" s="363"/>
      <c r="E68" s="362"/>
      <c r="F68" s="363"/>
      <c r="G68" s="362"/>
      <c r="H68" s="363"/>
      <c r="I68" s="362"/>
      <c r="J68" s="363"/>
      <c r="K68" s="362"/>
      <c r="L68" s="363"/>
      <c r="M68" s="362"/>
      <c r="N68" s="363"/>
      <c r="O68" s="362"/>
      <c r="P68" s="363"/>
      <c r="Q68" s="362"/>
      <c r="R68" s="363"/>
      <c r="S68" s="362"/>
      <c r="T68" s="363"/>
      <c r="U68" s="362"/>
      <c r="V68" s="363"/>
      <c r="W68" s="362"/>
      <c r="X68" s="363"/>
      <c r="Y68" s="350"/>
      <c r="Z68" s="350"/>
    </row>
    <row r="69" spans="1:26" ht="15.75" customHeight="1" x14ac:dyDescent="0.25">
      <c r="A69" s="28"/>
      <c r="B69" s="124"/>
      <c r="C69" s="126"/>
      <c r="D69" s="126"/>
      <c r="E69" s="126"/>
      <c r="F69" s="121"/>
      <c r="G69" s="121"/>
      <c r="H69" s="121"/>
      <c r="I69" s="121"/>
      <c r="J69" s="121"/>
      <c r="K69" s="121"/>
      <c r="L69" s="121"/>
      <c r="M69" s="121"/>
      <c r="N69" s="121"/>
      <c r="O69" s="121"/>
      <c r="P69" s="121"/>
      <c r="Q69" s="121"/>
      <c r="R69" s="121"/>
      <c r="U69" s="121"/>
      <c r="V69" s="121"/>
      <c r="W69" s="121"/>
      <c r="X69" s="121"/>
      <c r="Y69" s="28"/>
      <c r="Z69" s="28"/>
    </row>
    <row r="70" spans="1:26" ht="38.25" customHeight="1" x14ac:dyDescent="0.25">
      <c r="A70" s="28"/>
      <c r="B70" s="349" t="str">
        <f>B6</f>
        <v>Servicio de Toma de Muestras de Cuello Uterino y Ginecológicas</v>
      </c>
      <c r="C70" s="352" t="s">
        <v>2442</v>
      </c>
      <c r="D70" s="126"/>
      <c r="E70" s="126"/>
      <c r="F70" s="121"/>
      <c r="G70" s="121"/>
      <c r="H70" s="121"/>
      <c r="I70" s="121"/>
      <c r="J70" s="121"/>
      <c r="K70" s="121"/>
      <c r="L70" s="121"/>
      <c r="M70" s="121"/>
      <c r="N70" s="121"/>
      <c r="O70" s="121"/>
      <c r="P70" s="121"/>
      <c r="Q70" s="121"/>
      <c r="R70" s="121"/>
      <c r="U70" s="121"/>
      <c r="V70" s="121"/>
      <c r="W70" s="121"/>
      <c r="X70" s="121"/>
      <c r="Y70" s="28"/>
      <c r="Z70" s="28"/>
    </row>
    <row r="71" spans="1:26" ht="15.75" customHeight="1" x14ac:dyDescent="0.25">
      <c r="A71" s="28"/>
      <c r="B71" s="142" t="s">
        <v>2433</v>
      </c>
      <c r="C71" s="317">
        <f>D66+F66+H66+J66+L66+N66+P66+R66+V66+X66</f>
        <v>0</v>
      </c>
      <c r="D71" s="323"/>
      <c r="E71" s="126"/>
      <c r="F71" s="121"/>
      <c r="G71" s="121"/>
      <c r="H71" s="121"/>
      <c r="I71" s="121"/>
      <c r="J71" s="121"/>
      <c r="K71" s="121"/>
      <c r="L71" s="121"/>
      <c r="M71" s="121"/>
      <c r="N71" s="121"/>
      <c r="O71" s="121"/>
      <c r="P71" s="121"/>
      <c r="Q71" s="121"/>
      <c r="R71" s="121"/>
      <c r="U71" s="121"/>
      <c r="V71" s="121"/>
      <c r="W71" s="121"/>
      <c r="X71" s="121"/>
      <c r="Y71" s="28"/>
      <c r="Z71" s="28"/>
    </row>
    <row r="72" spans="1:26" ht="15.75" customHeight="1" x14ac:dyDescent="0.25">
      <c r="A72" s="28"/>
      <c r="B72" s="143" t="s">
        <v>2443</v>
      </c>
      <c r="C72" s="317">
        <f>D63+F63+H63+J63+L63+N63+P63+R63+V63+X63</f>
        <v>0</v>
      </c>
      <c r="D72" s="323"/>
      <c r="E72" s="126"/>
      <c r="F72" s="121"/>
      <c r="G72" s="121"/>
      <c r="H72" s="121"/>
      <c r="I72" s="121"/>
      <c r="J72" s="121"/>
      <c r="K72" s="121"/>
      <c r="L72" s="121"/>
      <c r="M72" s="121"/>
      <c r="N72" s="121"/>
      <c r="O72" s="121"/>
      <c r="P72" s="121"/>
      <c r="Q72" s="121"/>
      <c r="R72" s="121"/>
      <c r="U72" s="121"/>
      <c r="V72" s="121"/>
      <c r="W72" s="121"/>
      <c r="X72" s="121"/>
      <c r="Y72" s="28"/>
      <c r="Z72" s="28"/>
    </row>
    <row r="73" spans="1:26" ht="15.75" customHeight="1" x14ac:dyDescent="0.25">
      <c r="A73" s="28"/>
      <c r="B73" s="143" t="s">
        <v>2444</v>
      </c>
      <c r="C73" s="317">
        <f>D64+F64+H64+J64+L64+N64+P64+R64+V64+X64</f>
        <v>0</v>
      </c>
      <c r="D73" s="324"/>
      <c r="E73" s="126"/>
      <c r="F73" s="121"/>
      <c r="G73" s="121"/>
      <c r="H73" s="121"/>
      <c r="I73" s="121"/>
      <c r="J73" s="121"/>
      <c r="K73" s="121"/>
      <c r="L73" s="121"/>
      <c r="M73" s="121"/>
      <c r="N73" s="121"/>
      <c r="O73" s="121"/>
      <c r="P73" s="121"/>
      <c r="Q73" s="121"/>
      <c r="R73" s="121"/>
      <c r="U73" s="121"/>
      <c r="V73" s="121"/>
      <c r="W73" s="121"/>
      <c r="X73" s="121"/>
      <c r="Y73" s="28"/>
      <c r="Z73" s="28"/>
    </row>
    <row r="74" spans="1:26" ht="15.75" customHeight="1" x14ac:dyDescent="0.25">
      <c r="A74" s="28"/>
      <c r="B74" s="143" t="s">
        <v>98</v>
      </c>
      <c r="C74" s="317">
        <f>D65+F65+H65+J65+L65+N65+P65+R65+V65+X65</f>
        <v>0</v>
      </c>
      <c r="D74" s="28"/>
      <c r="E74" s="28"/>
      <c r="F74" s="28"/>
      <c r="G74" s="28"/>
      <c r="H74" s="28"/>
      <c r="I74" s="28"/>
      <c r="J74" s="28"/>
      <c r="K74" s="28"/>
      <c r="L74" s="28"/>
      <c r="M74" s="28"/>
      <c r="N74" s="28"/>
      <c r="O74" s="28"/>
      <c r="P74" s="28"/>
      <c r="Q74" s="28"/>
      <c r="R74" s="28"/>
      <c r="S74" s="350"/>
      <c r="T74" s="350"/>
      <c r="U74" s="28"/>
      <c r="V74" s="28"/>
      <c r="W74" s="28"/>
      <c r="X74" s="28"/>
      <c r="Y74" s="28"/>
      <c r="Z74" s="28"/>
    </row>
    <row r="75" spans="1:26" ht="15.75" customHeight="1" x14ac:dyDescent="0.25">
      <c r="A75" s="28"/>
      <c r="B75" s="143" t="s">
        <v>2434</v>
      </c>
      <c r="C75" s="318" t="e">
        <f>C72/(C71-C74)</f>
        <v>#DIV/0!</v>
      </c>
      <c r="D75" s="28"/>
      <c r="E75" s="28"/>
      <c r="F75" s="28"/>
      <c r="G75" s="28"/>
      <c r="H75" s="28"/>
      <c r="I75" s="28"/>
      <c r="J75" s="28"/>
      <c r="K75" s="28"/>
      <c r="L75" s="28"/>
      <c r="M75" s="28"/>
      <c r="N75" s="28"/>
      <c r="O75" s="28"/>
      <c r="P75" s="28"/>
      <c r="Q75" s="28"/>
      <c r="R75" s="28"/>
      <c r="S75" s="350"/>
      <c r="T75" s="350"/>
      <c r="U75" s="28"/>
      <c r="V75" s="28"/>
      <c r="W75" s="28"/>
      <c r="X75" s="28"/>
      <c r="Y75" s="28"/>
      <c r="Z75" s="28"/>
    </row>
    <row r="76" spans="1:26" ht="15.75" customHeight="1" x14ac:dyDescent="0.25">
      <c r="A76" s="28"/>
      <c r="B76" s="42"/>
      <c r="C76" s="28"/>
      <c r="D76" s="28"/>
      <c r="E76" s="28"/>
      <c r="F76" s="28"/>
      <c r="G76" s="28"/>
      <c r="H76" s="28"/>
      <c r="I76" s="28"/>
      <c r="J76" s="28"/>
      <c r="K76" s="28"/>
      <c r="L76" s="28"/>
      <c r="M76" s="28"/>
      <c r="N76" s="28"/>
      <c r="O76" s="28"/>
      <c r="P76" s="28"/>
      <c r="Q76" s="28"/>
      <c r="R76" s="28"/>
      <c r="S76" s="350"/>
      <c r="T76" s="350"/>
      <c r="U76" s="28"/>
      <c r="V76" s="28"/>
      <c r="W76" s="28"/>
      <c r="X76" s="28"/>
      <c r="Y76" s="28"/>
      <c r="Z76" s="28"/>
    </row>
    <row r="77" spans="1:26" s="348" customFormat="1" ht="15.75" customHeight="1" x14ac:dyDescent="0.25">
      <c r="A77" s="350"/>
      <c r="B77" s="42"/>
      <c r="C77" s="350"/>
      <c r="D77" s="350"/>
      <c r="E77" s="350"/>
      <c r="F77" s="350"/>
      <c r="G77" s="350"/>
      <c r="H77" s="350"/>
      <c r="I77" s="350"/>
      <c r="J77" s="350"/>
      <c r="K77" s="350"/>
      <c r="L77" s="350"/>
      <c r="M77" s="350"/>
      <c r="N77" s="350"/>
      <c r="O77" s="350"/>
      <c r="P77" s="350"/>
      <c r="Q77" s="350"/>
      <c r="R77" s="350"/>
      <c r="S77" s="350"/>
      <c r="T77" s="350"/>
      <c r="U77" s="350"/>
      <c r="V77" s="350"/>
      <c r="W77" s="350"/>
      <c r="X77" s="350"/>
      <c r="Y77" s="350"/>
      <c r="Z77" s="350"/>
    </row>
    <row r="78" spans="1:26" s="348" customFormat="1" ht="15.75" customHeight="1" x14ac:dyDescent="0.25">
      <c r="A78" s="350"/>
      <c r="B78" s="42"/>
      <c r="C78" s="350"/>
      <c r="D78" s="350"/>
      <c r="E78" s="350"/>
      <c r="F78" s="350"/>
      <c r="G78" s="350"/>
      <c r="H78" s="350"/>
      <c r="I78" s="350"/>
      <c r="J78" s="350"/>
      <c r="K78" s="350"/>
      <c r="L78" s="350"/>
      <c r="M78" s="350"/>
      <c r="N78" s="350"/>
      <c r="O78" s="350"/>
      <c r="P78" s="350"/>
      <c r="Q78" s="350"/>
      <c r="R78" s="350"/>
      <c r="S78" s="350"/>
      <c r="T78" s="350"/>
      <c r="U78" s="350"/>
      <c r="V78" s="350"/>
      <c r="W78" s="350"/>
      <c r="X78" s="350"/>
      <c r="Y78" s="350"/>
      <c r="Z78" s="350"/>
    </row>
    <row r="79" spans="1:26" ht="15.75" customHeight="1" x14ac:dyDescent="0.25">
      <c r="A79" s="28"/>
      <c r="B79" s="42"/>
      <c r="C79" s="28"/>
      <c r="D79" s="28"/>
      <c r="E79" s="28"/>
      <c r="F79" s="28"/>
      <c r="G79" s="28"/>
      <c r="H79" s="28"/>
      <c r="I79" s="28"/>
      <c r="J79" s="28"/>
      <c r="K79" s="28"/>
      <c r="L79" s="28"/>
      <c r="M79" s="28"/>
      <c r="N79" s="28"/>
      <c r="O79" s="28"/>
      <c r="P79" s="28"/>
      <c r="Q79" s="28"/>
      <c r="R79" s="28"/>
      <c r="S79" s="350"/>
      <c r="T79" s="350"/>
      <c r="U79" s="28"/>
      <c r="V79" s="28"/>
      <c r="W79" s="28"/>
      <c r="X79" s="28"/>
      <c r="Y79" s="28"/>
      <c r="Z79" s="28"/>
    </row>
    <row r="80" spans="1:26" ht="15.75" customHeight="1" x14ac:dyDescent="0.25">
      <c r="A80" s="28"/>
      <c r="B80" s="556" t="s">
        <v>2447</v>
      </c>
      <c r="C80" s="557"/>
      <c r="D80" s="28"/>
      <c r="E80" s="28"/>
      <c r="F80" s="28"/>
      <c r="G80" s="28"/>
      <c r="H80" s="28"/>
      <c r="I80" s="28"/>
      <c r="J80" s="28"/>
      <c r="K80" s="28"/>
      <c r="L80" s="28"/>
      <c r="M80" s="28"/>
      <c r="N80" s="28"/>
      <c r="O80" s="28"/>
      <c r="P80" s="28"/>
      <c r="Q80" s="28"/>
      <c r="R80" s="28"/>
      <c r="S80" s="350"/>
      <c r="T80" s="350"/>
      <c r="U80" s="28"/>
      <c r="V80" s="28"/>
      <c r="W80" s="28"/>
      <c r="X80" s="28"/>
      <c r="Y80" s="28"/>
      <c r="Z80" s="28"/>
    </row>
    <row r="81" spans="1:26" ht="15.75" customHeight="1" x14ac:dyDescent="0.25">
      <c r="A81" s="28"/>
      <c r="B81" s="396" t="s">
        <v>2445</v>
      </c>
      <c r="C81" s="396" t="s">
        <v>2446</v>
      </c>
      <c r="D81" s="28"/>
      <c r="E81" s="28"/>
      <c r="F81" s="28"/>
      <c r="G81" s="28"/>
      <c r="H81" s="28"/>
      <c r="I81" s="28"/>
      <c r="J81" s="28"/>
      <c r="K81" s="28"/>
      <c r="L81" s="28"/>
      <c r="M81" s="28"/>
      <c r="N81" s="28"/>
      <c r="O81" s="28"/>
      <c r="P81" s="28"/>
      <c r="Q81" s="28"/>
      <c r="R81" s="28"/>
      <c r="S81" s="350"/>
      <c r="T81" s="350"/>
      <c r="U81" s="28"/>
      <c r="V81" s="28"/>
      <c r="W81" s="28"/>
      <c r="X81" s="28"/>
      <c r="Y81" s="28"/>
      <c r="Z81" s="28"/>
    </row>
    <row r="82" spans="1:26" ht="15.75" customHeight="1" x14ac:dyDescent="0.25">
      <c r="A82" s="28"/>
      <c r="B82" s="397" t="s">
        <v>2421</v>
      </c>
      <c r="C82" s="398" t="e">
        <f>D67</f>
        <v>#DIV/0!</v>
      </c>
      <c r="D82" s="28"/>
      <c r="E82" s="28"/>
      <c r="F82" s="28"/>
      <c r="G82" s="28"/>
      <c r="H82" s="28"/>
      <c r="I82" s="28"/>
      <c r="J82" s="28"/>
      <c r="K82" s="28"/>
      <c r="L82" s="28"/>
      <c r="M82" s="28"/>
      <c r="N82" s="28"/>
      <c r="O82" s="28"/>
      <c r="P82" s="28"/>
      <c r="Q82" s="28"/>
      <c r="R82" s="28"/>
      <c r="S82" s="350"/>
      <c r="T82" s="350"/>
      <c r="U82" s="28"/>
      <c r="V82" s="28"/>
      <c r="W82" s="28"/>
      <c r="X82" s="28"/>
      <c r="Y82" s="28"/>
      <c r="Z82" s="28"/>
    </row>
    <row r="83" spans="1:26" ht="15.75" customHeight="1" x14ac:dyDescent="0.25">
      <c r="A83" s="28"/>
      <c r="B83" s="397" t="s">
        <v>2422</v>
      </c>
      <c r="C83" s="398" t="e">
        <f>F67</f>
        <v>#DIV/0!</v>
      </c>
      <c r="D83" s="28"/>
      <c r="E83" s="28"/>
      <c r="F83" s="28"/>
      <c r="G83" s="28"/>
      <c r="H83" s="28"/>
      <c r="I83" s="28"/>
      <c r="J83" s="28"/>
      <c r="K83" s="28"/>
      <c r="L83" s="28"/>
      <c r="M83" s="28"/>
      <c r="N83" s="28"/>
      <c r="O83" s="28"/>
      <c r="P83" s="28"/>
      <c r="Q83" s="28"/>
      <c r="R83" s="28"/>
      <c r="S83" s="350"/>
      <c r="T83" s="350"/>
      <c r="U83" s="28"/>
      <c r="V83" s="28"/>
      <c r="W83" s="28"/>
      <c r="X83" s="28"/>
      <c r="Y83" s="28"/>
      <c r="Z83" s="28"/>
    </row>
    <row r="84" spans="1:26" ht="15.75" customHeight="1" x14ac:dyDescent="0.25">
      <c r="A84" s="28"/>
      <c r="B84" s="397" t="s">
        <v>2423</v>
      </c>
      <c r="C84" s="399" t="e">
        <f>H67</f>
        <v>#DIV/0!</v>
      </c>
      <c r="D84" s="28"/>
      <c r="E84" s="28"/>
      <c r="F84" s="28"/>
      <c r="G84" s="28"/>
      <c r="H84" s="28"/>
      <c r="I84" s="28"/>
      <c r="J84" s="28"/>
      <c r="K84" s="28"/>
      <c r="L84" s="28"/>
      <c r="M84" s="28"/>
      <c r="N84" s="28"/>
      <c r="O84" s="28"/>
      <c r="P84" s="28"/>
      <c r="Q84" s="28"/>
      <c r="R84" s="28"/>
      <c r="S84" s="350"/>
      <c r="T84" s="350"/>
      <c r="U84" s="28"/>
      <c r="V84" s="28"/>
      <c r="W84" s="28"/>
      <c r="X84" s="28"/>
      <c r="Y84" s="28"/>
      <c r="Z84" s="28"/>
    </row>
    <row r="85" spans="1:26" ht="15.75" customHeight="1" x14ac:dyDescent="0.25">
      <c r="A85" s="28"/>
      <c r="B85" s="397" t="s">
        <v>2424</v>
      </c>
      <c r="C85" s="400" t="e">
        <f>J67</f>
        <v>#DIV/0!</v>
      </c>
      <c r="D85" s="28"/>
      <c r="E85" s="28"/>
      <c r="F85" s="28"/>
      <c r="G85" s="28"/>
      <c r="H85" s="28"/>
      <c r="I85" s="28"/>
      <c r="J85" s="28"/>
      <c r="K85" s="28"/>
      <c r="L85" s="28"/>
      <c r="M85" s="28"/>
      <c r="N85" s="28"/>
      <c r="O85" s="28"/>
      <c r="P85" s="28"/>
      <c r="Q85" s="28"/>
      <c r="R85" s="28"/>
      <c r="S85" s="350"/>
      <c r="T85" s="350"/>
      <c r="U85" s="28"/>
      <c r="V85" s="28"/>
      <c r="W85" s="28"/>
      <c r="X85" s="28"/>
      <c r="Y85" s="28"/>
      <c r="Z85" s="28"/>
    </row>
    <row r="86" spans="1:26" ht="15.75" customHeight="1" x14ac:dyDescent="0.25">
      <c r="A86" s="28"/>
      <c r="B86" s="401" t="s">
        <v>2425</v>
      </c>
      <c r="C86" s="400" t="e">
        <f>L67</f>
        <v>#DIV/0!</v>
      </c>
      <c r="D86" s="28"/>
      <c r="E86" s="28"/>
      <c r="F86" s="28"/>
      <c r="G86" s="28"/>
      <c r="H86" s="28"/>
      <c r="I86" s="28"/>
      <c r="J86" s="28"/>
      <c r="K86" s="28"/>
      <c r="L86" s="28"/>
      <c r="M86" s="28"/>
      <c r="N86" s="28"/>
      <c r="O86" s="28"/>
      <c r="P86" s="28"/>
      <c r="Q86" s="28"/>
      <c r="R86" s="28"/>
      <c r="S86" s="350"/>
      <c r="T86" s="350"/>
      <c r="U86" s="28"/>
      <c r="V86" s="28"/>
      <c r="W86" s="28"/>
      <c r="X86" s="28"/>
      <c r="Y86" s="28"/>
      <c r="Z86" s="28"/>
    </row>
    <row r="87" spans="1:26" ht="15.75" customHeight="1" x14ac:dyDescent="0.25">
      <c r="A87" s="28"/>
      <c r="B87" s="401" t="s">
        <v>2426</v>
      </c>
      <c r="C87" s="400" t="e">
        <f>N67</f>
        <v>#DIV/0!</v>
      </c>
      <c r="D87" s="28"/>
      <c r="E87" s="28"/>
      <c r="F87" s="28"/>
      <c r="G87" s="28"/>
      <c r="H87" s="28"/>
      <c r="I87" s="28"/>
      <c r="J87" s="28"/>
      <c r="K87" s="28"/>
      <c r="L87" s="28"/>
      <c r="M87" s="28"/>
      <c r="N87" s="28"/>
      <c r="O87" s="28"/>
      <c r="P87" s="28"/>
      <c r="Q87" s="28"/>
      <c r="R87" s="28"/>
      <c r="S87" s="350"/>
      <c r="T87" s="350"/>
      <c r="U87" s="28"/>
      <c r="V87" s="28"/>
      <c r="W87" s="28"/>
      <c r="X87" s="28"/>
      <c r="Y87" s="28"/>
      <c r="Z87" s="28"/>
    </row>
    <row r="88" spans="1:26" ht="15.75" customHeight="1" x14ac:dyDescent="0.25">
      <c r="A88" s="28"/>
      <c r="B88" s="401" t="s">
        <v>2427</v>
      </c>
      <c r="C88" s="398" t="e">
        <f>P67</f>
        <v>#DIV/0!</v>
      </c>
      <c r="D88" s="28"/>
      <c r="E88" s="28"/>
      <c r="F88" s="28"/>
      <c r="G88" s="28"/>
      <c r="H88" s="28"/>
      <c r="I88" s="28"/>
      <c r="J88" s="28"/>
      <c r="K88" s="28"/>
      <c r="L88" s="28"/>
      <c r="M88" s="28"/>
      <c r="N88" s="28"/>
      <c r="O88" s="28"/>
      <c r="P88" s="28"/>
      <c r="Q88" s="28"/>
      <c r="R88" s="28"/>
      <c r="S88" s="350"/>
      <c r="T88" s="350"/>
      <c r="U88" s="28"/>
      <c r="V88" s="28"/>
      <c r="W88" s="28"/>
      <c r="X88" s="28"/>
      <c r="Y88" s="28"/>
      <c r="Z88" s="28"/>
    </row>
    <row r="89" spans="1:26" ht="15.75" customHeight="1" x14ac:dyDescent="0.25">
      <c r="A89" s="28"/>
      <c r="B89" s="401" t="s">
        <v>2428</v>
      </c>
      <c r="C89" s="398" t="e">
        <f>R67</f>
        <v>#DIV/0!</v>
      </c>
      <c r="D89" s="28"/>
      <c r="E89" s="28"/>
      <c r="F89" s="28"/>
      <c r="G89" s="28"/>
      <c r="H89" s="28"/>
      <c r="I89" s="28"/>
      <c r="J89" s="28"/>
      <c r="K89" s="28"/>
      <c r="L89" s="28"/>
      <c r="M89" s="28"/>
      <c r="N89" s="28"/>
      <c r="O89" s="28"/>
      <c r="P89" s="28"/>
      <c r="Q89" s="28"/>
      <c r="R89" s="28"/>
      <c r="S89" s="350"/>
      <c r="T89" s="350"/>
      <c r="U89" s="28"/>
      <c r="V89" s="28"/>
      <c r="W89" s="28"/>
      <c r="X89" s="28"/>
      <c r="Y89" s="28"/>
      <c r="Z89" s="28"/>
    </row>
    <row r="90" spans="1:26" ht="15.75" customHeight="1" x14ac:dyDescent="0.25">
      <c r="A90" s="28"/>
      <c r="B90" s="401" t="s">
        <v>2429</v>
      </c>
      <c r="C90" s="398" t="e">
        <f>T67</f>
        <v>#DIV/0!</v>
      </c>
      <c r="D90" s="28"/>
      <c r="E90" s="28"/>
      <c r="F90" s="28"/>
      <c r="G90" s="28"/>
      <c r="H90" s="28"/>
      <c r="I90" s="28"/>
      <c r="J90" s="28"/>
      <c r="K90" s="28"/>
      <c r="L90" s="28"/>
      <c r="M90" s="28"/>
      <c r="N90" s="28"/>
      <c r="O90" s="28"/>
      <c r="P90" s="28"/>
      <c r="Q90" s="28"/>
      <c r="R90" s="28"/>
      <c r="S90" s="350"/>
      <c r="T90" s="350"/>
      <c r="U90" s="28"/>
      <c r="V90" s="28"/>
      <c r="W90" s="28"/>
      <c r="X90" s="28"/>
      <c r="Y90" s="28"/>
      <c r="Z90" s="28"/>
    </row>
    <row r="91" spans="1:26" ht="15.75" customHeight="1" x14ac:dyDescent="0.25">
      <c r="A91" s="28"/>
      <c r="B91" s="401" t="s">
        <v>2450</v>
      </c>
      <c r="C91" s="398" t="e">
        <f>V67</f>
        <v>#DIV/0!</v>
      </c>
      <c r="D91" s="28"/>
      <c r="E91" s="28"/>
      <c r="F91" s="28"/>
      <c r="G91" s="28"/>
      <c r="H91" s="28"/>
      <c r="I91" s="28"/>
      <c r="J91" s="28"/>
      <c r="K91" s="28"/>
      <c r="L91" s="28"/>
      <c r="M91" s="28"/>
      <c r="N91" s="28"/>
      <c r="O91" s="28"/>
      <c r="P91" s="28"/>
      <c r="Q91" s="28"/>
      <c r="R91" s="28"/>
      <c r="S91" s="350"/>
      <c r="T91" s="350"/>
      <c r="U91" s="28"/>
      <c r="V91" s="28"/>
      <c r="W91" s="28"/>
      <c r="X91" s="28"/>
      <c r="Y91" s="28"/>
      <c r="Z91" s="28"/>
    </row>
    <row r="92" spans="1:26" ht="15.75" customHeight="1" x14ac:dyDescent="0.25">
      <c r="A92" s="28"/>
      <c r="B92" s="401" t="s">
        <v>2430</v>
      </c>
      <c r="C92" s="398" t="e">
        <f>X67</f>
        <v>#DIV/0!</v>
      </c>
      <c r="D92" s="28"/>
      <c r="E92" s="28"/>
      <c r="F92" s="28"/>
      <c r="G92" s="28"/>
      <c r="H92" s="28"/>
      <c r="I92" s="28"/>
      <c r="J92" s="28"/>
      <c r="K92" s="28"/>
      <c r="L92" s="28"/>
      <c r="M92" s="28"/>
      <c r="N92" s="28"/>
      <c r="O92" s="28"/>
      <c r="P92" s="28"/>
      <c r="Q92" s="28"/>
      <c r="R92" s="28"/>
      <c r="S92" s="350"/>
      <c r="T92" s="350"/>
      <c r="U92" s="28"/>
      <c r="V92" s="28"/>
      <c r="W92" s="28"/>
      <c r="X92" s="28"/>
      <c r="Y92" s="28"/>
      <c r="Z92" s="28"/>
    </row>
    <row r="93" spans="1:26" ht="15.75" customHeight="1" x14ac:dyDescent="0.25">
      <c r="A93" s="28"/>
      <c r="B93" s="42"/>
      <c r="C93" s="28"/>
      <c r="D93" s="28"/>
      <c r="E93" s="28"/>
      <c r="F93" s="28"/>
      <c r="G93" s="28"/>
      <c r="H93" s="28"/>
      <c r="I93" s="28"/>
      <c r="J93" s="28"/>
      <c r="K93" s="28"/>
      <c r="L93" s="28"/>
      <c r="M93" s="28"/>
      <c r="N93" s="28"/>
      <c r="O93" s="28"/>
      <c r="P93" s="28"/>
      <c r="Q93" s="28"/>
      <c r="R93" s="28"/>
      <c r="S93" s="350"/>
      <c r="T93" s="350"/>
      <c r="U93" s="28"/>
      <c r="V93" s="28"/>
      <c r="W93" s="28"/>
      <c r="X93" s="28"/>
      <c r="Y93" s="28"/>
      <c r="Z93" s="28"/>
    </row>
    <row r="94" spans="1:26" ht="15.75" customHeight="1" x14ac:dyDescent="0.25">
      <c r="A94" s="28"/>
      <c r="B94" s="42"/>
      <c r="C94" s="28"/>
      <c r="D94" s="28"/>
      <c r="E94" s="28"/>
      <c r="F94" s="28"/>
      <c r="G94" s="28"/>
      <c r="H94" s="28"/>
      <c r="I94" s="28"/>
      <c r="J94" s="28"/>
      <c r="K94" s="28"/>
      <c r="L94" s="28"/>
      <c r="M94" s="28"/>
      <c r="N94" s="28"/>
      <c r="O94" s="28"/>
      <c r="P94" s="28"/>
      <c r="Q94" s="28"/>
      <c r="R94" s="28"/>
      <c r="S94" s="350"/>
      <c r="T94" s="350"/>
      <c r="U94" s="28"/>
      <c r="V94" s="28"/>
      <c r="W94" s="28"/>
      <c r="X94" s="28"/>
      <c r="Y94" s="28"/>
      <c r="Z94" s="28"/>
    </row>
    <row r="95" spans="1:26" ht="15.75" customHeight="1" x14ac:dyDescent="0.25">
      <c r="A95" s="28"/>
      <c r="B95" s="42"/>
      <c r="C95" s="28"/>
      <c r="D95" s="28"/>
      <c r="E95" s="28"/>
      <c r="F95" s="28"/>
      <c r="G95" s="28"/>
      <c r="H95" s="28"/>
      <c r="I95" s="28"/>
      <c r="J95" s="28"/>
      <c r="K95" s="28"/>
      <c r="L95" s="28"/>
      <c r="M95" s="28"/>
      <c r="N95" s="28"/>
      <c r="O95" s="28"/>
      <c r="P95" s="28"/>
      <c r="Q95" s="28"/>
      <c r="R95" s="28"/>
      <c r="S95" s="350"/>
      <c r="T95" s="350"/>
      <c r="U95" s="28"/>
      <c r="V95" s="28"/>
      <c r="W95" s="28"/>
      <c r="X95" s="28"/>
      <c r="Y95" s="28"/>
      <c r="Z95" s="28"/>
    </row>
    <row r="96" spans="1:26" ht="114" customHeight="1" x14ac:dyDescent="0.25">
      <c r="A96" s="617"/>
      <c r="B96" s="617"/>
      <c r="C96" s="617"/>
      <c r="D96" s="617"/>
      <c r="E96" s="617"/>
      <c r="F96" s="617"/>
      <c r="G96" s="617"/>
      <c r="H96" s="617"/>
      <c r="I96" s="617"/>
      <c r="J96" s="617"/>
      <c r="K96" s="617"/>
      <c r="L96" s="617"/>
      <c r="M96" s="617"/>
      <c r="N96" s="617"/>
      <c r="O96" s="617"/>
      <c r="P96" s="617"/>
      <c r="Q96" s="617"/>
      <c r="R96" s="617"/>
      <c r="S96" s="617"/>
      <c r="T96" s="617"/>
      <c r="U96" s="617"/>
      <c r="V96" s="617"/>
      <c r="W96" s="617"/>
      <c r="X96" s="617"/>
      <c r="Y96" s="28"/>
      <c r="Z96" s="28"/>
    </row>
    <row r="97" spans="1:26" ht="15.75" customHeight="1" x14ac:dyDescent="0.25">
      <c r="A97" s="28"/>
      <c r="B97" s="42"/>
      <c r="C97" s="28"/>
      <c r="D97" s="28"/>
      <c r="E97" s="28"/>
      <c r="F97" s="28"/>
      <c r="G97" s="28"/>
      <c r="H97" s="28"/>
      <c r="I97" s="28"/>
      <c r="J97" s="28"/>
      <c r="K97" s="28"/>
      <c r="L97" s="28"/>
      <c r="M97" s="28"/>
      <c r="N97" s="28"/>
      <c r="O97" s="28"/>
      <c r="P97" s="28"/>
      <c r="Q97" s="28"/>
      <c r="R97" s="28"/>
      <c r="S97" s="350"/>
      <c r="T97" s="350"/>
      <c r="U97" s="28"/>
      <c r="V97" s="28"/>
      <c r="W97" s="28"/>
      <c r="X97" s="28"/>
      <c r="Y97" s="28"/>
      <c r="Z97" s="28"/>
    </row>
    <row r="98" spans="1:26" ht="15.75" customHeight="1" x14ac:dyDescent="0.25">
      <c r="A98" s="28"/>
      <c r="B98" s="42"/>
      <c r="C98" s="28"/>
      <c r="D98" s="28"/>
      <c r="E98" s="28"/>
      <c r="F98" s="28"/>
      <c r="G98" s="28"/>
      <c r="H98" s="28"/>
      <c r="I98" s="28"/>
      <c r="J98" s="28"/>
      <c r="K98" s="28"/>
      <c r="L98" s="28"/>
      <c r="M98" s="28"/>
      <c r="N98" s="28"/>
      <c r="O98" s="28"/>
      <c r="P98" s="28"/>
      <c r="Q98" s="28"/>
      <c r="R98" s="28"/>
      <c r="S98" s="350"/>
      <c r="T98" s="350"/>
      <c r="U98" s="28"/>
      <c r="V98" s="28"/>
      <c r="W98" s="28"/>
      <c r="X98" s="28"/>
      <c r="Y98" s="28"/>
      <c r="Z98" s="28"/>
    </row>
    <row r="99" spans="1:26" ht="15.75" customHeight="1" x14ac:dyDescent="0.25">
      <c r="A99" s="28"/>
      <c r="B99" s="42"/>
      <c r="C99" s="28"/>
      <c r="D99" s="28"/>
      <c r="E99" s="28"/>
      <c r="F99" s="28"/>
      <c r="G99" s="28"/>
      <c r="H99" s="28"/>
      <c r="I99" s="28"/>
      <c r="J99" s="28"/>
      <c r="K99" s="28"/>
      <c r="L99" s="28"/>
      <c r="M99" s="28"/>
      <c r="N99" s="28"/>
      <c r="O99" s="28"/>
      <c r="P99" s="28"/>
      <c r="Q99" s="28"/>
      <c r="R99" s="28"/>
      <c r="S99" s="350"/>
      <c r="T99" s="350"/>
      <c r="U99" s="28"/>
      <c r="V99" s="28"/>
      <c r="W99" s="28"/>
      <c r="X99" s="28"/>
      <c r="Y99" s="28"/>
      <c r="Z99" s="28"/>
    </row>
    <row r="100" spans="1:26" ht="15.75" customHeight="1" x14ac:dyDescent="0.25">
      <c r="A100" s="28"/>
      <c r="B100" s="42"/>
      <c r="C100" s="28"/>
      <c r="D100" s="28"/>
      <c r="E100" s="28"/>
      <c r="F100" s="28"/>
      <c r="G100" s="28"/>
      <c r="H100" s="28"/>
      <c r="I100" s="28"/>
      <c r="J100" s="28"/>
      <c r="K100" s="28"/>
      <c r="L100" s="28"/>
      <c r="M100" s="28"/>
      <c r="N100" s="28"/>
      <c r="O100" s="28"/>
      <c r="P100" s="28"/>
      <c r="Q100" s="28"/>
      <c r="R100" s="28"/>
      <c r="S100" s="350"/>
      <c r="T100" s="350"/>
      <c r="U100" s="28"/>
      <c r="V100" s="28"/>
      <c r="W100" s="28"/>
      <c r="X100" s="28"/>
      <c r="Y100" s="28"/>
      <c r="Z100" s="28"/>
    </row>
    <row r="101" spans="1:26" ht="15.75" customHeight="1" x14ac:dyDescent="0.25">
      <c r="A101" s="28"/>
      <c r="B101" s="42"/>
      <c r="C101" s="28"/>
      <c r="D101" s="28"/>
      <c r="E101" s="28"/>
      <c r="F101" s="28"/>
      <c r="G101" s="28"/>
      <c r="H101" s="28"/>
      <c r="I101" s="28"/>
      <c r="J101" s="28"/>
      <c r="K101" s="28"/>
      <c r="L101" s="28"/>
      <c r="M101" s="28"/>
      <c r="N101" s="28"/>
      <c r="O101" s="28"/>
      <c r="P101" s="28"/>
      <c r="Q101" s="28"/>
      <c r="R101" s="28"/>
      <c r="S101" s="350"/>
      <c r="T101" s="350"/>
      <c r="U101" s="28"/>
      <c r="V101" s="28"/>
      <c r="W101" s="28"/>
      <c r="X101" s="28"/>
      <c r="Y101" s="28"/>
      <c r="Z101" s="28"/>
    </row>
    <row r="102" spans="1:26" ht="15.75" customHeight="1" x14ac:dyDescent="0.25">
      <c r="A102" s="28"/>
      <c r="B102" s="42"/>
      <c r="C102" s="28"/>
      <c r="D102" s="28"/>
      <c r="E102" s="28"/>
      <c r="F102" s="28"/>
      <c r="G102" s="28"/>
      <c r="H102" s="28"/>
      <c r="I102" s="28"/>
      <c r="J102" s="28"/>
      <c r="K102" s="28"/>
      <c r="L102" s="28"/>
      <c r="M102" s="28"/>
      <c r="N102" s="28"/>
      <c r="O102" s="28"/>
      <c r="P102" s="28"/>
      <c r="Q102" s="28"/>
      <c r="R102" s="28"/>
      <c r="S102" s="350"/>
      <c r="T102" s="350"/>
      <c r="U102" s="28"/>
      <c r="V102" s="28"/>
      <c r="W102" s="28"/>
      <c r="X102" s="28"/>
      <c r="Y102" s="28"/>
      <c r="Z102" s="28"/>
    </row>
    <row r="103" spans="1:26" ht="15.75" customHeight="1" x14ac:dyDescent="0.25">
      <c r="A103" s="28"/>
      <c r="B103" s="42"/>
      <c r="C103" s="28"/>
      <c r="D103" s="28"/>
      <c r="E103" s="28"/>
      <c r="F103" s="28"/>
      <c r="G103" s="28"/>
      <c r="H103" s="28"/>
      <c r="I103" s="28"/>
      <c r="J103" s="28"/>
      <c r="K103" s="28"/>
      <c r="L103" s="28"/>
      <c r="M103" s="28"/>
      <c r="N103" s="28"/>
      <c r="O103" s="28"/>
      <c r="P103" s="28"/>
      <c r="Q103" s="28"/>
      <c r="R103" s="28"/>
      <c r="S103" s="350"/>
      <c r="T103" s="350"/>
      <c r="U103" s="28"/>
      <c r="V103" s="28"/>
      <c r="W103" s="28"/>
      <c r="X103" s="28"/>
      <c r="Y103" s="28"/>
      <c r="Z103" s="28"/>
    </row>
    <row r="104" spans="1:26" ht="15.75" customHeight="1" x14ac:dyDescent="0.25">
      <c r="A104" s="28"/>
      <c r="B104" s="42"/>
      <c r="C104" s="28"/>
      <c r="D104" s="28"/>
      <c r="E104" s="28"/>
      <c r="F104" s="28"/>
      <c r="G104" s="28"/>
      <c r="H104" s="28"/>
      <c r="I104" s="28"/>
      <c r="J104" s="28"/>
      <c r="K104" s="28"/>
      <c r="L104" s="28"/>
      <c r="M104" s="28"/>
      <c r="N104" s="28"/>
      <c r="O104" s="28"/>
      <c r="P104" s="28"/>
      <c r="Q104" s="28"/>
      <c r="R104" s="28"/>
      <c r="S104" s="350"/>
      <c r="T104" s="350"/>
      <c r="U104" s="28"/>
      <c r="V104" s="28"/>
      <c r="W104" s="28"/>
      <c r="X104" s="28"/>
      <c r="Y104" s="28"/>
      <c r="Z104" s="28"/>
    </row>
    <row r="105" spans="1:26" ht="15.75" customHeight="1" x14ac:dyDescent="0.25">
      <c r="A105" s="28"/>
      <c r="B105" s="42"/>
      <c r="C105" s="28"/>
      <c r="D105" s="28"/>
      <c r="E105" s="28"/>
      <c r="F105" s="28"/>
      <c r="G105" s="28"/>
      <c r="H105" s="28"/>
      <c r="I105" s="28"/>
      <c r="J105" s="28"/>
      <c r="K105" s="28"/>
      <c r="L105" s="28"/>
      <c r="M105" s="28"/>
      <c r="N105" s="28"/>
      <c r="O105" s="28"/>
      <c r="P105" s="28"/>
      <c r="Q105" s="28"/>
      <c r="R105" s="28"/>
      <c r="S105" s="350"/>
      <c r="T105" s="350"/>
      <c r="U105" s="28"/>
      <c r="V105" s="28"/>
      <c r="W105" s="28"/>
      <c r="X105" s="28"/>
      <c r="Y105" s="28"/>
      <c r="Z105" s="28"/>
    </row>
    <row r="106" spans="1:26" ht="15.75" customHeight="1" x14ac:dyDescent="0.25">
      <c r="A106" s="28"/>
      <c r="B106" s="42"/>
      <c r="C106" s="28"/>
      <c r="D106" s="28"/>
      <c r="E106" s="28"/>
      <c r="F106" s="28"/>
      <c r="G106" s="28"/>
      <c r="H106" s="28"/>
      <c r="I106" s="28"/>
      <c r="J106" s="28"/>
      <c r="K106" s="28"/>
      <c r="L106" s="28"/>
      <c r="M106" s="28"/>
      <c r="N106" s="28"/>
      <c r="O106" s="28"/>
      <c r="P106" s="28"/>
      <c r="Q106" s="28"/>
      <c r="R106" s="28"/>
      <c r="S106" s="350"/>
      <c r="T106" s="350"/>
      <c r="U106" s="28"/>
      <c r="V106" s="28"/>
      <c r="W106" s="28"/>
      <c r="X106" s="28"/>
      <c r="Y106" s="28"/>
      <c r="Z106" s="28"/>
    </row>
    <row r="107" spans="1:26" ht="15.75" customHeight="1" x14ac:dyDescent="0.25">
      <c r="A107" s="28"/>
      <c r="B107" s="42"/>
      <c r="C107" s="28"/>
      <c r="D107" s="28"/>
      <c r="E107" s="28"/>
      <c r="F107" s="28"/>
      <c r="G107" s="28"/>
      <c r="H107" s="28"/>
      <c r="I107" s="28"/>
      <c r="J107" s="28"/>
      <c r="K107" s="28"/>
      <c r="L107" s="28"/>
      <c r="M107" s="28"/>
      <c r="N107" s="28"/>
      <c r="O107" s="28"/>
      <c r="P107" s="28"/>
      <c r="Q107" s="28"/>
      <c r="R107" s="28"/>
      <c r="S107" s="350"/>
      <c r="T107" s="350"/>
      <c r="U107" s="28"/>
      <c r="V107" s="28"/>
      <c r="W107" s="28"/>
      <c r="X107" s="28"/>
      <c r="Y107" s="28"/>
      <c r="Z107" s="28"/>
    </row>
    <row r="108" spans="1:26" ht="15.75" customHeight="1" x14ac:dyDescent="0.25">
      <c r="A108" s="28"/>
      <c r="B108" s="42"/>
      <c r="C108" s="28"/>
      <c r="D108" s="28"/>
      <c r="E108" s="28"/>
      <c r="F108" s="28"/>
      <c r="G108" s="28"/>
      <c r="H108" s="28"/>
      <c r="I108" s="28"/>
      <c r="J108" s="28"/>
      <c r="K108" s="28"/>
      <c r="L108" s="28"/>
      <c r="M108" s="28"/>
      <c r="N108" s="28"/>
      <c r="O108" s="28"/>
      <c r="P108" s="28"/>
      <c r="Q108" s="28"/>
      <c r="R108" s="28"/>
      <c r="S108" s="350"/>
      <c r="T108" s="350"/>
      <c r="U108" s="28"/>
      <c r="V108" s="28"/>
      <c r="W108" s="28"/>
      <c r="X108" s="28"/>
      <c r="Y108" s="28"/>
      <c r="Z108" s="28"/>
    </row>
    <row r="109" spans="1:26" ht="15.75" customHeight="1" x14ac:dyDescent="0.25">
      <c r="A109" s="28"/>
      <c r="B109" s="42"/>
      <c r="C109" s="28"/>
      <c r="D109" s="28"/>
      <c r="E109" s="28"/>
      <c r="F109" s="28"/>
      <c r="G109" s="28"/>
      <c r="H109" s="28"/>
      <c r="I109" s="28"/>
      <c r="J109" s="28"/>
      <c r="K109" s="28"/>
      <c r="L109" s="28"/>
      <c r="M109" s="28"/>
      <c r="N109" s="28"/>
      <c r="O109" s="28"/>
      <c r="P109" s="28"/>
      <c r="Q109" s="28"/>
      <c r="R109" s="28"/>
      <c r="S109" s="350"/>
      <c r="T109" s="350"/>
      <c r="U109" s="28"/>
      <c r="V109" s="28"/>
      <c r="W109" s="28"/>
      <c r="X109" s="28"/>
      <c r="Y109" s="28"/>
      <c r="Z109" s="28"/>
    </row>
    <row r="110" spans="1:26" ht="15.75" customHeight="1" x14ac:dyDescent="0.25">
      <c r="A110" s="28"/>
      <c r="B110" s="42"/>
      <c r="C110" s="28"/>
      <c r="D110" s="28"/>
      <c r="E110" s="28"/>
      <c r="F110" s="28"/>
      <c r="G110" s="28"/>
      <c r="H110" s="28"/>
      <c r="I110" s="28"/>
      <c r="J110" s="28"/>
      <c r="K110" s="28"/>
      <c r="L110" s="28"/>
      <c r="M110" s="28"/>
      <c r="N110" s="28"/>
      <c r="O110" s="28"/>
      <c r="P110" s="28"/>
      <c r="Q110" s="28"/>
      <c r="R110" s="28"/>
      <c r="S110" s="350"/>
      <c r="T110" s="350"/>
      <c r="U110" s="28"/>
      <c r="V110" s="28"/>
      <c r="W110" s="28"/>
      <c r="X110" s="28"/>
      <c r="Y110" s="28"/>
      <c r="Z110" s="28"/>
    </row>
    <row r="111" spans="1:26" ht="15.75" customHeight="1" x14ac:dyDescent="0.25">
      <c r="A111" s="28"/>
      <c r="B111" s="42"/>
      <c r="C111" s="28"/>
      <c r="D111" s="28"/>
      <c r="E111" s="28"/>
      <c r="F111" s="28"/>
      <c r="G111" s="28"/>
      <c r="H111" s="28"/>
      <c r="I111" s="28"/>
      <c r="J111" s="28"/>
      <c r="K111" s="28"/>
      <c r="L111" s="28"/>
      <c r="M111" s="28"/>
      <c r="N111" s="28"/>
      <c r="O111" s="28"/>
      <c r="P111" s="28"/>
      <c r="Q111" s="28"/>
      <c r="R111" s="28"/>
      <c r="S111" s="350"/>
      <c r="T111" s="350"/>
      <c r="U111" s="28"/>
      <c r="V111" s="28"/>
      <c r="W111" s="28"/>
      <c r="X111" s="28"/>
      <c r="Y111" s="28"/>
      <c r="Z111" s="28"/>
    </row>
    <row r="112" spans="1:26" ht="15.75" customHeight="1" x14ac:dyDescent="0.25">
      <c r="A112" s="28"/>
      <c r="B112" s="42"/>
      <c r="C112" s="28"/>
      <c r="D112" s="28"/>
      <c r="E112" s="28"/>
      <c r="F112" s="28"/>
      <c r="G112" s="28"/>
      <c r="H112" s="28"/>
      <c r="I112" s="28"/>
      <c r="J112" s="28"/>
      <c r="K112" s="28"/>
      <c r="L112" s="28"/>
      <c r="M112" s="28"/>
      <c r="N112" s="28"/>
      <c r="O112" s="28"/>
      <c r="P112" s="28"/>
      <c r="Q112" s="28"/>
      <c r="R112" s="28"/>
      <c r="S112" s="350"/>
      <c r="T112" s="350"/>
      <c r="U112" s="28"/>
      <c r="V112" s="28"/>
      <c r="W112" s="28"/>
      <c r="X112" s="28"/>
      <c r="Y112" s="28"/>
      <c r="Z112" s="28"/>
    </row>
    <row r="113" spans="1:26" ht="15.75" customHeight="1" x14ac:dyDescent="0.25">
      <c r="A113" s="28"/>
      <c r="B113" s="42"/>
      <c r="C113" s="28"/>
      <c r="D113" s="28"/>
      <c r="E113" s="28"/>
      <c r="F113" s="28"/>
      <c r="G113" s="28"/>
      <c r="H113" s="28"/>
      <c r="I113" s="28"/>
      <c r="J113" s="28"/>
      <c r="K113" s="28"/>
      <c r="L113" s="28"/>
      <c r="M113" s="28"/>
      <c r="N113" s="28"/>
      <c r="O113" s="28"/>
      <c r="P113" s="28"/>
      <c r="Q113" s="28"/>
      <c r="R113" s="28"/>
      <c r="S113" s="350"/>
      <c r="T113" s="350"/>
      <c r="U113" s="28"/>
      <c r="V113" s="28"/>
      <c r="W113" s="28"/>
      <c r="X113" s="28"/>
      <c r="Y113" s="28"/>
      <c r="Z113" s="28"/>
    </row>
    <row r="114" spans="1:26" ht="15.75" customHeight="1" x14ac:dyDescent="0.25">
      <c r="A114" s="28"/>
      <c r="B114" s="42"/>
      <c r="C114" s="28"/>
      <c r="D114" s="28"/>
      <c r="E114" s="28"/>
      <c r="F114" s="28"/>
      <c r="G114" s="28"/>
      <c r="H114" s="28"/>
      <c r="I114" s="28"/>
      <c r="J114" s="28"/>
      <c r="K114" s="28"/>
      <c r="L114" s="28"/>
      <c r="M114" s="28"/>
      <c r="N114" s="28"/>
      <c r="O114" s="28"/>
      <c r="P114" s="28"/>
      <c r="Q114" s="28"/>
      <c r="R114" s="28"/>
      <c r="S114" s="350"/>
      <c r="T114" s="350"/>
      <c r="U114" s="28"/>
      <c r="V114" s="28"/>
      <c r="W114" s="28"/>
      <c r="X114" s="28"/>
      <c r="Y114" s="28"/>
      <c r="Z114" s="28"/>
    </row>
    <row r="115" spans="1:26" ht="15.75" customHeight="1" x14ac:dyDescent="0.25">
      <c r="A115" s="28"/>
      <c r="B115" s="42"/>
      <c r="C115" s="28"/>
      <c r="D115" s="28"/>
      <c r="E115" s="28"/>
      <c r="F115" s="28"/>
      <c r="G115" s="28"/>
      <c r="H115" s="28"/>
      <c r="I115" s="28"/>
      <c r="J115" s="28"/>
      <c r="K115" s="28"/>
      <c r="L115" s="28"/>
      <c r="M115" s="28"/>
      <c r="N115" s="28"/>
      <c r="O115" s="28"/>
      <c r="P115" s="28"/>
      <c r="Q115" s="28"/>
      <c r="R115" s="28"/>
      <c r="S115" s="350"/>
      <c r="T115" s="350"/>
      <c r="U115" s="28"/>
      <c r="V115" s="28"/>
      <c r="W115" s="28"/>
      <c r="X115" s="28"/>
      <c r="Y115" s="28"/>
      <c r="Z115" s="28"/>
    </row>
    <row r="116" spans="1:26" ht="15.75" customHeight="1" x14ac:dyDescent="0.25">
      <c r="A116" s="28"/>
      <c r="B116" s="42"/>
      <c r="C116" s="28"/>
      <c r="D116" s="28"/>
      <c r="E116" s="28"/>
      <c r="F116" s="28"/>
      <c r="G116" s="28"/>
      <c r="H116" s="28"/>
      <c r="I116" s="28"/>
      <c r="J116" s="28"/>
      <c r="K116" s="28"/>
      <c r="L116" s="28"/>
      <c r="M116" s="28"/>
      <c r="N116" s="28"/>
      <c r="O116" s="28"/>
      <c r="P116" s="28"/>
      <c r="Q116" s="28"/>
      <c r="R116" s="28"/>
      <c r="S116" s="350"/>
      <c r="T116" s="350"/>
      <c r="U116" s="28"/>
      <c r="V116" s="28"/>
      <c r="W116" s="28"/>
      <c r="X116" s="28"/>
      <c r="Y116" s="28"/>
      <c r="Z116" s="28"/>
    </row>
    <row r="117" spans="1:26" ht="15.75" customHeight="1" x14ac:dyDescent="0.25">
      <c r="A117" s="28"/>
      <c r="B117" s="42"/>
      <c r="C117" s="28"/>
      <c r="D117" s="28"/>
      <c r="E117" s="28"/>
      <c r="F117" s="28"/>
      <c r="G117" s="28"/>
      <c r="H117" s="28"/>
      <c r="I117" s="28"/>
      <c r="J117" s="28"/>
      <c r="K117" s="28"/>
      <c r="L117" s="28"/>
      <c r="M117" s="28"/>
      <c r="N117" s="28"/>
      <c r="O117" s="28"/>
      <c r="P117" s="28"/>
      <c r="Q117" s="28"/>
      <c r="R117" s="28"/>
      <c r="S117" s="350"/>
      <c r="T117" s="350"/>
      <c r="U117" s="28"/>
      <c r="V117" s="28"/>
      <c r="W117" s="28"/>
      <c r="X117" s="28"/>
      <c r="Y117" s="28"/>
      <c r="Z117" s="28"/>
    </row>
    <row r="118" spans="1:26" ht="15.75" customHeight="1" x14ac:dyDescent="0.25">
      <c r="A118" s="28"/>
      <c r="B118" s="42"/>
      <c r="C118" s="28"/>
      <c r="D118" s="28"/>
      <c r="E118" s="28"/>
      <c r="F118" s="28"/>
      <c r="G118" s="28"/>
      <c r="H118" s="28"/>
      <c r="I118" s="28"/>
      <c r="J118" s="28"/>
      <c r="K118" s="28"/>
      <c r="L118" s="28"/>
      <c r="M118" s="28"/>
      <c r="N118" s="28"/>
      <c r="O118" s="28"/>
      <c r="P118" s="28"/>
      <c r="Q118" s="28"/>
      <c r="R118" s="28"/>
      <c r="S118" s="350"/>
      <c r="T118" s="350"/>
      <c r="U118" s="28"/>
      <c r="V118" s="28"/>
      <c r="W118" s="28"/>
      <c r="X118" s="28"/>
      <c r="Y118" s="28"/>
      <c r="Z118" s="28"/>
    </row>
    <row r="119" spans="1:26" ht="15.75" customHeight="1" x14ac:dyDescent="0.25">
      <c r="A119" s="28"/>
      <c r="B119" s="42"/>
      <c r="C119" s="28"/>
      <c r="D119" s="28"/>
      <c r="E119" s="28"/>
      <c r="F119" s="28"/>
      <c r="G119" s="28"/>
      <c r="H119" s="28"/>
      <c r="I119" s="28"/>
      <c r="J119" s="28"/>
      <c r="K119" s="28"/>
      <c r="L119" s="28"/>
      <c r="M119" s="28"/>
      <c r="N119" s="28"/>
      <c r="O119" s="28"/>
      <c r="P119" s="28"/>
      <c r="Q119" s="28"/>
      <c r="R119" s="28"/>
      <c r="S119" s="350"/>
      <c r="T119" s="350"/>
      <c r="U119" s="28"/>
      <c r="V119" s="28"/>
      <c r="W119" s="28"/>
      <c r="X119" s="28"/>
      <c r="Y119" s="28"/>
      <c r="Z119" s="28"/>
    </row>
    <row r="120" spans="1:26" ht="15.75" customHeight="1" x14ac:dyDescent="0.25">
      <c r="A120" s="28"/>
      <c r="B120" s="42"/>
      <c r="C120" s="28"/>
      <c r="D120" s="28"/>
      <c r="E120" s="28"/>
      <c r="F120" s="28"/>
      <c r="G120" s="28"/>
      <c r="H120" s="28"/>
      <c r="I120" s="28"/>
      <c r="J120" s="28"/>
      <c r="K120" s="28"/>
      <c r="L120" s="28"/>
      <c r="M120" s="28"/>
      <c r="N120" s="28"/>
      <c r="O120" s="28"/>
      <c r="P120" s="28"/>
      <c r="Q120" s="28"/>
      <c r="R120" s="28"/>
      <c r="S120" s="350"/>
      <c r="T120" s="350"/>
      <c r="U120" s="28"/>
      <c r="V120" s="28"/>
      <c r="W120" s="28"/>
      <c r="X120" s="28"/>
      <c r="Y120" s="28"/>
      <c r="Z120" s="28"/>
    </row>
    <row r="121" spans="1:26" ht="15.75" customHeight="1" x14ac:dyDescent="0.25">
      <c r="A121" s="28"/>
      <c r="B121" s="42"/>
      <c r="C121" s="28"/>
      <c r="D121" s="28"/>
      <c r="E121" s="28"/>
      <c r="F121" s="28"/>
      <c r="G121" s="28"/>
      <c r="H121" s="28"/>
      <c r="I121" s="28"/>
      <c r="J121" s="28"/>
      <c r="K121" s="28"/>
      <c r="L121" s="28"/>
      <c r="M121" s="28"/>
      <c r="N121" s="28"/>
      <c r="O121" s="28"/>
      <c r="P121" s="28"/>
      <c r="Q121" s="28"/>
      <c r="R121" s="28"/>
      <c r="S121" s="350"/>
      <c r="T121" s="350"/>
      <c r="U121" s="28"/>
      <c r="V121" s="28"/>
      <c r="W121" s="28"/>
      <c r="X121" s="28"/>
      <c r="Y121" s="28"/>
      <c r="Z121" s="28"/>
    </row>
    <row r="122" spans="1:26" ht="15.75" customHeight="1" x14ac:dyDescent="0.25">
      <c r="A122" s="28"/>
      <c r="B122" s="42"/>
      <c r="C122" s="28"/>
      <c r="D122" s="28"/>
      <c r="E122" s="28"/>
      <c r="F122" s="28"/>
      <c r="G122" s="28"/>
      <c r="H122" s="28"/>
      <c r="I122" s="28"/>
      <c r="J122" s="28"/>
      <c r="K122" s="28"/>
      <c r="L122" s="28"/>
      <c r="M122" s="28"/>
      <c r="N122" s="28"/>
      <c r="O122" s="28"/>
      <c r="P122" s="28"/>
      <c r="Q122" s="28"/>
      <c r="R122" s="28"/>
      <c r="S122" s="350"/>
      <c r="T122" s="350"/>
      <c r="U122" s="28"/>
      <c r="V122" s="28"/>
      <c r="W122" s="28"/>
      <c r="X122" s="28"/>
      <c r="Y122" s="28"/>
      <c r="Z122" s="28"/>
    </row>
    <row r="123" spans="1:26" ht="15.75" customHeight="1" x14ac:dyDescent="0.25">
      <c r="A123" s="28"/>
      <c r="B123" s="42"/>
      <c r="C123" s="28"/>
      <c r="D123" s="28"/>
      <c r="E123" s="28"/>
      <c r="F123" s="28"/>
      <c r="G123" s="28"/>
      <c r="H123" s="28"/>
      <c r="I123" s="28"/>
      <c r="J123" s="28"/>
      <c r="K123" s="28"/>
      <c r="L123" s="28"/>
      <c r="M123" s="28"/>
      <c r="N123" s="28"/>
      <c r="O123" s="28"/>
      <c r="P123" s="28"/>
      <c r="Q123" s="28"/>
      <c r="R123" s="28"/>
      <c r="S123" s="350"/>
      <c r="T123" s="350"/>
      <c r="U123" s="28"/>
      <c r="V123" s="28"/>
      <c r="W123" s="28"/>
      <c r="X123" s="28"/>
      <c r="Y123" s="28"/>
      <c r="Z123" s="28"/>
    </row>
    <row r="124" spans="1:26" ht="15.75" customHeight="1" x14ac:dyDescent="0.25">
      <c r="A124" s="28"/>
      <c r="B124" s="42"/>
      <c r="C124" s="28"/>
      <c r="D124" s="28"/>
      <c r="E124" s="28"/>
      <c r="F124" s="28"/>
      <c r="G124" s="28"/>
      <c r="H124" s="28"/>
      <c r="I124" s="28"/>
      <c r="J124" s="28"/>
      <c r="K124" s="28"/>
      <c r="L124" s="28"/>
      <c r="M124" s="28"/>
      <c r="N124" s="28"/>
      <c r="O124" s="28"/>
      <c r="P124" s="28"/>
      <c r="Q124" s="28"/>
      <c r="R124" s="28"/>
      <c r="S124" s="350"/>
      <c r="T124" s="350"/>
      <c r="U124" s="28"/>
      <c r="V124" s="28"/>
      <c r="W124" s="28"/>
      <c r="X124" s="28"/>
      <c r="Y124" s="28"/>
      <c r="Z124" s="28"/>
    </row>
    <row r="125" spans="1:26" ht="15.75" customHeight="1" x14ac:dyDescent="0.25">
      <c r="A125" s="28"/>
      <c r="B125" s="42"/>
      <c r="C125" s="28"/>
      <c r="D125" s="28"/>
      <c r="E125" s="28"/>
      <c r="F125" s="28"/>
      <c r="G125" s="28"/>
      <c r="H125" s="28"/>
      <c r="I125" s="28"/>
      <c r="J125" s="28"/>
      <c r="K125" s="28"/>
      <c r="L125" s="28"/>
      <c r="M125" s="28"/>
      <c r="N125" s="28"/>
      <c r="O125" s="28"/>
      <c r="P125" s="28"/>
      <c r="Q125" s="28"/>
      <c r="R125" s="28"/>
      <c r="S125" s="350"/>
      <c r="T125" s="350"/>
      <c r="U125" s="28"/>
      <c r="V125" s="28"/>
      <c r="W125" s="28"/>
      <c r="X125" s="28"/>
      <c r="Y125" s="28"/>
      <c r="Z125" s="28"/>
    </row>
    <row r="126" spans="1:26" ht="15.75" customHeight="1" x14ac:dyDescent="0.25">
      <c r="A126" s="28"/>
      <c r="B126" s="42"/>
      <c r="C126" s="28"/>
      <c r="D126" s="28"/>
      <c r="E126" s="28"/>
      <c r="F126" s="28"/>
      <c r="G126" s="28"/>
      <c r="H126" s="28"/>
      <c r="I126" s="28"/>
      <c r="J126" s="28"/>
      <c r="K126" s="28"/>
      <c r="L126" s="28"/>
      <c r="M126" s="28"/>
      <c r="N126" s="28"/>
      <c r="O126" s="28"/>
      <c r="P126" s="28"/>
      <c r="Q126" s="28"/>
      <c r="R126" s="28"/>
      <c r="S126" s="350"/>
      <c r="T126" s="350"/>
      <c r="U126" s="28"/>
      <c r="V126" s="28"/>
      <c r="W126" s="28"/>
      <c r="X126" s="28"/>
      <c r="Y126" s="28"/>
      <c r="Z126" s="28"/>
    </row>
    <row r="127" spans="1:26" ht="15.75" customHeight="1" x14ac:dyDescent="0.25">
      <c r="A127" s="28"/>
      <c r="B127" s="42"/>
      <c r="C127" s="28"/>
      <c r="D127" s="28"/>
      <c r="E127" s="28"/>
      <c r="F127" s="28"/>
      <c r="G127" s="28"/>
      <c r="H127" s="28"/>
      <c r="I127" s="28"/>
      <c r="J127" s="28"/>
      <c r="K127" s="28"/>
      <c r="L127" s="28"/>
      <c r="M127" s="28"/>
      <c r="N127" s="28"/>
      <c r="O127" s="28"/>
      <c r="P127" s="28"/>
      <c r="Q127" s="28"/>
      <c r="R127" s="28"/>
      <c r="S127" s="350"/>
      <c r="T127" s="350"/>
      <c r="U127" s="28"/>
      <c r="V127" s="28"/>
      <c r="W127" s="28"/>
      <c r="X127" s="28"/>
      <c r="Y127" s="28"/>
      <c r="Z127" s="28"/>
    </row>
    <row r="128" spans="1:26" ht="15.75" customHeight="1" x14ac:dyDescent="0.25">
      <c r="A128" s="28"/>
      <c r="B128" s="42"/>
      <c r="C128" s="28"/>
      <c r="D128" s="28"/>
      <c r="E128" s="28"/>
      <c r="F128" s="28"/>
      <c r="G128" s="28"/>
      <c r="H128" s="28"/>
      <c r="I128" s="28"/>
      <c r="J128" s="28"/>
      <c r="K128" s="28"/>
      <c r="L128" s="28"/>
      <c r="M128" s="28"/>
      <c r="N128" s="28"/>
      <c r="O128" s="28"/>
      <c r="P128" s="28"/>
      <c r="Q128" s="28"/>
      <c r="R128" s="28"/>
      <c r="S128" s="350"/>
      <c r="T128" s="350"/>
      <c r="U128" s="28"/>
      <c r="V128" s="28"/>
      <c r="W128" s="28"/>
      <c r="X128" s="28"/>
      <c r="Y128" s="28"/>
      <c r="Z128" s="28"/>
    </row>
    <row r="129" spans="1:26" ht="15.75" customHeight="1" x14ac:dyDescent="0.25">
      <c r="A129" s="28"/>
      <c r="B129" s="42"/>
      <c r="C129" s="28"/>
      <c r="D129" s="28"/>
      <c r="E129" s="28"/>
      <c r="F129" s="28"/>
      <c r="G129" s="28"/>
      <c r="H129" s="28"/>
      <c r="I129" s="28"/>
      <c r="J129" s="28"/>
      <c r="K129" s="28"/>
      <c r="L129" s="28"/>
      <c r="M129" s="28"/>
      <c r="N129" s="28"/>
      <c r="O129" s="28"/>
      <c r="P129" s="28"/>
      <c r="Q129" s="28"/>
      <c r="R129" s="28"/>
      <c r="S129" s="350"/>
      <c r="T129" s="350"/>
      <c r="U129" s="28"/>
      <c r="V129" s="28"/>
      <c r="W129" s="28"/>
      <c r="X129" s="28"/>
      <c r="Y129" s="28"/>
      <c r="Z129" s="28"/>
    </row>
    <row r="130" spans="1:26" ht="15.75" customHeight="1" x14ac:dyDescent="0.25">
      <c r="A130" s="28"/>
      <c r="B130" s="42"/>
      <c r="C130" s="28"/>
      <c r="D130" s="28"/>
      <c r="E130" s="28"/>
      <c r="F130" s="28"/>
      <c r="G130" s="28"/>
      <c r="H130" s="28"/>
      <c r="I130" s="28"/>
      <c r="J130" s="28"/>
      <c r="K130" s="28"/>
      <c r="L130" s="28"/>
      <c r="M130" s="28"/>
      <c r="N130" s="28"/>
      <c r="O130" s="28"/>
      <c r="P130" s="28"/>
      <c r="Q130" s="28"/>
      <c r="R130" s="28"/>
      <c r="S130" s="350"/>
      <c r="T130" s="350"/>
      <c r="U130" s="28"/>
      <c r="V130" s="28"/>
      <c r="W130" s="28"/>
      <c r="X130" s="28"/>
      <c r="Y130" s="28"/>
      <c r="Z130" s="28"/>
    </row>
    <row r="131" spans="1:26" ht="15.75" customHeight="1" x14ac:dyDescent="0.25">
      <c r="A131" s="28"/>
      <c r="B131" s="42"/>
      <c r="C131" s="28"/>
      <c r="D131" s="28"/>
      <c r="E131" s="28"/>
      <c r="F131" s="28"/>
      <c r="G131" s="28"/>
      <c r="H131" s="28"/>
      <c r="I131" s="28"/>
      <c r="J131" s="28"/>
      <c r="K131" s="28"/>
      <c r="L131" s="28"/>
      <c r="M131" s="28"/>
      <c r="N131" s="28"/>
      <c r="O131" s="28"/>
      <c r="P131" s="28"/>
      <c r="Q131" s="28"/>
      <c r="R131" s="28"/>
      <c r="S131" s="350"/>
      <c r="T131" s="350"/>
      <c r="U131" s="28"/>
      <c r="V131" s="28"/>
      <c r="W131" s="28"/>
      <c r="X131" s="28"/>
      <c r="Y131" s="28"/>
      <c r="Z131" s="28"/>
    </row>
    <row r="132" spans="1:26" ht="15.75" customHeight="1" x14ac:dyDescent="0.25">
      <c r="A132" s="28"/>
      <c r="B132" s="42"/>
      <c r="C132" s="28"/>
      <c r="D132" s="28"/>
      <c r="E132" s="28"/>
      <c r="F132" s="28"/>
      <c r="G132" s="28"/>
      <c r="H132" s="28"/>
      <c r="I132" s="28"/>
      <c r="J132" s="28"/>
      <c r="K132" s="28"/>
      <c r="L132" s="28"/>
      <c r="M132" s="28"/>
      <c r="N132" s="28"/>
      <c r="O132" s="28"/>
      <c r="P132" s="28"/>
      <c r="Q132" s="28"/>
      <c r="R132" s="28"/>
      <c r="S132" s="350"/>
      <c r="T132" s="350"/>
      <c r="U132" s="28"/>
      <c r="V132" s="28"/>
      <c r="W132" s="28"/>
      <c r="X132" s="28"/>
      <c r="Y132" s="28"/>
      <c r="Z132" s="28"/>
    </row>
    <row r="133" spans="1:26" ht="15.75" customHeight="1" x14ac:dyDescent="0.25">
      <c r="A133" s="28"/>
      <c r="B133" s="42"/>
      <c r="C133" s="28"/>
      <c r="D133" s="28"/>
      <c r="E133" s="28"/>
      <c r="F133" s="28"/>
      <c r="G133" s="28"/>
      <c r="H133" s="28"/>
      <c r="I133" s="28"/>
      <c r="J133" s="28"/>
      <c r="K133" s="28"/>
      <c r="L133" s="28"/>
      <c r="M133" s="28"/>
      <c r="N133" s="28"/>
      <c r="O133" s="28"/>
      <c r="P133" s="28"/>
      <c r="Q133" s="28"/>
      <c r="R133" s="28"/>
      <c r="S133" s="350"/>
      <c r="T133" s="350"/>
      <c r="U133" s="28"/>
      <c r="V133" s="28"/>
      <c r="W133" s="28"/>
      <c r="X133" s="28"/>
      <c r="Y133" s="28"/>
      <c r="Z133" s="28"/>
    </row>
    <row r="134" spans="1:26" ht="15.75" customHeight="1" x14ac:dyDescent="0.25">
      <c r="A134" s="28"/>
      <c r="B134" s="42"/>
      <c r="C134" s="28"/>
      <c r="D134" s="28"/>
      <c r="E134" s="28"/>
      <c r="F134" s="28"/>
      <c r="G134" s="28"/>
      <c r="H134" s="28"/>
      <c r="I134" s="28"/>
      <c r="J134" s="28"/>
      <c r="K134" s="28"/>
      <c r="L134" s="28"/>
      <c r="M134" s="28"/>
      <c r="N134" s="28"/>
      <c r="O134" s="28"/>
      <c r="P134" s="28"/>
      <c r="Q134" s="28"/>
      <c r="R134" s="28"/>
      <c r="S134" s="350"/>
      <c r="T134" s="350"/>
      <c r="U134" s="28"/>
      <c r="V134" s="28"/>
      <c r="W134" s="28"/>
      <c r="X134" s="28"/>
      <c r="Y134" s="28"/>
      <c r="Z134" s="28"/>
    </row>
    <row r="135" spans="1:26" ht="15.75" customHeight="1" x14ac:dyDescent="0.25">
      <c r="A135" s="28"/>
      <c r="B135" s="42"/>
      <c r="C135" s="28"/>
      <c r="D135" s="28"/>
      <c r="E135" s="28"/>
      <c r="F135" s="28"/>
      <c r="G135" s="28"/>
      <c r="H135" s="28"/>
      <c r="I135" s="28"/>
      <c r="J135" s="28"/>
      <c r="K135" s="28"/>
      <c r="L135" s="28"/>
      <c r="M135" s="28"/>
      <c r="N135" s="28"/>
      <c r="O135" s="28"/>
      <c r="P135" s="28"/>
      <c r="Q135" s="28"/>
      <c r="R135" s="28"/>
      <c r="S135" s="350"/>
      <c r="T135" s="350"/>
      <c r="U135" s="28"/>
      <c r="V135" s="28"/>
      <c r="W135" s="28"/>
      <c r="X135" s="28"/>
      <c r="Y135" s="28"/>
      <c r="Z135" s="28"/>
    </row>
    <row r="136" spans="1:26" ht="15.75" customHeight="1" x14ac:dyDescent="0.25">
      <c r="A136" s="28"/>
      <c r="B136" s="42"/>
      <c r="C136" s="28"/>
      <c r="D136" s="28"/>
      <c r="E136" s="28"/>
      <c r="F136" s="28"/>
      <c r="G136" s="28"/>
      <c r="H136" s="28"/>
      <c r="I136" s="28"/>
      <c r="J136" s="28"/>
      <c r="K136" s="28"/>
      <c r="L136" s="28"/>
      <c r="M136" s="28"/>
      <c r="N136" s="28"/>
      <c r="O136" s="28"/>
      <c r="P136" s="28"/>
      <c r="Q136" s="28"/>
      <c r="R136" s="28"/>
      <c r="S136" s="350"/>
      <c r="T136" s="350"/>
      <c r="U136" s="28"/>
      <c r="V136" s="28"/>
      <c r="W136" s="28"/>
      <c r="X136" s="28"/>
      <c r="Y136" s="28"/>
      <c r="Z136" s="28"/>
    </row>
    <row r="137" spans="1:26" ht="15.75" customHeight="1" x14ac:dyDescent="0.25">
      <c r="A137" s="28"/>
      <c r="B137" s="42"/>
      <c r="C137" s="28"/>
      <c r="D137" s="28"/>
      <c r="E137" s="28"/>
      <c r="F137" s="28"/>
      <c r="G137" s="28"/>
      <c r="H137" s="28"/>
      <c r="I137" s="28"/>
      <c r="J137" s="28"/>
      <c r="K137" s="28"/>
      <c r="L137" s="28"/>
      <c r="M137" s="28"/>
      <c r="N137" s="28"/>
      <c r="O137" s="28"/>
      <c r="P137" s="28"/>
      <c r="Q137" s="28"/>
      <c r="R137" s="28"/>
      <c r="S137" s="350"/>
      <c r="T137" s="350"/>
      <c r="U137" s="28"/>
      <c r="V137" s="28"/>
      <c r="W137" s="28"/>
      <c r="X137" s="28"/>
      <c r="Y137" s="28"/>
      <c r="Z137" s="28"/>
    </row>
    <row r="138" spans="1:26" ht="15.75" customHeight="1" x14ac:dyDescent="0.25">
      <c r="A138" s="28"/>
      <c r="B138" s="42"/>
      <c r="C138" s="28"/>
      <c r="D138" s="28"/>
      <c r="E138" s="28"/>
      <c r="F138" s="28"/>
      <c r="G138" s="28"/>
      <c r="H138" s="28"/>
      <c r="I138" s="28"/>
      <c r="J138" s="28"/>
      <c r="K138" s="28"/>
      <c r="L138" s="28"/>
      <c r="M138" s="28"/>
      <c r="N138" s="28"/>
      <c r="O138" s="28"/>
      <c r="P138" s="28"/>
      <c r="Q138" s="28"/>
      <c r="R138" s="28"/>
      <c r="S138" s="350"/>
      <c r="T138" s="350"/>
      <c r="U138" s="28"/>
      <c r="V138" s="28"/>
      <c r="W138" s="28"/>
      <c r="X138" s="28"/>
      <c r="Y138" s="28"/>
      <c r="Z138" s="28"/>
    </row>
    <row r="139" spans="1:26" ht="15.75" customHeight="1" x14ac:dyDescent="0.25">
      <c r="A139" s="28"/>
      <c r="B139" s="42"/>
      <c r="C139" s="28"/>
      <c r="D139" s="28"/>
      <c r="E139" s="28"/>
      <c r="F139" s="28"/>
      <c r="G139" s="28"/>
      <c r="H139" s="28"/>
      <c r="I139" s="28"/>
      <c r="J139" s="28"/>
      <c r="K139" s="28"/>
      <c r="L139" s="28"/>
      <c r="M139" s="28"/>
      <c r="N139" s="28"/>
      <c r="O139" s="28"/>
      <c r="P139" s="28"/>
      <c r="Q139" s="28"/>
      <c r="R139" s="28"/>
      <c r="S139" s="350"/>
      <c r="T139" s="350"/>
      <c r="U139" s="28"/>
      <c r="V139" s="28"/>
      <c r="W139" s="28"/>
      <c r="X139" s="28"/>
      <c r="Y139" s="28"/>
      <c r="Z139" s="28"/>
    </row>
    <row r="140" spans="1:26" ht="15.75" customHeight="1" x14ac:dyDescent="0.25">
      <c r="A140" s="28"/>
      <c r="B140" s="42"/>
      <c r="C140" s="28"/>
      <c r="D140" s="28"/>
      <c r="E140" s="28"/>
      <c r="F140" s="28"/>
      <c r="G140" s="28"/>
      <c r="H140" s="28"/>
      <c r="I140" s="28"/>
      <c r="J140" s="28"/>
      <c r="K140" s="28"/>
      <c r="L140" s="28"/>
      <c r="M140" s="28"/>
      <c r="N140" s="28"/>
      <c r="O140" s="28"/>
      <c r="P140" s="28"/>
      <c r="Q140" s="28"/>
      <c r="R140" s="28"/>
      <c r="S140" s="350"/>
      <c r="T140" s="350"/>
      <c r="U140" s="28"/>
      <c r="V140" s="28"/>
      <c r="W140" s="28"/>
      <c r="X140" s="28"/>
      <c r="Y140" s="28"/>
      <c r="Z140" s="28"/>
    </row>
    <row r="141" spans="1:26" ht="15.75" customHeight="1" x14ac:dyDescent="0.25">
      <c r="A141" s="28"/>
      <c r="B141" s="42"/>
      <c r="C141" s="28"/>
      <c r="D141" s="28"/>
      <c r="E141" s="28"/>
      <c r="F141" s="28"/>
      <c r="G141" s="28"/>
      <c r="H141" s="28"/>
      <c r="I141" s="28"/>
      <c r="J141" s="28"/>
      <c r="K141" s="28"/>
      <c r="L141" s="28"/>
      <c r="M141" s="28"/>
      <c r="N141" s="28"/>
      <c r="O141" s="28"/>
      <c r="P141" s="28"/>
      <c r="Q141" s="28"/>
      <c r="R141" s="28"/>
      <c r="S141" s="350"/>
      <c r="T141" s="350"/>
      <c r="U141" s="28"/>
      <c r="V141" s="28"/>
      <c r="W141" s="28"/>
      <c r="X141" s="28"/>
      <c r="Y141" s="28"/>
      <c r="Z141" s="28"/>
    </row>
    <row r="142" spans="1:26" ht="15.75" customHeight="1" x14ac:dyDescent="0.25">
      <c r="A142" s="28"/>
      <c r="B142" s="42"/>
      <c r="C142" s="28"/>
      <c r="D142" s="28"/>
      <c r="E142" s="28"/>
      <c r="F142" s="28"/>
      <c r="G142" s="28"/>
      <c r="H142" s="28"/>
      <c r="I142" s="28"/>
      <c r="J142" s="28"/>
      <c r="K142" s="28"/>
      <c r="L142" s="28"/>
      <c r="M142" s="28"/>
      <c r="N142" s="28"/>
      <c r="O142" s="28"/>
      <c r="P142" s="28"/>
      <c r="Q142" s="28"/>
      <c r="R142" s="28"/>
      <c r="S142" s="350"/>
      <c r="T142" s="350"/>
      <c r="U142" s="28"/>
      <c r="V142" s="28"/>
      <c r="W142" s="28"/>
      <c r="X142" s="28"/>
      <c r="Y142" s="28"/>
      <c r="Z142" s="28"/>
    </row>
    <row r="143" spans="1:26" ht="15.75" customHeight="1" x14ac:dyDescent="0.25">
      <c r="A143" s="28"/>
      <c r="B143" s="42"/>
      <c r="C143" s="28"/>
      <c r="D143" s="28"/>
      <c r="E143" s="28"/>
      <c r="F143" s="28"/>
      <c r="G143" s="28"/>
      <c r="H143" s="28"/>
      <c r="I143" s="28"/>
      <c r="J143" s="28"/>
      <c r="K143" s="28"/>
      <c r="L143" s="28"/>
      <c r="M143" s="28"/>
      <c r="N143" s="28"/>
      <c r="O143" s="28"/>
      <c r="P143" s="28"/>
      <c r="Q143" s="28"/>
      <c r="R143" s="28"/>
      <c r="S143" s="350"/>
      <c r="T143" s="350"/>
      <c r="U143" s="28"/>
      <c r="V143" s="28"/>
      <c r="W143" s="28"/>
      <c r="X143" s="28"/>
      <c r="Y143" s="28"/>
      <c r="Z143" s="28"/>
    </row>
    <row r="144" spans="1:26" ht="15.75" customHeight="1" x14ac:dyDescent="0.25">
      <c r="A144" s="28"/>
      <c r="B144" s="42"/>
      <c r="C144" s="28"/>
      <c r="D144" s="28"/>
      <c r="E144" s="28"/>
      <c r="F144" s="28"/>
      <c r="G144" s="28"/>
      <c r="H144" s="28"/>
      <c r="I144" s="28"/>
      <c r="J144" s="28"/>
      <c r="K144" s="28"/>
      <c r="L144" s="28"/>
      <c r="M144" s="28"/>
      <c r="N144" s="28"/>
      <c r="O144" s="28"/>
      <c r="P144" s="28"/>
      <c r="Q144" s="28"/>
      <c r="R144" s="28"/>
      <c r="S144" s="350"/>
      <c r="T144" s="350"/>
      <c r="U144" s="28"/>
      <c r="V144" s="28"/>
      <c r="W144" s="28"/>
      <c r="X144" s="28"/>
      <c r="Y144" s="28"/>
      <c r="Z144" s="28"/>
    </row>
    <row r="145" spans="1:26" ht="15.75" customHeight="1" x14ac:dyDescent="0.25">
      <c r="A145" s="28"/>
      <c r="B145" s="42"/>
      <c r="C145" s="28"/>
      <c r="D145" s="28"/>
      <c r="E145" s="28"/>
      <c r="F145" s="28"/>
      <c r="G145" s="28"/>
      <c r="H145" s="28"/>
      <c r="I145" s="28"/>
      <c r="J145" s="28"/>
      <c r="K145" s="28"/>
      <c r="L145" s="28"/>
      <c r="M145" s="28"/>
      <c r="N145" s="28"/>
      <c r="O145" s="28"/>
      <c r="P145" s="28"/>
      <c r="Q145" s="28"/>
      <c r="R145" s="28"/>
      <c r="S145" s="350"/>
      <c r="T145" s="350"/>
      <c r="U145" s="28"/>
      <c r="V145" s="28"/>
      <c r="W145" s="28"/>
      <c r="X145" s="28"/>
      <c r="Y145" s="28"/>
      <c r="Z145" s="28"/>
    </row>
    <row r="146" spans="1:26" ht="15.75" customHeight="1" x14ac:dyDescent="0.25">
      <c r="A146" s="28"/>
      <c r="B146" s="42"/>
      <c r="C146" s="28"/>
      <c r="D146" s="28"/>
      <c r="E146" s="28"/>
      <c r="F146" s="28"/>
      <c r="G146" s="28"/>
      <c r="H146" s="28"/>
      <c r="I146" s="28"/>
      <c r="J146" s="28"/>
      <c r="K146" s="28"/>
      <c r="L146" s="28"/>
      <c r="M146" s="28"/>
      <c r="N146" s="28"/>
      <c r="O146" s="28"/>
      <c r="P146" s="28"/>
      <c r="Q146" s="28"/>
      <c r="R146" s="28"/>
      <c r="S146" s="350"/>
      <c r="T146" s="350"/>
      <c r="U146" s="28"/>
      <c r="V146" s="28"/>
      <c r="W146" s="28"/>
      <c r="X146" s="28"/>
      <c r="Y146" s="28"/>
      <c r="Z146" s="28"/>
    </row>
    <row r="147" spans="1:26" ht="15.75" customHeight="1" x14ac:dyDescent="0.25">
      <c r="A147" s="28"/>
      <c r="B147" s="42"/>
      <c r="C147" s="28"/>
      <c r="D147" s="28"/>
      <c r="E147" s="28"/>
      <c r="F147" s="28"/>
      <c r="G147" s="28"/>
      <c r="H147" s="28"/>
      <c r="I147" s="28"/>
      <c r="J147" s="28"/>
      <c r="K147" s="28"/>
      <c r="L147" s="28"/>
      <c r="M147" s="28"/>
      <c r="N147" s="28"/>
      <c r="O147" s="28"/>
      <c r="P147" s="28"/>
      <c r="Q147" s="28"/>
      <c r="R147" s="28"/>
      <c r="S147" s="350"/>
      <c r="T147" s="350"/>
      <c r="U147" s="28"/>
      <c r="V147" s="28"/>
      <c r="W147" s="28"/>
      <c r="X147" s="28"/>
      <c r="Y147" s="28"/>
      <c r="Z147" s="28"/>
    </row>
    <row r="148" spans="1:26" ht="15.75" customHeight="1" x14ac:dyDescent="0.25">
      <c r="A148" s="28"/>
      <c r="B148" s="42"/>
      <c r="C148" s="28"/>
      <c r="D148" s="28"/>
      <c r="E148" s="28"/>
      <c r="F148" s="28"/>
      <c r="G148" s="28"/>
      <c r="H148" s="28"/>
      <c r="I148" s="28"/>
      <c r="J148" s="28"/>
      <c r="K148" s="28"/>
      <c r="L148" s="28"/>
      <c r="M148" s="28"/>
      <c r="N148" s="28"/>
      <c r="O148" s="28"/>
      <c r="P148" s="28"/>
      <c r="Q148" s="28"/>
      <c r="R148" s="28"/>
      <c r="S148" s="350"/>
      <c r="T148" s="350"/>
      <c r="U148" s="28"/>
      <c r="V148" s="28"/>
      <c r="W148" s="28"/>
      <c r="X148" s="28"/>
      <c r="Y148" s="28"/>
      <c r="Z148" s="28"/>
    </row>
    <row r="149" spans="1:26" ht="15.75" customHeight="1" x14ac:dyDescent="0.25">
      <c r="A149" s="28"/>
      <c r="B149" s="42"/>
      <c r="C149" s="28"/>
      <c r="D149" s="28"/>
      <c r="E149" s="28"/>
      <c r="F149" s="28"/>
      <c r="G149" s="28"/>
      <c r="H149" s="28"/>
      <c r="I149" s="28"/>
      <c r="J149" s="28"/>
      <c r="K149" s="28"/>
      <c r="L149" s="28"/>
      <c r="M149" s="28"/>
      <c r="N149" s="28"/>
      <c r="O149" s="28"/>
      <c r="P149" s="28"/>
      <c r="Q149" s="28"/>
      <c r="R149" s="28"/>
      <c r="S149" s="350"/>
      <c r="T149" s="350"/>
      <c r="U149" s="28"/>
      <c r="V149" s="28"/>
      <c r="W149" s="28"/>
      <c r="X149" s="28"/>
      <c r="Y149" s="28"/>
      <c r="Z149" s="28"/>
    </row>
    <row r="150" spans="1:26" ht="15.75" customHeight="1" x14ac:dyDescent="0.25">
      <c r="A150" s="28"/>
      <c r="B150" s="42"/>
      <c r="C150" s="28"/>
      <c r="D150" s="28"/>
      <c r="E150" s="28"/>
      <c r="F150" s="28"/>
      <c r="G150" s="28"/>
      <c r="H150" s="28"/>
      <c r="I150" s="28"/>
      <c r="J150" s="28"/>
      <c r="K150" s="28"/>
      <c r="L150" s="28"/>
      <c r="M150" s="28"/>
      <c r="N150" s="28"/>
      <c r="O150" s="28"/>
      <c r="P150" s="28"/>
      <c r="Q150" s="28"/>
      <c r="R150" s="28"/>
      <c r="S150" s="350"/>
      <c r="T150" s="350"/>
      <c r="U150" s="28"/>
      <c r="V150" s="28"/>
      <c r="W150" s="28"/>
      <c r="X150" s="28"/>
      <c r="Y150" s="28"/>
      <c r="Z150" s="28"/>
    </row>
    <row r="151" spans="1:26" ht="15.75" customHeight="1" x14ac:dyDescent="0.25">
      <c r="A151" s="28"/>
      <c r="B151" s="42"/>
      <c r="C151" s="28"/>
      <c r="D151" s="28"/>
      <c r="E151" s="28"/>
      <c r="F151" s="28"/>
      <c r="G151" s="28"/>
      <c r="H151" s="28"/>
      <c r="I151" s="28"/>
      <c r="J151" s="28"/>
      <c r="K151" s="28"/>
      <c r="L151" s="28"/>
      <c r="M151" s="28"/>
      <c r="N151" s="28"/>
      <c r="O151" s="28"/>
      <c r="P151" s="28"/>
      <c r="Q151" s="28"/>
      <c r="R151" s="28"/>
      <c r="S151" s="350"/>
      <c r="T151" s="350"/>
      <c r="U151" s="28"/>
      <c r="V151" s="28"/>
      <c r="W151" s="28"/>
      <c r="X151" s="28"/>
      <c r="Y151" s="28"/>
      <c r="Z151" s="28"/>
    </row>
    <row r="152" spans="1:26" ht="15.75" customHeight="1" x14ac:dyDescent="0.25">
      <c r="A152" s="28"/>
      <c r="B152" s="42"/>
      <c r="C152" s="28"/>
      <c r="D152" s="28"/>
      <c r="E152" s="28"/>
      <c r="F152" s="28"/>
      <c r="G152" s="28"/>
      <c r="H152" s="28"/>
      <c r="I152" s="28"/>
      <c r="J152" s="28"/>
      <c r="K152" s="28"/>
      <c r="L152" s="28"/>
      <c r="M152" s="28"/>
      <c r="N152" s="28"/>
      <c r="O152" s="28"/>
      <c r="P152" s="28"/>
      <c r="Q152" s="28"/>
      <c r="R152" s="28"/>
      <c r="S152" s="350"/>
      <c r="T152" s="350"/>
      <c r="U152" s="28"/>
      <c r="V152" s="28"/>
      <c r="W152" s="28"/>
      <c r="X152" s="28"/>
      <c r="Y152" s="28"/>
      <c r="Z152" s="28"/>
    </row>
    <row r="153" spans="1:26" ht="15.75" customHeight="1" x14ac:dyDescent="0.25">
      <c r="A153" s="28"/>
      <c r="B153" s="42"/>
      <c r="C153" s="28"/>
      <c r="D153" s="28"/>
      <c r="E153" s="28"/>
      <c r="F153" s="28"/>
      <c r="G153" s="28"/>
      <c r="H153" s="28"/>
      <c r="I153" s="28"/>
      <c r="J153" s="28"/>
      <c r="K153" s="28"/>
      <c r="L153" s="28"/>
      <c r="M153" s="28"/>
      <c r="N153" s="28"/>
      <c r="O153" s="28"/>
      <c r="P153" s="28"/>
      <c r="Q153" s="28"/>
      <c r="R153" s="28"/>
      <c r="S153" s="350"/>
      <c r="T153" s="350"/>
      <c r="U153" s="28"/>
      <c r="V153" s="28"/>
      <c r="W153" s="28"/>
      <c r="X153" s="28"/>
      <c r="Y153" s="28"/>
      <c r="Z153" s="28"/>
    </row>
    <row r="154" spans="1:26" ht="15.75" customHeight="1" x14ac:dyDescent="0.25">
      <c r="A154" s="28"/>
      <c r="B154" s="42"/>
      <c r="C154" s="28"/>
      <c r="D154" s="28"/>
      <c r="E154" s="28"/>
      <c r="F154" s="28"/>
      <c r="G154" s="28"/>
      <c r="H154" s="28"/>
      <c r="I154" s="28"/>
      <c r="J154" s="28"/>
      <c r="K154" s="28"/>
      <c r="L154" s="28"/>
      <c r="M154" s="28"/>
      <c r="N154" s="28"/>
      <c r="O154" s="28"/>
      <c r="P154" s="28"/>
      <c r="Q154" s="28"/>
      <c r="R154" s="28"/>
      <c r="S154" s="350"/>
      <c r="T154" s="350"/>
      <c r="U154" s="28"/>
      <c r="V154" s="28"/>
      <c r="W154" s="28"/>
      <c r="X154" s="28"/>
      <c r="Y154" s="28"/>
      <c r="Z154" s="28"/>
    </row>
    <row r="155" spans="1:26" ht="15.75" customHeight="1" x14ac:dyDescent="0.25">
      <c r="A155" s="28"/>
      <c r="B155" s="42"/>
      <c r="C155" s="28"/>
      <c r="D155" s="28"/>
      <c r="E155" s="28"/>
      <c r="F155" s="28"/>
      <c r="G155" s="28"/>
      <c r="H155" s="28"/>
      <c r="I155" s="28"/>
      <c r="J155" s="28"/>
      <c r="K155" s="28"/>
      <c r="L155" s="28"/>
      <c r="M155" s="28"/>
      <c r="N155" s="28"/>
      <c r="O155" s="28"/>
      <c r="P155" s="28"/>
      <c r="Q155" s="28"/>
      <c r="R155" s="28"/>
      <c r="S155" s="350"/>
      <c r="T155" s="350"/>
      <c r="U155" s="28"/>
      <c r="V155" s="28"/>
      <c r="W155" s="28"/>
      <c r="X155" s="28"/>
      <c r="Y155" s="28"/>
      <c r="Z155" s="28"/>
    </row>
    <row r="156" spans="1:26" ht="15.75" customHeight="1" x14ac:dyDescent="0.25">
      <c r="A156" s="28"/>
      <c r="B156" s="42"/>
      <c r="C156" s="28"/>
      <c r="D156" s="28"/>
      <c r="E156" s="28"/>
      <c r="F156" s="28"/>
      <c r="G156" s="28"/>
      <c r="H156" s="28"/>
      <c r="I156" s="28"/>
      <c r="J156" s="28"/>
      <c r="K156" s="28"/>
      <c r="L156" s="28"/>
      <c r="M156" s="28"/>
      <c r="N156" s="28"/>
      <c r="O156" s="28"/>
      <c r="P156" s="28"/>
      <c r="Q156" s="28"/>
      <c r="R156" s="28"/>
      <c r="S156" s="350"/>
      <c r="T156" s="350"/>
      <c r="U156" s="28"/>
      <c r="V156" s="28"/>
      <c r="W156" s="28"/>
      <c r="X156" s="28"/>
      <c r="Y156" s="28"/>
      <c r="Z156" s="28"/>
    </row>
    <row r="157" spans="1:26" ht="15.75" customHeight="1" x14ac:dyDescent="0.25">
      <c r="A157" s="28"/>
      <c r="B157" s="42"/>
      <c r="C157" s="28"/>
      <c r="D157" s="28"/>
      <c r="E157" s="28"/>
      <c r="F157" s="28"/>
      <c r="G157" s="28"/>
      <c r="H157" s="28"/>
      <c r="I157" s="28"/>
      <c r="J157" s="28"/>
      <c r="K157" s="28"/>
      <c r="L157" s="28"/>
      <c r="M157" s="28"/>
      <c r="N157" s="28"/>
      <c r="O157" s="28"/>
      <c r="P157" s="28"/>
      <c r="Q157" s="28"/>
      <c r="R157" s="28"/>
      <c r="S157" s="350"/>
      <c r="T157" s="350"/>
      <c r="U157" s="28"/>
      <c r="V157" s="28"/>
      <c r="W157" s="28"/>
      <c r="X157" s="28"/>
      <c r="Y157" s="28"/>
      <c r="Z157" s="28"/>
    </row>
    <row r="158" spans="1:26" ht="15.75" customHeight="1" x14ac:dyDescent="0.25">
      <c r="A158" s="28"/>
      <c r="B158" s="42"/>
      <c r="C158" s="28"/>
      <c r="D158" s="28"/>
      <c r="E158" s="28"/>
      <c r="F158" s="28"/>
      <c r="G158" s="28"/>
      <c r="H158" s="28"/>
      <c r="I158" s="28"/>
      <c r="J158" s="28"/>
      <c r="K158" s="28"/>
      <c r="L158" s="28"/>
      <c r="M158" s="28"/>
      <c r="N158" s="28"/>
      <c r="O158" s="28"/>
      <c r="P158" s="28"/>
      <c r="Q158" s="28"/>
      <c r="R158" s="28"/>
      <c r="S158" s="350"/>
      <c r="T158" s="350"/>
      <c r="U158" s="28"/>
      <c r="V158" s="28"/>
      <c r="W158" s="28"/>
      <c r="X158" s="28"/>
      <c r="Y158" s="28"/>
      <c r="Z158" s="28"/>
    </row>
    <row r="159" spans="1:26" ht="15.75" customHeight="1" x14ac:dyDescent="0.25">
      <c r="A159" s="28"/>
      <c r="B159" s="42"/>
      <c r="C159" s="28"/>
      <c r="D159" s="28"/>
      <c r="E159" s="28"/>
      <c r="F159" s="28"/>
      <c r="G159" s="28"/>
      <c r="H159" s="28"/>
      <c r="I159" s="28"/>
      <c r="J159" s="28"/>
      <c r="K159" s="28"/>
      <c r="L159" s="28"/>
      <c r="M159" s="28"/>
      <c r="N159" s="28"/>
      <c r="O159" s="28"/>
      <c r="P159" s="28"/>
      <c r="Q159" s="28"/>
      <c r="R159" s="28"/>
      <c r="S159" s="350"/>
      <c r="T159" s="350"/>
      <c r="U159" s="28"/>
      <c r="V159" s="28"/>
      <c r="W159" s="28"/>
      <c r="X159" s="28"/>
      <c r="Y159" s="28"/>
      <c r="Z159" s="28"/>
    </row>
    <row r="160" spans="1:26" ht="15.75" customHeight="1" x14ac:dyDescent="0.25">
      <c r="A160" s="28"/>
      <c r="B160" s="42"/>
      <c r="C160" s="28"/>
      <c r="D160" s="28"/>
      <c r="E160" s="28"/>
      <c r="F160" s="28"/>
      <c r="G160" s="28"/>
      <c r="H160" s="28"/>
      <c r="I160" s="28"/>
      <c r="J160" s="28"/>
      <c r="K160" s="28"/>
      <c r="L160" s="28"/>
      <c r="M160" s="28"/>
      <c r="N160" s="28"/>
      <c r="O160" s="28"/>
      <c r="P160" s="28"/>
      <c r="Q160" s="28"/>
      <c r="R160" s="28"/>
      <c r="S160" s="350"/>
      <c r="T160" s="350"/>
      <c r="U160" s="28"/>
      <c r="V160" s="28"/>
      <c r="W160" s="28"/>
      <c r="X160" s="28"/>
      <c r="Y160" s="28"/>
      <c r="Z160" s="28"/>
    </row>
    <row r="161" spans="1:26" ht="15.75" customHeight="1" x14ac:dyDescent="0.25">
      <c r="A161" s="28"/>
      <c r="B161" s="42"/>
      <c r="C161" s="28"/>
      <c r="D161" s="28"/>
      <c r="E161" s="28"/>
      <c r="F161" s="28"/>
      <c r="G161" s="28"/>
      <c r="H161" s="28"/>
      <c r="I161" s="28"/>
      <c r="J161" s="28"/>
      <c r="K161" s="28"/>
      <c r="L161" s="28"/>
      <c r="M161" s="28"/>
      <c r="N161" s="28"/>
      <c r="O161" s="28"/>
      <c r="P161" s="28"/>
      <c r="Q161" s="28"/>
      <c r="R161" s="28"/>
      <c r="S161" s="350"/>
      <c r="T161" s="350"/>
      <c r="U161" s="28"/>
      <c r="V161" s="28"/>
      <c r="W161" s="28"/>
      <c r="X161" s="28"/>
      <c r="Y161" s="28"/>
      <c r="Z161" s="28"/>
    </row>
    <row r="162" spans="1:26" ht="15.75" customHeight="1" x14ac:dyDescent="0.25">
      <c r="A162" s="28"/>
      <c r="B162" s="42"/>
      <c r="C162" s="28"/>
      <c r="D162" s="28"/>
      <c r="E162" s="28"/>
      <c r="F162" s="28"/>
      <c r="G162" s="28"/>
      <c r="H162" s="28"/>
      <c r="I162" s="28"/>
      <c r="J162" s="28"/>
      <c r="K162" s="28"/>
      <c r="L162" s="28"/>
      <c r="M162" s="28"/>
      <c r="N162" s="28"/>
      <c r="O162" s="28"/>
      <c r="P162" s="28"/>
      <c r="Q162" s="28"/>
      <c r="R162" s="28"/>
      <c r="S162" s="350"/>
      <c r="T162" s="350"/>
      <c r="U162" s="28"/>
      <c r="V162" s="28"/>
      <c r="W162" s="28"/>
      <c r="X162" s="28"/>
      <c r="Y162" s="28"/>
      <c r="Z162" s="28"/>
    </row>
    <row r="163" spans="1:26" ht="15.75" customHeight="1" x14ac:dyDescent="0.25">
      <c r="A163" s="28"/>
      <c r="B163" s="42"/>
      <c r="C163" s="28"/>
      <c r="D163" s="28"/>
      <c r="E163" s="28"/>
      <c r="F163" s="28"/>
      <c r="G163" s="28"/>
      <c r="H163" s="28"/>
      <c r="I163" s="28"/>
      <c r="J163" s="28"/>
      <c r="K163" s="28"/>
      <c r="L163" s="28"/>
      <c r="M163" s="28"/>
      <c r="N163" s="28"/>
      <c r="O163" s="28"/>
      <c r="P163" s="28"/>
      <c r="Q163" s="28"/>
      <c r="R163" s="28"/>
      <c r="S163" s="350"/>
      <c r="T163" s="350"/>
      <c r="U163" s="28"/>
      <c r="V163" s="28"/>
      <c r="W163" s="28"/>
      <c r="X163" s="28"/>
      <c r="Y163" s="28"/>
      <c r="Z163" s="28"/>
    </row>
    <row r="164" spans="1:26" ht="15.75" customHeight="1" x14ac:dyDescent="0.25">
      <c r="A164" s="28"/>
      <c r="B164" s="42"/>
      <c r="C164" s="28"/>
      <c r="D164" s="28"/>
      <c r="E164" s="28"/>
      <c r="F164" s="28"/>
      <c r="G164" s="28"/>
      <c r="H164" s="28"/>
      <c r="I164" s="28"/>
      <c r="J164" s="28"/>
      <c r="K164" s="28"/>
      <c r="L164" s="28"/>
      <c r="M164" s="28"/>
      <c r="N164" s="28"/>
      <c r="O164" s="28"/>
      <c r="P164" s="28"/>
      <c r="Q164" s="28"/>
      <c r="R164" s="28"/>
      <c r="S164" s="350"/>
      <c r="T164" s="350"/>
      <c r="U164" s="28"/>
      <c r="V164" s="28"/>
      <c r="W164" s="28"/>
      <c r="X164" s="28"/>
      <c r="Y164" s="28"/>
      <c r="Z164" s="28"/>
    </row>
    <row r="165" spans="1:26" ht="15.75" customHeight="1" x14ac:dyDescent="0.25">
      <c r="A165" s="28"/>
      <c r="B165" s="42"/>
      <c r="C165" s="28"/>
      <c r="D165" s="28"/>
      <c r="E165" s="28"/>
      <c r="F165" s="28"/>
      <c r="G165" s="28"/>
      <c r="H165" s="28"/>
      <c r="I165" s="28"/>
      <c r="J165" s="28"/>
      <c r="K165" s="28"/>
      <c r="L165" s="28"/>
      <c r="M165" s="28"/>
      <c r="N165" s="28"/>
      <c r="O165" s="28"/>
      <c r="P165" s="28"/>
      <c r="Q165" s="28"/>
      <c r="R165" s="28"/>
      <c r="S165" s="350"/>
      <c r="T165" s="350"/>
      <c r="U165" s="28"/>
      <c r="V165" s="28"/>
      <c r="W165" s="28"/>
      <c r="X165" s="28"/>
      <c r="Y165" s="28"/>
      <c r="Z165" s="28"/>
    </row>
    <row r="166" spans="1:26" ht="15.75" customHeight="1" x14ac:dyDescent="0.25">
      <c r="A166" s="28"/>
      <c r="B166" s="42"/>
      <c r="C166" s="28"/>
      <c r="D166" s="28"/>
      <c r="E166" s="28"/>
      <c r="F166" s="28"/>
      <c r="G166" s="28"/>
      <c r="H166" s="28"/>
      <c r="I166" s="28"/>
      <c r="J166" s="28"/>
      <c r="K166" s="28"/>
      <c r="L166" s="28"/>
      <c r="M166" s="28"/>
      <c r="N166" s="28"/>
      <c r="O166" s="28"/>
      <c r="P166" s="28"/>
      <c r="Q166" s="28"/>
      <c r="R166" s="28"/>
      <c r="S166" s="350"/>
      <c r="T166" s="350"/>
      <c r="U166" s="28"/>
      <c r="V166" s="28"/>
      <c r="W166" s="28"/>
      <c r="X166" s="28"/>
      <c r="Y166" s="28"/>
      <c r="Z166" s="28"/>
    </row>
    <row r="167" spans="1:26" ht="15.75" customHeight="1" x14ac:dyDescent="0.25">
      <c r="A167" s="28"/>
      <c r="B167" s="42"/>
      <c r="C167" s="28"/>
      <c r="D167" s="28"/>
      <c r="E167" s="28"/>
      <c r="F167" s="28"/>
      <c r="G167" s="28"/>
      <c r="H167" s="28"/>
      <c r="I167" s="28"/>
      <c r="J167" s="28"/>
      <c r="K167" s="28"/>
      <c r="L167" s="28"/>
      <c r="M167" s="28"/>
      <c r="N167" s="28"/>
      <c r="O167" s="28"/>
      <c r="P167" s="28"/>
      <c r="Q167" s="28"/>
      <c r="R167" s="28"/>
      <c r="S167" s="350"/>
      <c r="T167" s="350"/>
      <c r="U167" s="28"/>
      <c r="V167" s="28"/>
      <c r="W167" s="28"/>
      <c r="X167" s="28"/>
      <c r="Y167" s="28"/>
      <c r="Z167" s="28"/>
    </row>
    <row r="168" spans="1:26" ht="15.75" customHeight="1" x14ac:dyDescent="0.25">
      <c r="A168" s="28"/>
      <c r="B168" s="42"/>
      <c r="C168" s="28"/>
      <c r="D168" s="28"/>
      <c r="E168" s="28"/>
      <c r="F168" s="28"/>
      <c r="G168" s="28"/>
      <c r="H168" s="28"/>
      <c r="I168" s="28"/>
      <c r="J168" s="28"/>
      <c r="K168" s="28"/>
      <c r="L168" s="28"/>
      <c r="M168" s="28"/>
      <c r="N168" s="28"/>
      <c r="O168" s="28"/>
      <c r="P168" s="28"/>
      <c r="Q168" s="28"/>
      <c r="R168" s="28"/>
      <c r="S168" s="350"/>
      <c r="T168" s="350"/>
      <c r="U168" s="28"/>
      <c r="V168" s="28"/>
      <c r="W168" s="28"/>
      <c r="X168" s="28"/>
      <c r="Y168" s="28"/>
      <c r="Z168" s="28"/>
    </row>
    <row r="169" spans="1:26" ht="15.75" customHeight="1" x14ac:dyDescent="0.25">
      <c r="A169" s="28"/>
      <c r="B169" s="42"/>
      <c r="C169" s="28"/>
      <c r="D169" s="28"/>
      <c r="E169" s="28"/>
      <c r="F169" s="28"/>
      <c r="G169" s="28"/>
      <c r="H169" s="28"/>
      <c r="I169" s="28"/>
      <c r="J169" s="28"/>
      <c r="K169" s="28"/>
      <c r="L169" s="28"/>
      <c r="M169" s="28"/>
      <c r="N169" s="28"/>
      <c r="O169" s="28"/>
      <c r="P169" s="28"/>
      <c r="Q169" s="28"/>
      <c r="R169" s="28"/>
      <c r="S169" s="350"/>
      <c r="T169" s="350"/>
      <c r="U169" s="28"/>
      <c r="V169" s="28"/>
      <c r="W169" s="28"/>
      <c r="X169" s="28"/>
      <c r="Y169" s="28"/>
      <c r="Z169" s="28"/>
    </row>
    <row r="170" spans="1:26" ht="15.75" customHeight="1" x14ac:dyDescent="0.25">
      <c r="A170" s="28"/>
      <c r="B170" s="42"/>
      <c r="C170" s="28"/>
      <c r="D170" s="28"/>
      <c r="E170" s="28"/>
      <c r="F170" s="28"/>
      <c r="G170" s="28"/>
      <c r="H170" s="28"/>
      <c r="I170" s="28"/>
      <c r="J170" s="28"/>
      <c r="K170" s="28"/>
      <c r="L170" s="28"/>
      <c r="M170" s="28"/>
      <c r="N170" s="28"/>
      <c r="O170" s="28"/>
      <c r="P170" s="28"/>
      <c r="Q170" s="28"/>
      <c r="R170" s="28"/>
      <c r="S170" s="350"/>
      <c r="T170" s="350"/>
      <c r="U170" s="28"/>
      <c r="V170" s="28"/>
      <c r="W170" s="28"/>
      <c r="X170" s="28"/>
      <c r="Y170" s="28"/>
      <c r="Z170" s="28"/>
    </row>
    <row r="171" spans="1:26" ht="15.75" customHeight="1" x14ac:dyDescent="0.25">
      <c r="A171" s="28"/>
      <c r="B171" s="42"/>
      <c r="C171" s="28"/>
      <c r="D171" s="28"/>
      <c r="E171" s="28"/>
      <c r="F171" s="28"/>
      <c r="G171" s="28"/>
      <c r="H171" s="28"/>
      <c r="I171" s="28"/>
      <c r="J171" s="28"/>
      <c r="K171" s="28"/>
      <c r="L171" s="28"/>
      <c r="M171" s="28"/>
      <c r="N171" s="28"/>
      <c r="O171" s="28"/>
      <c r="P171" s="28"/>
      <c r="Q171" s="28"/>
      <c r="R171" s="28"/>
      <c r="S171" s="350"/>
      <c r="T171" s="350"/>
      <c r="U171" s="28"/>
      <c r="V171" s="28"/>
      <c r="W171" s="28"/>
      <c r="X171" s="28"/>
      <c r="Y171" s="28"/>
      <c r="Z171" s="28"/>
    </row>
    <row r="172" spans="1:26" ht="15.75" customHeight="1" x14ac:dyDescent="0.25">
      <c r="A172" s="28"/>
      <c r="B172" s="42"/>
      <c r="C172" s="28"/>
      <c r="D172" s="28"/>
      <c r="E172" s="28"/>
      <c r="F172" s="28"/>
      <c r="G172" s="28"/>
      <c r="H172" s="28"/>
      <c r="I172" s="28"/>
      <c r="J172" s="28"/>
      <c r="K172" s="28"/>
      <c r="L172" s="28"/>
      <c r="M172" s="28"/>
      <c r="N172" s="28"/>
      <c r="O172" s="28"/>
      <c r="P172" s="28"/>
      <c r="Q172" s="28"/>
      <c r="R172" s="28"/>
      <c r="S172" s="350"/>
      <c r="T172" s="350"/>
      <c r="U172" s="28"/>
      <c r="V172" s="28"/>
      <c r="W172" s="28"/>
      <c r="X172" s="28"/>
      <c r="Y172" s="28"/>
      <c r="Z172" s="28"/>
    </row>
    <row r="173" spans="1:26" ht="15.75" customHeight="1" x14ac:dyDescent="0.25">
      <c r="A173" s="28"/>
      <c r="B173" s="42"/>
      <c r="C173" s="28"/>
      <c r="D173" s="28"/>
      <c r="E173" s="28"/>
      <c r="F173" s="28"/>
      <c r="G173" s="28"/>
      <c r="H173" s="28"/>
      <c r="I173" s="28"/>
      <c r="J173" s="28"/>
      <c r="K173" s="28"/>
      <c r="L173" s="28"/>
      <c r="M173" s="28"/>
      <c r="N173" s="28"/>
      <c r="O173" s="28"/>
      <c r="P173" s="28"/>
      <c r="Q173" s="28"/>
      <c r="R173" s="28"/>
      <c r="S173" s="350"/>
      <c r="T173" s="350"/>
      <c r="U173" s="28"/>
      <c r="V173" s="28"/>
      <c r="W173" s="28"/>
      <c r="X173" s="28"/>
      <c r="Y173" s="28"/>
      <c r="Z173" s="28"/>
    </row>
    <row r="174" spans="1:26" ht="15.75" customHeight="1" x14ac:dyDescent="0.25">
      <c r="A174" s="28"/>
      <c r="B174" s="42"/>
      <c r="C174" s="28"/>
      <c r="D174" s="28"/>
      <c r="E174" s="28"/>
      <c r="F174" s="28"/>
      <c r="G174" s="28"/>
      <c r="H174" s="28"/>
      <c r="I174" s="28"/>
      <c r="J174" s="28"/>
      <c r="K174" s="28"/>
      <c r="L174" s="28"/>
      <c r="M174" s="28"/>
      <c r="N174" s="28"/>
      <c r="O174" s="28"/>
      <c r="P174" s="28"/>
      <c r="Q174" s="28"/>
      <c r="R174" s="28"/>
      <c r="S174" s="350"/>
      <c r="T174" s="350"/>
      <c r="U174" s="28"/>
      <c r="V174" s="28"/>
      <c r="W174" s="28"/>
      <c r="X174" s="28"/>
      <c r="Y174" s="28"/>
      <c r="Z174" s="28"/>
    </row>
    <row r="175" spans="1:26" ht="15.75" customHeight="1" x14ac:dyDescent="0.25">
      <c r="A175" s="28"/>
      <c r="B175" s="42"/>
      <c r="C175" s="28"/>
      <c r="D175" s="28"/>
      <c r="E175" s="28"/>
      <c r="F175" s="28"/>
      <c r="G175" s="28"/>
      <c r="H175" s="28"/>
      <c r="I175" s="28"/>
      <c r="J175" s="28"/>
      <c r="K175" s="28"/>
      <c r="L175" s="28"/>
      <c r="M175" s="28"/>
      <c r="N175" s="28"/>
      <c r="O175" s="28"/>
      <c r="P175" s="28"/>
      <c r="Q175" s="28"/>
      <c r="R175" s="28"/>
      <c r="S175" s="350"/>
      <c r="T175" s="350"/>
      <c r="U175" s="28"/>
      <c r="V175" s="28"/>
      <c r="W175" s="28"/>
      <c r="X175" s="28"/>
      <c r="Y175" s="28"/>
      <c r="Z175" s="28"/>
    </row>
    <row r="176" spans="1:26" ht="15.75" customHeight="1" x14ac:dyDescent="0.25">
      <c r="A176" s="28"/>
      <c r="B176" s="42"/>
      <c r="C176" s="28"/>
      <c r="D176" s="28"/>
      <c r="E176" s="28"/>
      <c r="F176" s="28"/>
      <c r="G176" s="28"/>
      <c r="H176" s="28"/>
      <c r="I176" s="28"/>
      <c r="J176" s="28"/>
      <c r="K176" s="28"/>
      <c r="L176" s="28"/>
      <c r="M176" s="28"/>
      <c r="N176" s="28"/>
      <c r="O176" s="28"/>
      <c r="P176" s="28"/>
      <c r="Q176" s="28"/>
      <c r="R176" s="28"/>
      <c r="S176" s="350"/>
      <c r="T176" s="350"/>
      <c r="U176" s="28"/>
      <c r="V176" s="28"/>
      <c r="W176" s="28"/>
      <c r="X176" s="28"/>
      <c r="Y176" s="28"/>
      <c r="Z176" s="28"/>
    </row>
    <row r="177" spans="1:26" ht="15.75" customHeight="1" x14ac:dyDescent="0.25">
      <c r="A177" s="28"/>
      <c r="B177" s="42"/>
      <c r="C177" s="28"/>
      <c r="D177" s="28"/>
      <c r="E177" s="28"/>
      <c r="F177" s="28"/>
      <c r="G177" s="28"/>
      <c r="H177" s="28"/>
      <c r="I177" s="28"/>
      <c r="J177" s="28"/>
      <c r="K177" s="28"/>
      <c r="L177" s="28"/>
      <c r="M177" s="28"/>
      <c r="N177" s="28"/>
      <c r="O177" s="28"/>
      <c r="P177" s="28"/>
      <c r="Q177" s="28"/>
      <c r="R177" s="28"/>
      <c r="S177" s="350"/>
      <c r="T177" s="350"/>
      <c r="U177" s="28"/>
      <c r="V177" s="28"/>
      <c r="W177" s="28"/>
      <c r="X177" s="28"/>
      <c r="Y177" s="28"/>
      <c r="Z177" s="28"/>
    </row>
    <row r="178" spans="1:26" ht="15.75" customHeight="1" x14ac:dyDescent="0.25">
      <c r="A178" s="28"/>
      <c r="B178" s="42"/>
      <c r="C178" s="28"/>
      <c r="D178" s="28"/>
      <c r="E178" s="28"/>
      <c r="F178" s="28"/>
      <c r="G178" s="28"/>
      <c r="H178" s="28"/>
      <c r="I178" s="28"/>
      <c r="J178" s="28"/>
      <c r="K178" s="28"/>
      <c r="L178" s="28"/>
      <c r="M178" s="28"/>
      <c r="N178" s="28"/>
      <c r="O178" s="28"/>
      <c r="P178" s="28"/>
      <c r="Q178" s="28"/>
      <c r="R178" s="28"/>
      <c r="S178" s="350"/>
      <c r="T178" s="350"/>
      <c r="U178" s="28"/>
      <c r="V178" s="28"/>
      <c r="W178" s="28"/>
      <c r="X178" s="28"/>
      <c r="Y178" s="28"/>
      <c r="Z178" s="28"/>
    </row>
    <row r="179" spans="1:26" ht="15.75" customHeight="1" x14ac:dyDescent="0.25">
      <c r="A179" s="28"/>
      <c r="B179" s="42"/>
      <c r="C179" s="28"/>
      <c r="D179" s="28"/>
      <c r="E179" s="28"/>
      <c r="F179" s="28"/>
      <c r="G179" s="28"/>
      <c r="H179" s="28"/>
      <c r="I179" s="28"/>
      <c r="J179" s="28"/>
      <c r="K179" s="28"/>
      <c r="L179" s="28"/>
      <c r="M179" s="28"/>
      <c r="N179" s="28"/>
      <c r="O179" s="28"/>
      <c r="P179" s="28"/>
      <c r="Q179" s="28"/>
      <c r="R179" s="28"/>
      <c r="S179" s="350"/>
      <c r="T179" s="350"/>
      <c r="U179" s="28"/>
      <c r="V179" s="28"/>
      <c r="W179" s="28"/>
      <c r="X179" s="28"/>
      <c r="Y179" s="28"/>
      <c r="Z179" s="28"/>
    </row>
    <row r="180" spans="1:26" ht="15.75" customHeight="1" x14ac:dyDescent="0.25">
      <c r="A180" s="28"/>
      <c r="B180" s="42"/>
      <c r="C180" s="28"/>
      <c r="D180" s="28"/>
      <c r="E180" s="28"/>
      <c r="F180" s="28"/>
      <c r="G180" s="28"/>
      <c r="H180" s="28"/>
      <c r="I180" s="28"/>
      <c r="J180" s="28"/>
      <c r="K180" s="28"/>
      <c r="L180" s="28"/>
      <c r="M180" s="28"/>
      <c r="N180" s="28"/>
      <c r="O180" s="28"/>
      <c r="P180" s="28"/>
      <c r="Q180" s="28"/>
      <c r="R180" s="28"/>
      <c r="S180" s="350"/>
      <c r="T180" s="350"/>
      <c r="U180" s="28"/>
      <c r="V180" s="28"/>
      <c r="W180" s="28"/>
      <c r="X180" s="28"/>
      <c r="Y180" s="28"/>
      <c r="Z180" s="28"/>
    </row>
    <row r="181" spans="1:26" ht="15.75" customHeight="1" x14ac:dyDescent="0.25">
      <c r="A181" s="28"/>
      <c r="B181" s="42"/>
      <c r="C181" s="28"/>
      <c r="D181" s="28"/>
      <c r="E181" s="28"/>
      <c r="F181" s="28"/>
      <c r="G181" s="28"/>
      <c r="H181" s="28"/>
      <c r="I181" s="28"/>
      <c r="J181" s="28"/>
      <c r="K181" s="28"/>
      <c r="L181" s="28"/>
      <c r="M181" s="28"/>
      <c r="N181" s="28"/>
      <c r="O181" s="28"/>
      <c r="P181" s="28"/>
      <c r="Q181" s="28"/>
      <c r="R181" s="28"/>
      <c r="S181" s="350"/>
      <c r="T181" s="350"/>
      <c r="U181" s="28"/>
      <c r="V181" s="28"/>
      <c r="W181" s="28"/>
      <c r="X181" s="28"/>
      <c r="Y181" s="28"/>
      <c r="Z181" s="28"/>
    </row>
    <row r="182" spans="1:26" ht="15.75" customHeight="1" x14ac:dyDescent="0.25">
      <c r="A182" s="28"/>
      <c r="B182" s="42"/>
      <c r="C182" s="28"/>
      <c r="D182" s="28"/>
      <c r="E182" s="28"/>
      <c r="F182" s="28"/>
      <c r="G182" s="28"/>
      <c r="H182" s="28"/>
      <c r="I182" s="28"/>
      <c r="J182" s="28"/>
      <c r="K182" s="28"/>
      <c r="L182" s="28"/>
      <c r="M182" s="28"/>
      <c r="N182" s="28"/>
      <c r="O182" s="28"/>
      <c r="P182" s="28"/>
      <c r="Q182" s="28"/>
      <c r="R182" s="28"/>
      <c r="S182" s="350"/>
      <c r="T182" s="350"/>
      <c r="U182" s="28"/>
      <c r="V182" s="28"/>
      <c r="W182" s="28"/>
      <c r="X182" s="28"/>
      <c r="Y182" s="28"/>
      <c r="Z182" s="28"/>
    </row>
    <row r="183" spans="1:26" ht="15.75" customHeight="1" x14ac:dyDescent="0.25">
      <c r="A183" s="28"/>
      <c r="B183" s="42"/>
      <c r="C183" s="28"/>
      <c r="D183" s="28"/>
      <c r="E183" s="28"/>
      <c r="F183" s="28"/>
      <c r="G183" s="28"/>
      <c r="H183" s="28"/>
      <c r="I183" s="28"/>
      <c r="J183" s="28"/>
      <c r="K183" s="28"/>
      <c r="L183" s="28"/>
      <c r="M183" s="28"/>
      <c r="N183" s="28"/>
      <c r="O183" s="28"/>
      <c r="P183" s="28"/>
      <c r="Q183" s="28"/>
      <c r="R183" s="28"/>
      <c r="S183" s="350"/>
      <c r="T183" s="350"/>
      <c r="U183" s="28"/>
      <c r="V183" s="28"/>
      <c r="W183" s="28"/>
      <c r="X183" s="28"/>
      <c r="Y183" s="28"/>
      <c r="Z183" s="28"/>
    </row>
    <row r="184" spans="1:26" ht="15.75" customHeight="1" x14ac:dyDescent="0.25">
      <c r="A184" s="28"/>
      <c r="B184" s="42"/>
      <c r="C184" s="28"/>
      <c r="D184" s="28"/>
      <c r="E184" s="28"/>
      <c r="F184" s="28"/>
      <c r="G184" s="28"/>
      <c r="H184" s="28"/>
      <c r="I184" s="28"/>
      <c r="J184" s="28"/>
      <c r="K184" s="28"/>
      <c r="L184" s="28"/>
      <c r="M184" s="28"/>
      <c r="N184" s="28"/>
      <c r="O184" s="28"/>
      <c r="P184" s="28"/>
      <c r="Q184" s="28"/>
      <c r="R184" s="28"/>
      <c r="S184" s="350"/>
      <c r="T184" s="350"/>
      <c r="U184" s="28"/>
      <c r="V184" s="28"/>
      <c r="W184" s="28"/>
      <c r="X184" s="28"/>
      <c r="Y184" s="28"/>
      <c r="Z184" s="28"/>
    </row>
    <row r="185" spans="1:26" ht="15.75" customHeight="1" x14ac:dyDescent="0.25">
      <c r="A185" s="28"/>
      <c r="B185" s="42"/>
      <c r="C185" s="28"/>
      <c r="D185" s="28"/>
      <c r="E185" s="28"/>
      <c r="F185" s="28"/>
      <c r="G185" s="28"/>
      <c r="H185" s="28"/>
      <c r="I185" s="28"/>
      <c r="J185" s="28"/>
      <c r="K185" s="28"/>
      <c r="L185" s="28"/>
      <c r="M185" s="28"/>
      <c r="N185" s="28"/>
      <c r="O185" s="28"/>
      <c r="P185" s="28"/>
      <c r="Q185" s="28"/>
      <c r="R185" s="28"/>
      <c r="S185" s="350"/>
      <c r="T185" s="350"/>
      <c r="U185" s="28"/>
      <c r="V185" s="28"/>
      <c r="W185" s="28"/>
      <c r="X185" s="28"/>
      <c r="Y185" s="28"/>
      <c r="Z185" s="28"/>
    </row>
    <row r="186" spans="1:26" ht="15.75" customHeight="1" x14ac:dyDescent="0.25">
      <c r="A186" s="28"/>
      <c r="B186" s="42"/>
      <c r="C186" s="28"/>
      <c r="D186" s="28"/>
      <c r="E186" s="28"/>
      <c r="F186" s="28"/>
      <c r="G186" s="28"/>
      <c r="H186" s="28"/>
      <c r="I186" s="28"/>
      <c r="J186" s="28"/>
      <c r="K186" s="28"/>
      <c r="L186" s="28"/>
      <c r="M186" s="28"/>
      <c r="N186" s="28"/>
      <c r="O186" s="28"/>
      <c r="P186" s="28"/>
      <c r="Q186" s="28"/>
      <c r="R186" s="28"/>
      <c r="S186" s="350"/>
      <c r="T186" s="350"/>
      <c r="U186" s="28"/>
      <c r="V186" s="28"/>
      <c r="W186" s="28"/>
      <c r="X186" s="28"/>
      <c r="Y186" s="28"/>
      <c r="Z186" s="28"/>
    </row>
    <row r="187" spans="1:26" ht="15.75" customHeight="1" x14ac:dyDescent="0.25">
      <c r="A187" s="28"/>
      <c r="B187" s="42"/>
      <c r="C187" s="28"/>
      <c r="D187" s="28"/>
      <c r="E187" s="28"/>
      <c r="F187" s="28"/>
      <c r="G187" s="28"/>
      <c r="H187" s="28"/>
      <c r="I187" s="28"/>
      <c r="J187" s="28"/>
      <c r="K187" s="28"/>
      <c r="L187" s="28"/>
      <c r="M187" s="28"/>
      <c r="N187" s="28"/>
      <c r="O187" s="28"/>
      <c r="P187" s="28"/>
      <c r="Q187" s="28"/>
      <c r="R187" s="28"/>
      <c r="S187" s="350"/>
      <c r="T187" s="350"/>
      <c r="U187" s="28"/>
      <c r="V187" s="28"/>
      <c r="W187" s="28"/>
      <c r="X187" s="28"/>
      <c r="Y187" s="28"/>
      <c r="Z187" s="28"/>
    </row>
    <row r="188" spans="1:26" ht="15.75" customHeight="1" x14ac:dyDescent="0.25">
      <c r="A188" s="28"/>
      <c r="B188" s="42"/>
      <c r="C188" s="28"/>
      <c r="D188" s="28"/>
      <c r="E188" s="28"/>
      <c r="F188" s="28"/>
      <c r="G188" s="28"/>
      <c r="H188" s="28"/>
      <c r="I188" s="28"/>
      <c r="J188" s="28"/>
      <c r="K188" s="28"/>
      <c r="L188" s="28"/>
      <c r="M188" s="28"/>
      <c r="N188" s="28"/>
      <c r="O188" s="28"/>
      <c r="P188" s="28"/>
      <c r="Q188" s="28"/>
      <c r="R188" s="28"/>
      <c r="S188" s="350"/>
      <c r="T188" s="350"/>
      <c r="U188" s="28"/>
      <c r="V188" s="28"/>
      <c r="W188" s="28"/>
      <c r="X188" s="28"/>
      <c r="Y188" s="28"/>
      <c r="Z188" s="28"/>
    </row>
    <row r="189" spans="1:26" ht="15.75" customHeight="1" x14ac:dyDescent="0.25">
      <c r="A189" s="28"/>
      <c r="B189" s="42"/>
      <c r="C189" s="28"/>
      <c r="D189" s="28"/>
      <c r="E189" s="28"/>
      <c r="F189" s="28"/>
      <c r="G189" s="28"/>
      <c r="H189" s="28"/>
      <c r="I189" s="28"/>
      <c r="J189" s="28"/>
      <c r="K189" s="28"/>
      <c r="L189" s="28"/>
      <c r="M189" s="28"/>
      <c r="N189" s="28"/>
      <c r="O189" s="28"/>
      <c r="P189" s="28"/>
      <c r="Q189" s="28"/>
      <c r="R189" s="28"/>
      <c r="S189" s="350"/>
      <c r="T189" s="350"/>
      <c r="U189" s="28"/>
      <c r="V189" s="28"/>
      <c r="W189" s="28"/>
      <c r="X189" s="28"/>
      <c r="Y189" s="28"/>
      <c r="Z189" s="28"/>
    </row>
    <row r="190" spans="1:26" ht="15.75" customHeight="1" x14ac:dyDescent="0.25">
      <c r="A190" s="28"/>
      <c r="B190" s="42"/>
      <c r="C190" s="28"/>
      <c r="D190" s="28"/>
      <c r="E190" s="28"/>
      <c r="F190" s="28"/>
      <c r="G190" s="28"/>
      <c r="H190" s="28"/>
      <c r="I190" s="28"/>
      <c r="J190" s="28"/>
      <c r="K190" s="28"/>
      <c r="L190" s="28"/>
      <c r="M190" s="28"/>
      <c r="N190" s="28"/>
      <c r="O190" s="28"/>
      <c r="P190" s="28"/>
      <c r="Q190" s="28"/>
      <c r="R190" s="28"/>
      <c r="S190" s="350"/>
      <c r="T190" s="350"/>
      <c r="U190" s="28"/>
      <c r="V190" s="28"/>
      <c r="W190" s="28"/>
      <c r="X190" s="28"/>
      <c r="Y190" s="28"/>
      <c r="Z190" s="28"/>
    </row>
    <row r="191" spans="1:26" ht="15.75" customHeight="1" x14ac:dyDescent="0.25">
      <c r="A191" s="28"/>
      <c r="B191" s="42"/>
      <c r="C191" s="28"/>
      <c r="D191" s="28"/>
      <c r="E191" s="28"/>
      <c r="F191" s="28"/>
      <c r="G191" s="28"/>
      <c r="H191" s="28"/>
      <c r="I191" s="28"/>
      <c r="J191" s="28"/>
      <c r="K191" s="28"/>
      <c r="L191" s="28"/>
      <c r="M191" s="28"/>
      <c r="N191" s="28"/>
      <c r="O191" s="28"/>
      <c r="P191" s="28"/>
      <c r="Q191" s="28"/>
      <c r="R191" s="28"/>
      <c r="S191" s="350"/>
      <c r="T191" s="350"/>
      <c r="U191" s="28"/>
      <c r="V191" s="28"/>
      <c r="W191" s="28"/>
      <c r="X191" s="28"/>
      <c r="Y191" s="28"/>
      <c r="Z191" s="28"/>
    </row>
    <row r="192" spans="1:26" ht="15.75" customHeight="1" x14ac:dyDescent="0.25">
      <c r="A192" s="28"/>
      <c r="B192" s="42"/>
      <c r="C192" s="28"/>
      <c r="D192" s="28"/>
      <c r="E192" s="28"/>
      <c r="F192" s="28"/>
      <c r="G192" s="28"/>
      <c r="H192" s="28"/>
      <c r="I192" s="28"/>
      <c r="J192" s="28"/>
      <c r="K192" s="28"/>
      <c r="L192" s="28"/>
      <c r="M192" s="28"/>
      <c r="N192" s="28"/>
      <c r="O192" s="28"/>
      <c r="P192" s="28"/>
      <c r="Q192" s="28"/>
      <c r="R192" s="28"/>
      <c r="S192" s="350"/>
      <c r="T192" s="350"/>
      <c r="U192" s="28"/>
      <c r="V192" s="28"/>
      <c r="W192" s="28"/>
      <c r="X192" s="28"/>
      <c r="Y192" s="28"/>
      <c r="Z192" s="28"/>
    </row>
    <row r="193" spans="1:26" ht="15.75" customHeight="1" x14ac:dyDescent="0.25">
      <c r="A193" s="28"/>
      <c r="B193" s="42"/>
      <c r="C193" s="28"/>
      <c r="D193" s="28"/>
      <c r="E193" s="28"/>
      <c r="F193" s="28"/>
      <c r="G193" s="28"/>
      <c r="H193" s="28"/>
      <c r="I193" s="28"/>
      <c r="J193" s="28"/>
      <c r="K193" s="28"/>
      <c r="L193" s="28"/>
      <c r="M193" s="28"/>
      <c r="N193" s="28"/>
      <c r="O193" s="28"/>
      <c r="P193" s="28"/>
      <c r="Q193" s="28"/>
      <c r="R193" s="28"/>
      <c r="S193" s="350"/>
      <c r="T193" s="350"/>
      <c r="U193" s="28"/>
      <c r="V193" s="28"/>
      <c r="W193" s="28"/>
      <c r="X193" s="28"/>
      <c r="Y193" s="28"/>
      <c r="Z193" s="28"/>
    </row>
    <row r="194" spans="1:26" ht="15.75" customHeight="1" x14ac:dyDescent="0.25">
      <c r="A194" s="28"/>
      <c r="B194" s="42"/>
      <c r="C194" s="28"/>
      <c r="D194" s="28"/>
      <c r="E194" s="28"/>
      <c r="F194" s="28"/>
      <c r="G194" s="28"/>
      <c r="H194" s="28"/>
      <c r="I194" s="28"/>
      <c r="J194" s="28"/>
      <c r="K194" s="28"/>
      <c r="L194" s="28"/>
      <c r="M194" s="28"/>
      <c r="N194" s="28"/>
      <c r="O194" s="28"/>
      <c r="P194" s="28"/>
      <c r="Q194" s="28"/>
      <c r="R194" s="28"/>
      <c r="S194" s="350"/>
      <c r="T194" s="350"/>
      <c r="U194" s="28"/>
      <c r="V194" s="28"/>
      <c r="W194" s="28"/>
      <c r="X194" s="28"/>
      <c r="Y194" s="28"/>
      <c r="Z194" s="28"/>
    </row>
    <row r="195" spans="1:26" ht="15.75" customHeight="1" x14ac:dyDescent="0.25">
      <c r="A195" s="28"/>
      <c r="B195" s="42"/>
      <c r="C195" s="28"/>
      <c r="D195" s="28"/>
      <c r="E195" s="28"/>
      <c r="F195" s="28"/>
      <c r="G195" s="28"/>
      <c r="H195" s="28"/>
      <c r="I195" s="28"/>
      <c r="J195" s="28"/>
      <c r="K195" s="28"/>
      <c r="L195" s="28"/>
      <c r="M195" s="28"/>
      <c r="N195" s="28"/>
      <c r="O195" s="28"/>
      <c r="P195" s="28"/>
      <c r="Q195" s="28"/>
      <c r="R195" s="28"/>
      <c r="S195" s="350"/>
      <c r="T195" s="350"/>
      <c r="U195" s="28"/>
      <c r="V195" s="28"/>
      <c r="W195" s="28"/>
      <c r="X195" s="28"/>
      <c r="Y195" s="28"/>
      <c r="Z195" s="28"/>
    </row>
    <row r="196" spans="1:26" ht="15.75" customHeight="1" x14ac:dyDescent="0.25">
      <c r="A196" s="28"/>
      <c r="B196" s="42"/>
      <c r="C196" s="28"/>
      <c r="D196" s="28"/>
      <c r="E196" s="28"/>
      <c r="F196" s="28"/>
      <c r="G196" s="28"/>
      <c r="H196" s="28"/>
      <c r="I196" s="28"/>
      <c r="J196" s="28"/>
      <c r="K196" s="28"/>
      <c r="L196" s="28"/>
      <c r="M196" s="28"/>
      <c r="N196" s="28"/>
      <c r="O196" s="28"/>
      <c r="P196" s="28"/>
      <c r="Q196" s="28"/>
      <c r="R196" s="28"/>
      <c r="S196" s="350"/>
      <c r="T196" s="350"/>
      <c r="U196" s="28"/>
      <c r="V196" s="28"/>
      <c r="W196" s="28"/>
      <c r="X196" s="28"/>
      <c r="Y196" s="28"/>
      <c r="Z196" s="28"/>
    </row>
    <row r="197" spans="1:26" ht="15.75" customHeight="1" x14ac:dyDescent="0.25">
      <c r="A197" s="28"/>
      <c r="B197" s="42"/>
      <c r="C197" s="28"/>
      <c r="D197" s="28"/>
      <c r="E197" s="28"/>
      <c r="F197" s="28"/>
      <c r="G197" s="28"/>
      <c r="H197" s="28"/>
      <c r="I197" s="28"/>
      <c r="J197" s="28"/>
      <c r="K197" s="28"/>
      <c r="L197" s="28"/>
      <c r="M197" s="28"/>
      <c r="N197" s="28"/>
      <c r="O197" s="28"/>
      <c r="P197" s="28"/>
      <c r="Q197" s="28"/>
      <c r="R197" s="28"/>
      <c r="S197" s="350"/>
      <c r="T197" s="350"/>
      <c r="U197" s="28"/>
      <c r="V197" s="28"/>
      <c r="W197" s="28"/>
      <c r="X197" s="28"/>
      <c r="Y197" s="28"/>
      <c r="Z197" s="28"/>
    </row>
    <row r="198" spans="1:26" ht="15.75" customHeight="1" x14ac:dyDescent="0.25">
      <c r="A198" s="28"/>
      <c r="B198" s="42"/>
      <c r="C198" s="28"/>
      <c r="D198" s="28"/>
      <c r="E198" s="28"/>
      <c r="F198" s="28"/>
      <c r="G198" s="28"/>
      <c r="H198" s="28"/>
      <c r="I198" s="28"/>
      <c r="J198" s="28"/>
      <c r="K198" s="28"/>
      <c r="L198" s="28"/>
      <c r="M198" s="28"/>
      <c r="N198" s="28"/>
      <c r="O198" s="28"/>
      <c r="P198" s="28"/>
      <c r="Q198" s="28"/>
      <c r="R198" s="28"/>
      <c r="S198" s="350"/>
      <c r="T198" s="350"/>
      <c r="U198" s="28"/>
      <c r="V198" s="28"/>
      <c r="W198" s="28"/>
      <c r="X198" s="28"/>
      <c r="Y198" s="28"/>
      <c r="Z198" s="28"/>
    </row>
    <row r="199" spans="1:26" ht="15.75" customHeight="1" x14ac:dyDescent="0.25">
      <c r="A199" s="28"/>
      <c r="B199" s="42"/>
      <c r="C199" s="28"/>
      <c r="D199" s="28"/>
      <c r="E199" s="28"/>
      <c r="F199" s="28"/>
      <c r="G199" s="28"/>
      <c r="H199" s="28"/>
      <c r="I199" s="28"/>
      <c r="J199" s="28"/>
      <c r="K199" s="28"/>
      <c r="L199" s="28"/>
      <c r="M199" s="28"/>
      <c r="N199" s="28"/>
      <c r="O199" s="28"/>
      <c r="P199" s="28"/>
      <c r="Q199" s="28"/>
      <c r="R199" s="28"/>
      <c r="S199" s="350"/>
      <c r="T199" s="350"/>
      <c r="U199" s="28"/>
      <c r="V199" s="28"/>
      <c r="W199" s="28"/>
      <c r="X199" s="28"/>
      <c r="Y199" s="28"/>
      <c r="Z199" s="28"/>
    </row>
    <row r="200" spans="1:26" ht="15.75" customHeight="1" x14ac:dyDescent="0.25">
      <c r="A200" s="28"/>
      <c r="B200" s="42"/>
      <c r="C200" s="28"/>
      <c r="D200" s="28"/>
      <c r="E200" s="28"/>
      <c r="F200" s="28"/>
      <c r="G200" s="28"/>
      <c r="H200" s="28"/>
      <c r="I200" s="28"/>
      <c r="J200" s="28"/>
      <c r="K200" s="28"/>
      <c r="L200" s="28"/>
      <c r="M200" s="28"/>
      <c r="N200" s="28"/>
      <c r="O200" s="28"/>
      <c r="P200" s="28"/>
      <c r="Q200" s="28"/>
      <c r="R200" s="28"/>
      <c r="S200" s="350"/>
      <c r="T200" s="350"/>
      <c r="U200" s="28"/>
      <c r="V200" s="28"/>
      <c r="W200" s="28"/>
      <c r="X200" s="28"/>
      <c r="Y200" s="28"/>
      <c r="Z200" s="28"/>
    </row>
    <row r="201" spans="1:26" ht="15.75" customHeight="1" x14ac:dyDescent="0.25">
      <c r="A201" s="28"/>
      <c r="B201" s="42"/>
      <c r="C201" s="28"/>
      <c r="D201" s="28"/>
      <c r="E201" s="28"/>
      <c r="F201" s="28"/>
      <c r="G201" s="28"/>
      <c r="H201" s="28"/>
      <c r="I201" s="28"/>
      <c r="J201" s="28"/>
      <c r="K201" s="28"/>
      <c r="L201" s="28"/>
      <c r="M201" s="28"/>
      <c r="N201" s="28"/>
      <c r="O201" s="28"/>
      <c r="P201" s="28"/>
      <c r="Q201" s="28"/>
      <c r="R201" s="28"/>
      <c r="S201" s="350"/>
      <c r="T201" s="350"/>
      <c r="U201" s="28"/>
      <c r="V201" s="28"/>
      <c r="W201" s="28"/>
      <c r="X201" s="28"/>
      <c r="Y201" s="28"/>
      <c r="Z201" s="28"/>
    </row>
    <row r="202" spans="1:26" ht="15.75" customHeight="1" x14ac:dyDescent="0.25">
      <c r="A202" s="28"/>
      <c r="B202" s="42"/>
      <c r="C202" s="28"/>
      <c r="D202" s="28"/>
      <c r="E202" s="28"/>
      <c r="F202" s="28"/>
      <c r="G202" s="28"/>
      <c r="H202" s="28"/>
      <c r="I202" s="28"/>
      <c r="J202" s="28"/>
      <c r="K202" s="28"/>
      <c r="L202" s="28"/>
      <c r="M202" s="28"/>
      <c r="N202" s="28"/>
      <c r="O202" s="28"/>
      <c r="P202" s="28"/>
      <c r="Q202" s="28"/>
      <c r="R202" s="28"/>
      <c r="S202" s="350"/>
      <c r="T202" s="350"/>
      <c r="U202" s="28"/>
      <c r="V202" s="28"/>
      <c r="W202" s="28"/>
      <c r="X202" s="28"/>
      <c r="Y202" s="28"/>
      <c r="Z202" s="28"/>
    </row>
    <row r="203" spans="1:26" ht="15.75" customHeight="1" x14ac:dyDescent="0.25">
      <c r="A203" s="28"/>
      <c r="B203" s="42"/>
      <c r="C203" s="28"/>
      <c r="D203" s="28"/>
      <c r="E203" s="28"/>
      <c r="F203" s="28"/>
      <c r="G203" s="28"/>
      <c r="H203" s="28"/>
      <c r="I203" s="28"/>
      <c r="J203" s="28"/>
      <c r="K203" s="28"/>
      <c r="L203" s="28"/>
      <c r="M203" s="28"/>
      <c r="N203" s="28"/>
      <c r="O203" s="28"/>
      <c r="P203" s="28"/>
      <c r="Q203" s="28"/>
      <c r="R203" s="28"/>
      <c r="S203" s="350"/>
      <c r="T203" s="350"/>
      <c r="U203" s="28"/>
      <c r="V203" s="28"/>
      <c r="W203" s="28"/>
      <c r="X203" s="28"/>
      <c r="Y203" s="28"/>
      <c r="Z203" s="28"/>
    </row>
    <row r="204" spans="1:26" ht="15.75" customHeight="1" x14ac:dyDescent="0.25">
      <c r="A204" s="28"/>
      <c r="B204" s="42"/>
      <c r="C204" s="28"/>
      <c r="D204" s="28"/>
      <c r="E204" s="28"/>
      <c r="F204" s="28"/>
      <c r="G204" s="28"/>
      <c r="H204" s="28"/>
      <c r="I204" s="28"/>
      <c r="J204" s="28"/>
      <c r="K204" s="28"/>
      <c r="L204" s="28"/>
      <c r="M204" s="28"/>
      <c r="N204" s="28"/>
      <c r="O204" s="28"/>
      <c r="P204" s="28"/>
      <c r="Q204" s="28"/>
      <c r="R204" s="28"/>
      <c r="S204" s="350"/>
      <c r="T204" s="350"/>
      <c r="U204" s="28"/>
      <c r="V204" s="28"/>
      <c r="W204" s="28"/>
      <c r="X204" s="28"/>
      <c r="Y204" s="28"/>
      <c r="Z204" s="28"/>
    </row>
    <row r="205" spans="1:26" ht="15.75" customHeight="1" x14ac:dyDescent="0.25">
      <c r="A205" s="28"/>
      <c r="B205" s="42"/>
      <c r="C205" s="28"/>
      <c r="D205" s="28"/>
      <c r="E205" s="28"/>
      <c r="F205" s="28"/>
      <c r="G205" s="28"/>
      <c r="H205" s="28"/>
      <c r="I205" s="28"/>
      <c r="J205" s="28"/>
      <c r="K205" s="28"/>
      <c r="L205" s="28"/>
      <c r="M205" s="28"/>
      <c r="N205" s="28"/>
      <c r="O205" s="28"/>
      <c r="P205" s="28"/>
      <c r="Q205" s="28"/>
      <c r="R205" s="28"/>
      <c r="S205" s="350"/>
      <c r="T205" s="350"/>
      <c r="U205" s="28"/>
      <c r="V205" s="28"/>
      <c r="W205" s="28"/>
      <c r="X205" s="28"/>
      <c r="Y205" s="28"/>
      <c r="Z205" s="28"/>
    </row>
    <row r="206" spans="1:26" ht="15.75" customHeight="1" x14ac:dyDescent="0.25">
      <c r="A206" s="28"/>
      <c r="B206" s="42"/>
      <c r="C206" s="28"/>
      <c r="D206" s="28"/>
      <c r="E206" s="28"/>
      <c r="F206" s="28"/>
      <c r="G206" s="28"/>
      <c r="H206" s="28"/>
      <c r="I206" s="28"/>
      <c r="J206" s="28"/>
      <c r="K206" s="28"/>
      <c r="L206" s="28"/>
      <c r="M206" s="28"/>
      <c r="N206" s="28"/>
      <c r="O206" s="28"/>
      <c r="P206" s="28"/>
      <c r="Q206" s="28"/>
      <c r="R206" s="28"/>
      <c r="S206" s="350"/>
      <c r="T206" s="350"/>
      <c r="U206" s="28"/>
      <c r="V206" s="28"/>
      <c r="W206" s="28"/>
      <c r="X206" s="28"/>
      <c r="Y206" s="28"/>
      <c r="Z206" s="28"/>
    </row>
    <row r="207" spans="1:26" ht="15.75" customHeight="1" x14ac:dyDescent="0.25">
      <c r="A207" s="28"/>
      <c r="B207" s="42"/>
      <c r="C207" s="28"/>
      <c r="D207" s="28"/>
      <c r="E207" s="28"/>
      <c r="F207" s="28"/>
      <c r="G207" s="28"/>
      <c r="H207" s="28"/>
      <c r="I207" s="28"/>
      <c r="J207" s="28"/>
      <c r="K207" s="28"/>
      <c r="L207" s="28"/>
      <c r="M207" s="28"/>
      <c r="N207" s="28"/>
      <c r="O207" s="28"/>
      <c r="P207" s="28"/>
      <c r="Q207" s="28"/>
      <c r="R207" s="28"/>
      <c r="S207" s="350"/>
      <c r="T207" s="350"/>
      <c r="U207" s="28"/>
      <c r="V207" s="28"/>
      <c r="W207" s="28"/>
      <c r="X207" s="28"/>
      <c r="Y207" s="28"/>
      <c r="Z207" s="28"/>
    </row>
    <row r="208" spans="1:26" ht="15.75" customHeight="1" x14ac:dyDescent="0.25">
      <c r="A208" s="28"/>
      <c r="B208" s="42"/>
      <c r="C208" s="28"/>
      <c r="D208" s="28"/>
      <c r="E208" s="28"/>
      <c r="F208" s="28"/>
      <c r="G208" s="28"/>
      <c r="H208" s="28"/>
      <c r="I208" s="28"/>
      <c r="J208" s="28"/>
      <c r="K208" s="28"/>
      <c r="L208" s="28"/>
      <c r="M208" s="28"/>
      <c r="N208" s="28"/>
      <c r="O208" s="28"/>
      <c r="P208" s="28"/>
      <c r="Q208" s="28"/>
      <c r="R208" s="28"/>
      <c r="S208" s="350"/>
      <c r="T208" s="350"/>
      <c r="U208" s="28"/>
      <c r="V208" s="28"/>
      <c r="W208" s="28"/>
      <c r="X208" s="28"/>
      <c r="Y208" s="28"/>
      <c r="Z208" s="28"/>
    </row>
    <row r="209" spans="1:26" ht="15.75" customHeight="1" x14ac:dyDescent="0.25">
      <c r="A209" s="28"/>
      <c r="B209" s="42"/>
      <c r="C209" s="28"/>
      <c r="D209" s="28"/>
      <c r="E209" s="28"/>
      <c r="F209" s="28"/>
      <c r="G209" s="28"/>
      <c r="H209" s="28"/>
      <c r="I209" s="28"/>
      <c r="J209" s="28"/>
      <c r="K209" s="28"/>
      <c r="L209" s="28"/>
      <c r="M209" s="28"/>
      <c r="N209" s="28"/>
      <c r="O209" s="28"/>
      <c r="P209" s="28"/>
      <c r="Q209" s="28"/>
      <c r="R209" s="28"/>
      <c r="S209" s="350"/>
      <c r="T209" s="350"/>
      <c r="U209" s="28"/>
      <c r="V209" s="28"/>
      <c r="W209" s="28"/>
      <c r="X209" s="28"/>
      <c r="Y209" s="28"/>
      <c r="Z209" s="28"/>
    </row>
    <row r="210" spans="1:26" ht="15.75" customHeight="1" x14ac:dyDescent="0.25">
      <c r="A210" s="28"/>
      <c r="B210" s="42"/>
      <c r="C210" s="28"/>
      <c r="D210" s="28"/>
      <c r="E210" s="28"/>
      <c r="F210" s="28"/>
      <c r="G210" s="28"/>
      <c r="H210" s="28"/>
      <c r="I210" s="28"/>
      <c r="J210" s="28"/>
      <c r="K210" s="28"/>
      <c r="L210" s="28"/>
      <c r="M210" s="28"/>
      <c r="N210" s="28"/>
      <c r="O210" s="28"/>
      <c r="P210" s="28"/>
      <c r="Q210" s="28"/>
      <c r="R210" s="28"/>
      <c r="S210" s="350"/>
      <c r="T210" s="350"/>
      <c r="U210" s="28"/>
      <c r="V210" s="28"/>
      <c r="W210" s="28"/>
      <c r="X210" s="28"/>
      <c r="Y210" s="28"/>
      <c r="Z210" s="28"/>
    </row>
    <row r="211" spans="1:26" ht="25.5" customHeight="1" x14ac:dyDescent="0.25">
      <c r="A211" s="28"/>
      <c r="B211" s="42"/>
      <c r="C211" s="28"/>
      <c r="D211" s="28"/>
      <c r="E211" s="28"/>
      <c r="F211" s="28"/>
      <c r="G211" s="28"/>
      <c r="H211" s="28"/>
      <c r="I211" s="28"/>
      <c r="J211" s="28"/>
      <c r="K211" s="28"/>
      <c r="L211" s="28"/>
      <c r="M211" s="28"/>
      <c r="N211" s="28"/>
      <c r="O211" s="28"/>
      <c r="P211" s="28"/>
      <c r="Q211" s="28"/>
      <c r="R211" s="28"/>
      <c r="S211" s="350"/>
      <c r="T211" s="350"/>
      <c r="U211" s="28"/>
      <c r="V211" s="28"/>
      <c r="W211" s="28"/>
      <c r="X211" s="28"/>
      <c r="Y211" s="28"/>
      <c r="Z211" s="28"/>
    </row>
    <row r="212" spans="1:26" ht="25.5" customHeight="1" x14ac:dyDescent="0.25">
      <c r="A212" s="28"/>
      <c r="B212" s="42"/>
      <c r="C212" s="28"/>
      <c r="D212" s="28"/>
      <c r="E212" s="28"/>
      <c r="F212" s="28"/>
      <c r="G212" s="28"/>
      <c r="H212" s="28"/>
      <c r="I212" s="28"/>
      <c r="J212" s="28"/>
      <c r="K212" s="28"/>
      <c r="L212" s="28"/>
      <c r="M212" s="28"/>
      <c r="N212" s="28"/>
      <c r="O212" s="28"/>
      <c r="P212" s="28"/>
      <c r="Q212" s="28"/>
      <c r="R212" s="28"/>
      <c r="S212" s="350"/>
      <c r="T212" s="350"/>
      <c r="U212" s="28"/>
      <c r="V212" s="28"/>
      <c r="W212" s="28"/>
      <c r="X212" s="28"/>
      <c r="Y212" s="28"/>
      <c r="Z212" s="28"/>
    </row>
    <row r="213" spans="1:26" ht="15.75" customHeight="1" x14ac:dyDescent="0.25">
      <c r="A213" s="28"/>
      <c r="B213" s="42"/>
      <c r="C213" s="28"/>
      <c r="D213" s="28"/>
      <c r="E213" s="28"/>
      <c r="F213" s="28"/>
      <c r="G213" s="28"/>
      <c r="H213" s="28"/>
      <c r="I213" s="28"/>
      <c r="J213" s="28"/>
      <c r="K213" s="28"/>
      <c r="L213" s="28"/>
      <c r="M213" s="28"/>
      <c r="N213" s="28"/>
      <c r="O213" s="28"/>
      <c r="P213" s="28"/>
      <c r="Q213" s="28"/>
      <c r="R213" s="28"/>
      <c r="S213" s="350"/>
      <c r="T213" s="350"/>
      <c r="U213" s="28"/>
      <c r="V213" s="28"/>
      <c r="W213" s="28"/>
      <c r="X213" s="28"/>
      <c r="Y213" s="28"/>
      <c r="Z213" s="28"/>
    </row>
    <row r="214" spans="1:26" ht="15.75" customHeight="1" x14ac:dyDescent="0.25">
      <c r="A214" s="28"/>
      <c r="B214" s="42"/>
      <c r="C214" s="28"/>
      <c r="D214" s="28"/>
      <c r="E214" s="28"/>
      <c r="F214" s="28"/>
      <c r="G214" s="28"/>
      <c r="H214" s="28"/>
      <c r="I214" s="28"/>
      <c r="J214" s="28"/>
      <c r="K214" s="28"/>
      <c r="L214" s="28"/>
      <c r="M214" s="28"/>
      <c r="N214" s="28"/>
      <c r="O214" s="28"/>
      <c r="P214" s="28"/>
      <c r="Q214" s="28"/>
      <c r="R214" s="28"/>
      <c r="S214" s="350"/>
      <c r="T214" s="350"/>
      <c r="U214" s="28"/>
      <c r="V214" s="28"/>
      <c r="W214" s="28"/>
      <c r="X214" s="28"/>
      <c r="Y214" s="28"/>
      <c r="Z214" s="28"/>
    </row>
    <row r="215" spans="1:26" ht="15.75" customHeight="1" x14ac:dyDescent="0.25">
      <c r="A215" s="28"/>
      <c r="B215" s="42"/>
      <c r="C215" s="28"/>
      <c r="D215" s="28"/>
      <c r="E215" s="28"/>
      <c r="F215" s="28"/>
      <c r="G215" s="28"/>
      <c r="H215" s="28"/>
      <c r="I215" s="28"/>
      <c r="J215" s="28"/>
      <c r="K215" s="28"/>
      <c r="L215" s="28"/>
      <c r="M215" s="28"/>
      <c r="N215" s="28"/>
      <c r="O215" s="28"/>
      <c r="P215" s="28"/>
      <c r="Q215" s="28"/>
      <c r="R215" s="28"/>
      <c r="S215" s="350"/>
      <c r="T215" s="350"/>
      <c r="U215" s="28"/>
      <c r="V215" s="28"/>
      <c r="W215" s="28"/>
      <c r="X215" s="28"/>
      <c r="Y215" s="28"/>
      <c r="Z215" s="28"/>
    </row>
    <row r="216" spans="1:26" ht="15.75" customHeight="1" x14ac:dyDescent="0.25">
      <c r="A216" s="28"/>
      <c r="B216" s="42"/>
      <c r="C216" s="28"/>
      <c r="D216" s="28"/>
      <c r="E216" s="28"/>
      <c r="F216" s="28"/>
      <c r="G216" s="28"/>
      <c r="H216" s="28"/>
      <c r="I216" s="28"/>
      <c r="J216" s="28"/>
      <c r="K216" s="28"/>
      <c r="L216" s="28"/>
      <c r="M216" s="28"/>
      <c r="N216" s="28"/>
      <c r="O216" s="28"/>
      <c r="P216" s="28"/>
      <c r="Q216" s="28"/>
      <c r="R216" s="28"/>
      <c r="S216" s="350"/>
      <c r="T216" s="350"/>
      <c r="U216" s="28"/>
      <c r="V216" s="28"/>
      <c r="W216" s="28"/>
      <c r="X216" s="28"/>
      <c r="Y216" s="28"/>
      <c r="Z216" s="28"/>
    </row>
    <row r="217" spans="1:26" ht="15.75" customHeight="1" x14ac:dyDescent="0.25">
      <c r="A217" s="28"/>
      <c r="B217" s="42"/>
      <c r="C217" s="28"/>
      <c r="D217" s="28"/>
      <c r="E217" s="28"/>
      <c r="F217" s="28"/>
      <c r="G217" s="28"/>
      <c r="H217" s="28"/>
      <c r="I217" s="28"/>
      <c r="J217" s="28"/>
      <c r="K217" s="28"/>
      <c r="L217" s="28"/>
      <c r="M217" s="28"/>
      <c r="N217" s="28"/>
      <c r="O217" s="28"/>
      <c r="P217" s="28"/>
      <c r="Q217" s="28"/>
      <c r="R217" s="28"/>
      <c r="S217" s="350"/>
      <c r="T217" s="350"/>
      <c r="U217" s="28"/>
      <c r="V217" s="28"/>
      <c r="W217" s="28"/>
      <c r="X217" s="28"/>
      <c r="Y217" s="28"/>
      <c r="Z217" s="28"/>
    </row>
    <row r="218" spans="1:26" ht="15.75" customHeight="1" x14ac:dyDescent="0.25">
      <c r="A218" s="28"/>
      <c r="B218" s="42"/>
      <c r="C218" s="28"/>
      <c r="D218" s="28"/>
      <c r="E218" s="28"/>
      <c r="F218" s="28"/>
      <c r="G218" s="28"/>
      <c r="H218" s="28"/>
      <c r="I218" s="28"/>
      <c r="J218" s="28"/>
      <c r="K218" s="28"/>
      <c r="L218" s="28"/>
      <c r="M218" s="28"/>
      <c r="N218" s="28"/>
      <c r="O218" s="28"/>
      <c r="P218" s="28"/>
      <c r="Q218" s="28"/>
      <c r="R218" s="28"/>
      <c r="S218" s="350"/>
      <c r="T218" s="350"/>
      <c r="U218" s="28"/>
      <c r="V218" s="28"/>
      <c r="W218" s="28"/>
      <c r="X218" s="28"/>
      <c r="Y218" s="28"/>
      <c r="Z218" s="28"/>
    </row>
    <row r="219" spans="1:26" ht="18.75" customHeight="1" x14ac:dyDescent="0.25">
      <c r="A219" s="28"/>
      <c r="B219" s="42"/>
      <c r="C219" s="28"/>
      <c r="D219" s="28"/>
      <c r="E219" s="28"/>
      <c r="F219" s="28"/>
      <c r="G219" s="28"/>
      <c r="H219" s="28"/>
      <c r="I219" s="28"/>
      <c r="J219" s="28"/>
      <c r="K219" s="28"/>
      <c r="L219" s="28"/>
      <c r="M219" s="28"/>
      <c r="N219" s="28"/>
      <c r="O219" s="28"/>
      <c r="P219" s="28"/>
      <c r="Q219" s="28"/>
      <c r="R219" s="28"/>
      <c r="S219" s="350"/>
      <c r="T219" s="350"/>
      <c r="U219" s="28"/>
      <c r="V219" s="28"/>
      <c r="W219" s="28"/>
      <c r="X219" s="28"/>
      <c r="Y219" s="28"/>
      <c r="Z219" s="28"/>
    </row>
    <row r="220" spans="1:26" ht="18.75" customHeight="1" x14ac:dyDescent="0.25">
      <c r="A220" s="28"/>
      <c r="B220" s="42"/>
      <c r="C220" s="28"/>
      <c r="D220" s="28"/>
      <c r="E220" s="28"/>
      <c r="F220" s="28"/>
      <c r="G220" s="28"/>
      <c r="H220" s="28"/>
      <c r="I220" s="28"/>
      <c r="J220" s="28"/>
      <c r="K220" s="28"/>
      <c r="L220" s="28"/>
      <c r="M220" s="28"/>
      <c r="N220" s="28"/>
      <c r="O220" s="28"/>
      <c r="P220" s="28"/>
      <c r="Q220" s="28"/>
      <c r="R220" s="28"/>
      <c r="S220" s="350"/>
      <c r="T220" s="350"/>
      <c r="U220" s="28"/>
      <c r="V220" s="28"/>
      <c r="W220" s="28"/>
      <c r="X220" s="28"/>
      <c r="Y220" s="28"/>
      <c r="Z220" s="28"/>
    </row>
    <row r="221" spans="1:26" ht="18.75" customHeight="1" x14ac:dyDescent="0.25">
      <c r="A221" s="28"/>
      <c r="B221" s="42"/>
      <c r="C221" s="28"/>
      <c r="D221" s="28"/>
      <c r="E221" s="28"/>
      <c r="F221" s="28"/>
      <c r="G221" s="28"/>
      <c r="H221" s="28"/>
      <c r="I221" s="28"/>
      <c r="J221" s="28"/>
      <c r="K221" s="28"/>
      <c r="L221" s="28"/>
      <c r="M221" s="28"/>
      <c r="N221" s="28"/>
      <c r="O221" s="28"/>
      <c r="P221" s="28"/>
      <c r="Q221" s="28"/>
      <c r="R221" s="28"/>
      <c r="S221" s="350"/>
      <c r="T221" s="350"/>
      <c r="U221" s="28"/>
      <c r="V221" s="28"/>
      <c r="W221" s="28"/>
      <c r="X221" s="28"/>
      <c r="Y221" s="28"/>
      <c r="Z221" s="28"/>
    </row>
    <row r="222" spans="1:26" ht="15.75" customHeight="1" x14ac:dyDescent="0.25">
      <c r="A222" s="28"/>
      <c r="B222" s="42"/>
      <c r="C222" s="28"/>
      <c r="D222" s="28"/>
      <c r="E222" s="28"/>
      <c r="F222" s="28"/>
      <c r="G222" s="28"/>
      <c r="H222" s="28"/>
      <c r="I222" s="28"/>
      <c r="J222" s="28"/>
      <c r="K222" s="28"/>
      <c r="L222" s="28"/>
      <c r="M222" s="28"/>
      <c r="N222" s="28"/>
      <c r="O222" s="28"/>
      <c r="P222" s="28"/>
      <c r="Q222" s="28"/>
      <c r="R222" s="28"/>
      <c r="S222" s="350"/>
      <c r="T222" s="350"/>
      <c r="U222" s="28"/>
      <c r="V222" s="28"/>
      <c r="W222" s="28"/>
      <c r="X222" s="28"/>
      <c r="Y222" s="28"/>
      <c r="Z222" s="28"/>
    </row>
    <row r="223" spans="1:26" ht="15.75" customHeight="1" x14ac:dyDescent="0.25">
      <c r="A223" s="28"/>
      <c r="B223" s="42"/>
      <c r="C223" s="28"/>
      <c r="D223" s="28"/>
      <c r="E223" s="28"/>
      <c r="F223" s="28"/>
      <c r="G223" s="28"/>
      <c r="H223" s="28"/>
      <c r="I223" s="28"/>
      <c r="J223" s="28"/>
      <c r="K223" s="28"/>
      <c r="L223" s="28"/>
      <c r="M223" s="28"/>
      <c r="N223" s="28"/>
      <c r="O223" s="28"/>
      <c r="P223" s="28"/>
      <c r="Q223" s="28"/>
      <c r="R223" s="28"/>
      <c r="S223" s="350"/>
      <c r="T223" s="350"/>
      <c r="U223" s="28"/>
      <c r="V223" s="28"/>
      <c r="W223" s="28"/>
      <c r="X223" s="28"/>
      <c r="Y223" s="28"/>
      <c r="Z223" s="28"/>
    </row>
    <row r="224" spans="1:26" ht="15.75" customHeight="1" x14ac:dyDescent="0.25">
      <c r="A224" s="28"/>
      <c r="B224" s="42"/>
      <c r="C224" s="28"/>
      <c r="D224" s="28"/>
      <c r="E224" s="28"/>
      <c r="F224" s="28"/>
      <c r="G224" s="28"/>
      <c r="H224" s="28"/>
      <c r="I224" s="28"/>
      <c r="J224" s="28"/>
      <c r="K224" s="28"/>
      <c r="L224" s="28"/>
      <c r="M224" s="28"/>
      <c r="N224" s="28"/>
      <c r="O224" s="28"/>
      <c r="P224" s="28"/>
      <c r="Q224" s="28"/>
      <c r="R224" s="28"/>
      <c r="S224" s="350"/>
      <c r="T224" s="350"/>
      <c r="U224" s="28"/>
      <c r="V224" s="28"/>
      <c r="W224" s="28"/>
      <c r="X224" s="28"/>
      <c r="Y224" s="28"/>
      <c r="Z224" s="28"/>
    </row>
    <row r="225" spans="1:26" ht="15.75" customHeight="1" x14ac:dyDescent="0.25">
      <c r="A225" s="28"/>
      <c r="B225" s="42"/>
      <c r="C225" s="28"/>
      <c r="D225" s="28"/>
      <c r="E225" s="28"/>
      <c r="F225" s="28"/>
      <c r="G225" s="28"/>
      <c r="H225" s="28"/>
      <c r="I225" s="28"/>
      <c r="J225" s="28"/>
      <c r="K225" s="28"/>
      <c r="L225" s="28"/>
      <c r="M225" s="28"/>
      <c r="N225" s="28"/>
      <c r="O225" s="28"/>
      <c r="P225" s="28"/>
      <c r="Q225" s="28"/>
      <c r="R225" s="28"/>
      <c r="S225" s="350"/>
      <c r="T225" s="350"/>
      <c r="U225" s="28"/>
      <c r="V225" s="28"/>
      <c r="W225" s="28"/>
      <c r="X225" s="28"/>
      <c r="Y225" s="28"/>
      <c r="Z225" s="28"/>
    </row>
    <row r="226" spans="1:26" ht="15.75" customHeight="1" x14ac:dyDescent="0.25">
      <c r="A226" s="28"/>
      <c r="B226" s="42"/>
      <c r="C226" s="28"/>
      <c r="D226" s="28"/>
      <c r="E226" s="28"/>
      <c r="F226" s="28"/>
      <c r="G226" s="28"/>
      <c r="H226" s="28"/>
      <c r="I226" s="28"/>
      <c r="J226" s="28"/>
      <c r="K226" s="28"/>
      <c r="L226" s="28"/>
      <c r="M226" s="28"/>
      <c r="N226" s="28"/>
      <c r="O226" s="28"/>
      <c r="P226" s="28"/>
      <c r="Q226" s="28"/>
      <c r="R226" s="28"/>
      <c r="S226" s="350"/>
      <c r="T226" s="350"/>
      <c r="U226" s="28"/>
      <c r="V226" s="28"/>
      <c r="W226" s="28"/>
      <c r="X226" s="28"/>
      <c r="Y226" s="28"/>
      <c r="Z226" s="28"/>
    </row>
    <row r="227" spans="1:26" ht="15.75" customHeight="1" x14ac:dyDescent="0.25">
      <c r="A227" s="28"/>
      <c r="B227" s="42"/>
      <c r="C227" s="28"/>
      <c r="D227" s="28"/>
      <c r="E227" s="28"/>
      <c r="F227" s="28"/>
      <c r="G227" s="28"/>
      <c r="H227" s="28"/>
      <c r="I227" s="28"/>
      <c r="J227" s="28"/>
      <c r="K227" s="28"/>
      <c r="L227" s="28"/>
      <c r="M227" s="28"/>
      <c r="N227" s="28"/>
      <c r="O227" s="28"/>
      <c r="P227" s="28"/>
      <c r="Q227" s="28"/>
      <c r="R227" s="28"/>
      <c r="S227" s="350"/>
      <c r="T227" s="350"/>
      <c r="U227" s="28"/>
      <c r="V227" s="28"/>
      <c r="W227" s="28"/>
      <c r="X227" s="28"/>
      <c r="Y227" s="28"/>
      <c r="Z227" s="28"/>
    </row>
    <row r="228" spans="1:26" ht="15.75" customHeight="1" x14ac:dyDescent="0.25">
      <c r="A228" s="28"/>
      <c r="B228" s="42"/>
      <c r="C228" s="28"/>
      <c r="D228" s="28"/>
      <c r="E228" s="28"/>
      <c r="F228" s="28"/>
      <c r="G228" s="28"/>
      <c r="H228" s="28"/>
      <c r="I228" s="28"/>
      <c r="J228" s="28"/>
      <c r="K228" s="28"/>
      <c r="L228" s="28"/>
      <c r="M228" s="28"/>
      <c r="N228" s="28"/>
      <c r="O228" s="28"/>
      <c r="P228" s="28"/>
      <c r="Q228" s="28"/>
      <c r="R228" s="28"/>
      <c r="S228" s="350"/>
      <c r="T228" s="350"/>
      <c r="U228" s="28"/>
      <c r="V228" s="28"/>
      <c r="W228" s="28"/>
      <c r="X228" s="28"/>
      <c r="Y228" s="28"/>
      <c r="Z228" s="28"/>
    </row>
    <row r="229" spans="1:26" ht="15.75" customHeight="1" x14ac:dyDescent="0.25">
      <c r="A229" s="28"/>
      <c r="B229" s="42"/>
      <c r="C229" s="28"/>
      <c r="D229" s="28"/>
      <c r="E229" s="28"/>
      <c r="F229" s="28"/>
      <c r="G229" s="28"/>
      <c r="H229" s="28"/>
      <c r="I229" s="28"/>
      <c r="J229" s="28"/>
      <c r="K229" s="28"/>
      <c r="L229" s="28"/>
      <c r="M229" s="28"/>
      <c r="N229" s="28"/>
      <c r="O229" s="28"/>
      <c r="P229" s="28"/>
      <c r="Q229" s="28"/>
      <c r="R229" s="28"/>
      <c r="S229" s="350"/>
      <c r="T229" s="350"/>
      <c r="U229" s="28"/>
      <c r="V229" s="28"/>
      <c r="W229" s="28"/>
      <c r="X229" s="28"/>
      <c r="Y229" s="28"/>
      <c r="Z229" s="28"/>
    </row>
    <row r="230" spans="1:26" ht="15.75" customHeight="1" x14ac:dyDescent="0.25">
      <c r="A230" s="28"/>
      <c r="B230" s="42"/>
      <c r="C230" s="28"/>
      <c r="D230" s="28"/>
      <c r="E230" s="28"/>
      <c r="F230" s="28"/>
      <c r="G230" s="28"/>
      <c r="H230" s="28"/>
      <c r="I230" s="28"/>
      <c r="J230" s="28"/>
      <c r="K230" s="28"/>
      <c r="L230" s="28"/>
      <c r="M230" s="28"/>
      <c r="N230" s="28"/>
      <c r="O230" s="28"/>
      <c r="P230" s="28"/>
      <c r="Q230" s="28"/>
      <c r="R230" s="28"/>
      <c r="S230" s="350"/>
      <c r="T230" s="350"/>
      <c r="U230" s="28"/>
      <c r="V230" s="28"/>
      <c r="W230" s="28"/>
      <c r="X230" s="28"/>
      <c r="Y230" s="28"/>
      <c r="Z230" s="28"/>
    </row>
    <row r="231" spans="1:26" ht="15.75" customHeight="1" x14ac:dyDescent="0.25">
      <c r="A231" s="28"/>
      <c r="B231" s="42"/>
      <c r="C231" s="28"/>
      <c r="D231" s="28"/>
      <c r="E231" s="28"/>
      <c r="F231" s="28"/>
      <c r="G231" s="28"/>
      <c r="H231" s="28"/>
      <c r="I231" s="28"/>
      <c r="J231" s="28"/>
      <c r="K231" s="28"/>
      <c r="L231" s="28"/>
      <c r="M231" s="28"/>
      <c r="N231" s="28"/>
      <c r="O231" s="28"/>
      <c r="P231" s="28"/>
      <c r="Q231" s="28"/>
      <c r="R231" s="28"/>
      <c r="S231" s="350"/>
      <c r="T231" s="350"/>
      <c r="U231" s="28"/>
      <c r="V231" s="28"/>
      <c r="W231" s="28"/>
      <c r="X231" s="28"/>
      <c r="Y231" s="28"/>
      <c r="Z231" s="28"/>
    </row>
    <row r="232" spans="1:26" ht="15.75" customHeight="1" x14ac:dyDescent="0.25">
      <c r="A232" s="28"/>
      <c r="B232" s="42"/>
      <c r="C232" s="28"/>
      <c r="D232" s="28"/>
      <c r="E232" s="28"/>
      <c r="F232" s="28"/>
      <c r="G232" s="28"/>
      <c r="H232" s="28"/>
      <c r="I232" s="28"/>
      <c r="J232" s="28"/>
      <c r="K232" s="28"/>
      <c r="L232" s="28"/>
      <c r="M232" s="28"/>
      <c r="N232" s="28"/>
      <c r="O232" s="28"/>
      <c r="P232" s="28"/>
      <c r="Q232" s="28"/>
      <c r="R232" s="28"/>
      <c r="S232" s="350"/>
      <c r="T232" s="350"/>
      <c r="U232" s="28"/>
      <c r="V232" s="28"/>
      <c r="W232" s="28"/>
      <c r="X232" s="28"/>
      <c r="Y232" s="28"/>
      <c r="Z232" s="28"/>
    </row>
    <row r="233" spans="1:26" ht="15.75" customHeight="1" x14ac:dyDescent="0.25">
      <c r="A233" s="28"/>
      <c r="B233" s="42"/>
      <c r="C233" s="28"/>
      <c r="D233" s="28"/>
      <c r="E233" s="28"/>
      <c r="F233" s="28"/>
      <c r="G233" s="28"/>
      <c r="H233" s="28"/>
      <c r="I233" s="28"/>
      <c r="J233" s="28"/>
      <c r="K233" s="28"/>
      <c r="L233" s="28"/>
      <c r="M233" s="28"/>
      <c r="N233" s="28"/>
      <c r="O233" s="28"/>
      <c r="P233" s="28"/>
      <c r="Q233" s="28"/>
      <c r="R233" s="28"/>
      <c r="S233" s="350"/>
      <c r="T233" s="350"/>
      <c r="U233" s="28"/>
      <c r="V233" s="28"/>
      <c r="W233" s="28"/>
      <c r="X233" s="28"/>
      <c r="Y233" s="28"/>
      <c r="Z233" s="28"/>
    </row>
    <row r="234" spans="1:26" ht="15.75" customHeight="1" x14ac:dyDescent="0.25">
      <c r="A234" s="28"/>
      <c r="B234" s="42"/>
      <c r="C234" s="28"/>
      <c r="D234" s="28"/>
      <c r="E234" s="28"/>
      <c r="F234" s="28"/>
      <c r="G234" s="28"/>
      <c r="H234" s="28"/>
      <c r="I234" s="28"/>
      <c r="J234" s="28"/>
      <c r="K234" s="28"/>
      <c r="L234" s="28"/>
      <c r="M234" s="28"/>
      <c r="N234" s="28"/>
      <c r="O234" s="28"/>
      <c r="P234" s="28"/>
      <c r="Q234" s="28"/>
      <c r="R234" s="28"/>
      <c r="S234" s="350"/>
      <c r="T234" s="350"/>
      <c r="U234" s="28"/>
      <c r="V234" s="28"/>
      <c r="W234" s="28"/>
      <c r="X234" s="28"/>
      <c r="Y234" s="28"/>
      <c r="Z234" s="28"/>
    </row>
    <row r="235" spans="1:26" ht="15.75" customHeight="1" x14ac:dyDescent="0.25">
      <c r="A235" s="28"/>
      <c r="B235" s="42"/>
      <c r="C235" s="28"/>
      <c r="D235" s="28"/>
      <c r="E235" s="28"/>
      <c r="F235" s="28"/>
      <c r="G235" s="28"/>
      <c r="H235" s="28"/>
      <c r="I235" s="28"/>
      <c r="J235" s="28"/>
      <c r="K235" s="28"/>
      <c r="L235" s="28"/>
      <c r="M235" s="28"/>
      <c r="N235" s="28"/>
      <c r="O235" s="28"/>
      <c r="P235" s="28"/>
      <c r="Q235" s="28"/>
      <c r="R235" s="28"/>
      <c r="S235" s="350"/>
      <c r="T235" s="350"/>
      <c r="U235" s="28"/>
      <c r="V235" s="28"/>
      <c r="W235" s="28"/>
      <c r="X235" s="28"/>
      <c r="Y235" s="28"/>
      <c r="Z235" s="28"/>
    </row>
    <row r="236" spans="1:26" ht="15.75" customHeight="1" x14ac:dyDescent="0.25">
      <c r="A236" s="28"/>
      <c r="B236" s="42"/>
      <c r="C236" s="28"/>
      <c r="D236" s="28"/>
      <c r="E236" s="28"/>
      <c r="F236" s="28"/>
      <c r="G236" s="28"/>
      <c r="H236" s="28"/>
      <c r="I236" s="28"/>
      <c r="J236" s="28"/>
      <c r="K236" s="28"/>
      <c r="L236" s="28"/>
      <c r="M236" s="28"/>
      <c r="N236" s="28"/>
      <c r="O236" s="28"/>
      <c r="P236" s="28"/>
      <c r="Q236" s="28"/>
      <c r="R236" s="28"/>
      <c r="S236" s="350"/>
      <c r="T236" s="350"/>
      <c r="U236" s="28"/>
      <c r="V236" s="28"/>
      <c r="W236" s="28"/>
      <c r="X236" s="28"/>
      <c r="Y236" s="28"/>
      <c r="Z236" s="28"/>
    </row>
    <row r="237" spans="1:26" ht="15.75" customHeight="1" x14ac:dyDescent="0.25">
      <c r="A237" s="28"/>
      <c r="B237" s="42"/>
      <c r="C237" s="28"/>
      <c r="D237" s="28"/>
      <c r="E237" s="28"/>
      <c r="F237" s="28"/>
      <c r="G237" s="28"/>
      <c r="H237" s="28"/>
      <c r="I237" s="28"/>
      <c r="J237" s="28"/>
      <c r="K237" s="28"/>
      <c r="L237" s="28"/>
      <c r="M237" s="28"/>
      <c r="N237" s="28"/>
      <c r="O237" s="28"/>
      <c r="P237" s="28"/>
      <c r="Q237" s="28"/>
      <c r="R237" s="28"/>
      <c r="S237" s="350"/>
      <c r="T237" s="350"/>
      <c r="U237" s="28"/>
      <c r="V237" s="28"/>
      <c r="W237" s="28"/>
      <c r="X237" s="28"/>
      <c r="Y237" s="28"/>
      <c r="Z237" s="28"/>
    </row>
    <row r="238" spans="1:26" ht="15.75" customHeight="1" x14ac:dyDescent="0.25">
      <c r="A238" s="28"/>
      <c r="B238" s="42"/>
      <c r="C238" s="28"/>
      <c r="D238" s="28"/>
      <c r="E238" s="28"/>
      <c r="F238" s="28"/>
      <c r="G238" s="28"/>
      <c r="H238" s="28"/>
      <c r="I238" s="28"/>
      <c r="J238" s="28"/>
      <c r="K238" s="28"/>
      <c r="L238" s="28"/>
      <c r="M238" s="28"/>
      <c r="N238" s="28"/>
      <c r="O238" s="28"/>
      <c r="P238" s="28"/>
      <c r="Q238" s="28"/>
      <c r="R238" s="28"/>
      <c r="S238" s="350"/>
      <c r="T238" s="350"/>
      <c r="U238" s="28"/>
      <c r="V238" s="28"/>
      <c r="W238" s="28"/>
      <c r="X238" s="28"/>
      <c r="Y238" s="28"/>
      <c r="Z238" s="28"/>
    </row>
    <row r="239" spans="1:26" ht="15.75" customHeight="1" x14ac:dyDescent="0.25">
      <c r="A239" s="28"/>
      <c r="B239" s="42"/>
      <c r="C239" s="28"/>
      <c r="D239" s="28"/>
      <c r="E239" s="28"/>
      <c r="F239" s="28"/>
      <c r="G239" s="28"/>
      <c r="H239" s="28"/>
      <c r="I239" s="28"/>
      <c r="J239" s="28"/>
      <c r="K239" s="28"/>
      <c r="L239" s="28"/>
      <c r="M239" s="28"/>
      <c r="N239" s="28"/>
      <c r="O239" s="28"/>
      <c r="P239" s="28"/>
      <c r="Q239" s="28"/>
      <c r="R239" s="28"/>
      <c r="S239" s="350"/>
      <c r="T239" s="350"/>
      <c r="U239" s="28"/>
      <c r="V239" s="28"/>
      <c r="W239" s="28"/>
      <c r="X239" s="28"/>
      <c r="Y239" s="28"/>
      <c r="Z239" s="28"/>
    </row>
    <row r="240" spans="1:26" ht="15.75" customHeight="1" x14ac:dyDescent="0.25">
      <c r="A240" s="28"/>
      <c r="B240" s="42"/>
      <c r="C240" s="28"/>
      <c r="D240" s="28"/>
      <c r="E240" s="28"/>
      <c r="F240" s="28"/>
      <c r="G240" s="28"/>
      <c r="H240" s="28"/>
      <c r="I240" s="28"/>
      <c r="J240" s="28"/>
      <c r="K240" s="28"/>
      <c r="L240" s="28"/>
      <c r="M240" s="28"/>
      <c r="N240" s="28"/>
      <c r="O240" s="28"/>
      <c r="P240" s="28"/>
      <c r="Q240" s="28"/>
      <c r="R240" s="28"/>
      <c r="S240" s="350"/>
      <c r="T240" s="350"/>
      <c r="U240" s="28"/>
      <c r="V240" s="28"/>
      <c r="W240" s="28"/>
      <c r="X240" s="28"/>
      <c r="Y240" s="28"/>
      <c r="Z240" s="28"/>
    </row>
    <row r="241" spans="1:26" ht="15.75" customHeight="1" x14ac:dyDescent="0.25">
      <c r="A241" s="28"/>
      <c r="B241" s="42"/>
      <c r="C241" s="28"/>
      <c r="D241" s="28"/>
      <c r="E241" s="28"/>
      <c r="F241" s="28"/>
      <c r="G241" s="28"/>
      <c r="H241" s="28"/>
      <c r="I241" s="28"/>
      <c r="J241" s="28"/>
      <c r="K241" s="28"/>
      <c r="L241" s="28"/>
      <c r="M241" s="28"/>
      <c r="N241" s="28"/>
      <c r="O241" s="28"/>
      <c r="P241" s="28"/>
      <c r="Q241" s="28"/>
      <c r="R241" s="28"/>
      <c r="S241" s="350"/>
      <c r="T241" s="350"/>
      <c r="U241" s="28"/>
      <c r="V241" s="28"/>
      <c r="W241" s="28"/>
      <c r="X241" s="28"/>
      <c r="Y241" s="28"/>
      <c r="Z241" s="28"/>
    </row>
    <row r="242" spans="1:26" ht="15.75" customHeight="1" x14ac:dyDescent="0.25">
      <c r="A242" s="28"/>
      <c r="B242" s="42"/>
      <c r="C242" s="28"/>
      <c r="D242" s="28"/>
      <c r="E242" s="28"/>
      <c r="F242" s="28"/>
      <c r="G242" s="28"/>
      <c r="H242" s="28"/>
      <c r="I242" s="28"/>
      <c r="J242" s="28"/>
      <c r="K242" s="28"/>
      <c r="L242" s="28"/>
      <c r="M242" s="28"/>
      <c r="N242" s="28"/>
      <c r="O242" s="28"/>
      <c r="P242" s="28"/>
      <c r="Q242" s="28"/>
      <c r="R242" s="28"/>
      <c r="S242" s="350"/>
      <c r="T242" s="350"/>
      <c r="U242" s="28"/>
      <c r="V242" s="28"/>
      <c r="W242" s="28"/>
      <c r="X242" s="28"/>
      <c r="Y242" s="28"/>
      <c r="Z242" s="28"/>
    </row>
    <row r="243" spans="1:26" ht="15.75" customHeight="1" x14ac:dyDescent="0.25">
      <c r="A243" s="28"/>
      <c r="B243" s="42"/>
      <c r="C243" s="28"/>
      <c r="D243" s="28"/>
      <c r="E243" s="28"/>
      <c r="F243" s="28"/>
      <c r="G243" s="28"/>
      <c r="H243" s="28"/>
      <c r="I243" s="28"/>
      <c r="J243" s="28"/>
      <c r="K243" s="28"/>
      <c r="L243" s="28"/>
      <c r="M243" s="28"/>
      <c r="N243" s="28"/>
      <c r="O243" s="28"/>
      <c r="P243" s="28"/>
      <c r="Q243" s="28"/>
      <c r="R243" s="28"/>
      <c r="S243" s="350"/>
      <c r="T243" s="350"/>
      <c r="U243" s="28"/>
      <c r="V243" s="28"/>
      <c r="W243" s="28"/>
      <c r="X243" s="28"/>
      <c r="Y243" s="28"/>
      <c r="Z243" s="28"/>
    </row>
    <row r="244" spans="1:26" ht="15.75" customHeight="1" x14ac:dyDescent="0.25">
      <c r="A244" s="28"/>
      <c r="B244" s="42"/>
      <c r="C244" s="28"/>
      <c r="D244" s="28"/>
      <c r="E244" s="28"/>
      <c r="F244" s="28"/>
      <c r="G244" s="28"/>
      <c r="H244" s="28"/>
      <c r="I244" s="28"/>
      <c r="J244" s="28"/>
      <c r="K244" s="28"/>
      <c r="L244" s="28"/>
      <c r="M244" s="28"/>
      <c r="N244" s="28"/>
      <c r="O244" s="28"/>
      <c r="P244" s="28"/>
      <c r="Q244" s="28"/>
      <c r="R244" s="28"/>
      <c r="S244" s="350"/>
      <c r="T244" s="350"/>
      <c r="U244" s="28"/>
      <c r="V244" s="28"/>
      <c r="W244" s="28"/>
      <c r="X244" s="28"/>
      <c r="Y244" s="28"/>
      <c r="Z244" s="28"/>
    </row>
    <row r="245" spans="1:26" ht="15.75" customHeight="1" x14ac:dyDescent="0.25">
      <c r="A245" s="28"/>
      <c r="B245" s="42"/>
      <c r="C245" s="28"/>
      <c r="D245" s="28"/>
      <c r="E245" s="28"/>
      <c r="F245" s="28"/>
      <c r="G245" s="28"/>
      <c r="H245" s="28"/>
      <c r="I245" s="28"/>
      <c r="J245" s="28"/>
      <c r="K245" s="28"/>
      <c r="L245" s="28"/>
      <c r="M245" s="28"/>
      <c r="N245" s="28"/>
      <c r="O245" s="28"/>
      <c r="P245" s="28"/>
      <c r="Q245" s="28"/>
      <c r="R245" s="28"/>
      <c r="S245" s="350"/>
      <c r="T245" s="350"/>
      <c r="U245" s="28"/>
      <c r="V245" s="28"/>
      <c r="W245" s="28"/>
      <c r="X245" s="28"/>
      <c r="Y245" s="28"/>
      <c r="Z245" s="28"/>
    </row>
    <row r="246" spans="1:26" ht="15.75" customHeight="1" x14ac:dyDescent="0.25">
      <c r="A246" s="28"/>
      <c r="B246" s="42"/>
      <c r="C246" s="28"/>
      <c r="D246" s="28"/>
      <c r="E246" s="28"/>
      <c r="F246" s="28"/>
      <c r="G246" s="28"/>
      <c r="H246" s="28"/>
      <c r="I246" s="28"/>
      <c r="J246" s="28"/>
      <c r="K246" s="28"/>
      <c r="L246" s="28"/>
      <c r="M246" s="28"/>
      <c r="N246" s="28"/>
      <c r="O246" s="28"/>
      <c r="P246" s="28"/>
      <c r="Q246" s="28"/>
      <c r="R246" s="28"/>
      <c r="S246" s="350"/>
      <c r="T246" s="350"/>
      <c r="U246" s="28"/>
      <c r="V246" s="28"/>
      <c r="W246" s="28"/>
      <c r="X246" s="28"/>
      <c r="Y246" s="28"/>
      <c r="Z246" s="28"/>
    </row>
    <row r="247" spans="1:26" ht="15.75" customHeight="1" x14ac:dyDescent="0.25">
      <c r="A247" s="28"/>
      <c r="B247" s="42"/>
      <c r="C247" s="28"/>
      <c r="D247" s="28"/>
      <c r="E247" s="28"/>
      <c r="F247" s="28"/>
      <c r="G247" s="28"/>
      <c r="H247" s="28"/>
      <c r="I247" s="28"/>
      <c r="J247" s="28"/>
      <c r="K247" s="28"/>
      <c r="L247" s="28"/>
      <c r="M247" s="28"/>
      <c r="N247" s="28"/>
      <c r="O247" s="28"/>
      <c r="P247" s="28"/>
      <c r="Q247" s="28"/>
      <c r="R247" s="28"/>
      <c r="S247" s="350"/>
      <c r="T247" s="350"/>
      <c r="U247" s="28"/>
      <c r="V247" s="28"/>
      <c r="W247" s="28"/>
      <c r="X247" s="28"/>
      <c r="Y247" s="28"/>
      <c r="Z247" s="28"/>
    </row>
    <row r="248" spans="1:26" ht="15.75" customHeight="1" x14ac:dyDescent="0.25">
      <c r="A248" s="28"/>
      <c r="B248" s="42"/>
      <c r="C248" s="28"/>
      <c r="D248" s="28"/>
      <c r="E248" s="28"/>
      <c r="F248" s="28"/>
      <c r="G248" s="28"/>
      <c r="H248" s="28"/>
      <c r="I248" s="28"/>
      <c r="J248" s="28"/>
      <c r="K248" s="28"/>
      <c r="L248" s="28"/>
      <c r="M248" s="28"/>
      <c r="N248" s="28"/>
      <c r="O248" s="28"/>
      <c r="P248" s="28"/>
      <c r="Q248" s="28"/>
      <c r="R248" s="28"/>
      <c r="S248" s="350"/>
      <c r="T248" s="350"/>
      <c r="U248" s="28"/>
      <c r="V248" s="28"/>
      <c r="W248" s="28"/>
      <c r="X248" s="28"/>
      <c r="Y248" s="28"/>
      <c r="Z248" s="28"/>
    </row>
    <row r="249" spans="1:26" ht="15.75" customHeight="1" x14ac:dyDescent="0.25">
      <c r="A249" s="28"/>
      <c r="B249" s="42"/>
      <c r="C249" s="28"/>
      <c r="D249" s="28"/>
      <c r="E249" s="28"/>
      <c r="F249" s="28"/>
      <c r="G249" s="28"/>
      <c r="H249" s="28"/>
      <c r="I249" s="28"/>
      <c r="J249" s="28"/>
      <c r="K249" s="28"/>
      <c r="L249" s="28"/>
      <c r="M249" s="28"/>
      <c r="N249" s="28"/>
      <c r="O249" s="28"/>
      <c r="P249" s="28"/>
      <c r="Q249" s="28"/>
      <c r="R249" s="28"/>
      <c r="S249" s="350"/>
      <c r="T249" s="350"/>
      <c r="U249" s="28"/>
      <c r="V249" s="28"/>
      <c r="W249" s="28"/>
      <c r="X249" s="28"/>
      <c r="Y249" s="28"/>
      <c r="Z249" s="28"/>
    </row>
    <row r="250" spans="1:26" ht="15.75" customHeight="1" x14ac:dyDescent="0.25">
      <c r="A250" s="28"/>
      <c r="B250" s="42"/>
      <c r="C250" s="28"/>
      <c r="D250" s="28"/>
      <c r="E250" s="28"/>
      <c r="F250" s="28"/>
      <c r="G250" s="28"/>
      <c r="H250" s="28"/>
      <c r="I250" s="28"/>
      <c r="J250" s="28"/>
      <c r="K250" s="28"/>
      <c r="L250" s="28"/>
      <c r="M250" s="28"/>
      <c r="N250" s="28"/>
      <c r="O250" s="28"/>
      <c r="P250" s="28"/>
      <c r="Q250" s="28"/>
      <c r="R250" s="28"/>
      <c r="S250" s="350"/>
      <c r="T250" s="350"/>
      <c r="U250" s="28"/>
      <c r="V250" s="28"/>
      <c r="W250" s="28"/>
      <c r="X250" s="28"/>
      <c r="Y250" s="28"/>
      <c r="Z250" s="28"/>
    </row>
    <row r="251" spans="1:26" ht="15.75" customHeight="1" x14ac:dyDescent="0.25">
      <c r="A251" s="28"/>
      <c r="B251" s="42"/>
      <c r="C251" s="28"/>
      <c r="D251" s="28"/>
      <c r="E251" s="28"/>
      <c r="F251" s="28"/>
      <c r="G251" s="28"/>
      <c r="H251" s="28"/>
      <c r="I251" s="28"/>
      <c r="J251" s="28"/>
      <c r="K251" s="28"/>
      <c r="L251" s="28"/>
      <c r="M251" s="28"/>
      <c r="N251" s="28"/>
      <c r="O251" s="28"/>
      <c r="P251" s="28"/>
      <c r="Q251" s="28"/>
      <c r="R251" s="28"/>
      <c r="S251" s="350"/>
      <c r="T251" s="350"/>
      <c r="U251" s="28"/>
      <c r="V251" s="28"/>
      <c r="W251" s="28"/>
      <c r="X251" s="28"/>
      <c r="Y251" s="28"/>
      <c r="Z251" s="28"/>
    </row>
    <row r="252" spans="1:26" ht="15.75" customHeight="1" x14ac:dyDescent="0.25">
      <c r="A252" s="28"/>
      <c r="B252" s="42"/>
      <c r="C252" s="28"/>
      <c r="D252" s="28"/>
      <c r="E252" s="28"/>
      <c r="F252" s="28"/>
      <c r="G252" s="28"/>
      <c r="H252" s="28"/>
      <c r="I252" s="28"/>
      <c r="J252" s="28"/>
      <c r="K252" s="28"/>
      <c r="L252" s="28"/>
      <c r="M252" s="28"/>
      <c r="N252" s="28"/>
      <c r="O252" s="28"/>
      <c r="P252" s="28"/>
      <c r="Q252" s="28"/>
      <c r="R252" s="28"/>
      <c r="S252" s="350"/>
      <c r="T252" s="350"/>
      <c r="U252" s="28"/>
      <c r="V252" s="28"/>
      <c r="W252" s="28"/>
      <c r="X252" s="28"/>
      <c r="Y252" s="28"/>
      <c r="Z252" s="28"/>
    </row>
    <row r="253" spans="1:26" ht="15.75" customHeight="1" x14ac:dyDescent="0.25">
      <c r="A253" s="28"/>
      <c r="B253" s="42"/>
      <c r="C253" s="28"/>
      <c r="D253" s="28"/>
      <c r="E253" s="28"/>
      <c r="F253" s="28"/>
      <c r="G253" s="28"/>
      <c r="H253" s="28"/>
      <c r="I253" s="28"/>
      <c r="J253" s="28"/>
      <c r="K253" s="28"/>
      <c r="L253" s="28"/>
      <c r="M253" s="28"/>
      <c r="N253" s="28"/>
      <c r="O253" s="28"/>
      <c r="P253" s="28"/>
      <c r="Q253" s="28"/>
      <c r="R253" s="28"/>
      <c r="S253" s="350"/>
      <c r="T253" s="350"/>
      <c r="U253" s="28"/>
      <c r="V253" s="28"/>
      <c r="W253" s="28"/>
      <c r="X253" s="28"/>
      <c r="Y253" s="28"/>
      <c r="Z253" s="28"/>
    </row>
    <row r="254" spans="1:26" ht="15.75" customHeight="1" x14ac:dyDescent="0.25">
      <c r="A254" s="28"/>
      <c r="B254" s="42"/>
      <c r="C254" s="28"/>
      <c r="D254" s="28"/>
      <c r="E254" s="28"/>
      <c r="F254" s="28"/>
      <c r="G254" s="28"/>
      <c r="H254" s="28"/>
      <c r="I254" s="28"/>
      <c r="J254" s="28"/>
      <c r="K254" s="28"/>
      <c r="L254" s="28"/>
      <c r="M254" s="28"/>
      <c r="N254" s="28"/>
      <c r="O254" s="28"/>
      <c r="P254" s="28"/>
      <c r="Q254" s="28"/>
      <c r="R254" s="28"/>
      <c r="S254" s="350"/>
      <c r="T254" s="350"/>
      <c r="U254" s="28"/>
      <c r="V254" s="28"/>
      <c r="W254" s="28"/>
      <c r="X254" s="28"/>
      <c r="Y254" s="28"/>
      <c r="Z254" s="28"/>
    </row>
    <row r="255" spans="1:26" ht="15.75" customHeight="1" x14ac:dyDescent="0.25">
      <c r="A255" s="28"/>
      <c r="B255" s="42"/>
      <c r="C255" s="28"/>
      <c r="D255" s="28"/>
      <c r="E255" s="28"/>
      <c r="F255" s="28"/>
      <c r="G255" s="28"/>
      <c r="H255" s="28"/>
      <c r="I255" s="28"/>
      <c r="J255" s="28"/>
      <c r="K255" s="28"/>
      <c r="L255" s="28"/>
      <c r="M255" s="28"/>
      <c r="N255" s="28"/>
      <c r="O255" s="28"/>
      <c r="P255" s="28"/>
      <c r="Q255" s="28"/>
      <c r="R255" s="28"/>
      <c r="S255" s="350"/>
      <c r="T255" s="350"/>
      <c r="U255" s="28"/>
      <c r="V255" s="28"/>
      <c r="W255" s="28"/>
      <c r="X255" s="28"/>
      <c r="Y255" s="28"/>
      <c r="Z255" s="28"/>
    </row>
    <row r="256" spans="1:26" ht="15.75" customHeight="1" x14ac:dyDescent="0.25">
      <c r="A256" s="28"/>
      <c r="B256" s="42"/>
      <c r="C256" s="28"/>
      <c r="D256" s="28"/>
      <c r="E256" s="28"/>
      <c r="F256" s="28"/>
      <c r="G256" s="28"/>
      <c r="H256" s="28"/>
      <c r="I256" s="28"/>
      <c r="J256" s="28"/>
      <c r="K256" s="28"/>
      <c r="L256" s="28"/>
      <c r="M256" s="28"/>
      <c r="N256" s="28"/>
      <c r="O256" s="28"/>
      <c r="P256" s="28"/>
      <c r="Q256" s="28"/>
      <c r="R256" s="28"/>
      <c r="S256" s="350"/>
      <c r="T256" s="350"/>
      <c r="U256" s="28"/>
      <c r="V256" s="28"/>
      <c r="W256" s="28"/>
      <c r="X256" s="28"/>
      <c r="Y256" s="28"/>
      <c r="Z256" s="28"/>
    </row>
    <row r="257" spans="1:26" ht="15.75" customHeight="1" x14ac:dyDescent="0.25">
      <c r="A257" s="28"/>
      <c r="B257" s="42"/>
      <c r="C257" s="28"/>
      <c r="D257" s="28"/>
      <c r="E257" s="28"/>
      <c r="F257" s="28"/>
      <c r="G257" s="28"/>
      <c r="H257" s="28"/>
      <c r="I257" s="28"/>
      <c r="J257" s="28"/>
      <c r="K257" s="28"/>
      <c r="L257" s="28"/>
      <c r="M257" s="28"/>
      <c r="N257" s="28"/>
      <c r="O257" s="28"/>
      <c r="P257" s="28"/>
      <c r="Q257" s="28"/>
      <c r="R257" s="28"/>
      <c r="S257" s="350"/>
      <c r="T257" s="350"/>
      <c r="U257" s="28"/>
      <c r="V257" s="28"/>
      <c r="W257" s="28"/>
      <c r="X257" s="28"/>
      <c r="Y257" s="28"/>
      <c r="Z257" s="28"/>
    </row>
    <row r="258" spans="1:26" ht="15.75" customHeight="1" x14ac:dyDescent="0.25">
      <c r="A258" s="28"/>
      <c r="B258" s="42"/>
      <c r="C258" s="28"/>
      <c r="D258" s="28"/>
      <c r="E258" s="28"/>
      <c r="F258" s="28"/>
      <c r="G258" s="28"/>
      <c r="H258" s="28"/>
      <c r="I258" s="28"/>
      <c r="J258" s="28"/>
      <c r="K258" s="28"/>
      <c r="L258" s="28"/>
      <c r="M258" s="28"/>
      <c r="N258" s="28"/>
      <c r="O258" s="28"/>
      <c r="P258" s="28"/>
      <c r="Q258" s="28"/>
      <c r="R258" s="28"/>
      <c r="S258" s="350"/>
      <c r="T258" s="350"/>
      <c r="U258" s="28"/>
      <c r="V258" s="28"/>
      <c r="W258" s="28"/>
      <c r="X258" s="28"/>
      <c r="Y258" s="28"/>
      <c r="Z258" s="28"/>
    </row>
    <row r="259" spans="1:26" ht="15.75" customHeight="1" x14ac:dyDescent="0.25">
      <c r="A259" s="28"/>
      <c r="B259" s="42"/>
      <c r="C259" s="28"/>
      <c r="D259" s="28"/>
      <c r="E259" s="28"/>
      <c r="F259" s="28"/>
      <c r="G259" s="28"/>
      <c r="H259" s="28"/>
      <c r="I259" s="28"/>
      <c r="J259" s="28"/>
      <c r="K259" s="28"/>
      <c r="L259" s="28"/>
      <c r="M259" s="28"/>
      <c r="N259" s="28"/>
      <c r="O259" s="28"/>
      <c r="P259" s="28"/>
      <c r="Q259" s="28"/>
      <c r="R259" s="28"/>
      <c r="S259" s="350"/>
      <c r="T259" s="350"/>
      <c r="U259" s="28"/>
      <c r="V259" s="28"/>
      <c r="W259" s="28"/>
      <c r="X259" s="28"/>
      <c r="Y259" s="28"/>
      <c r="Z259" s="28"/>
    </row>
    <row r="260" spans="1:26" ht="15.75" customHeight="1" x14ac:dyDescent="0.25">
      <c r="A260" s="28"/>
      <c r="B260" s="42"/>
      <c r="C260" s="28"/>
      <c r="D260" s="28"/>
      <c r="E260" s="28"/>
      <c r="F260" s="28"/>
      <c r="G260" s="28"/>
      <c r="H260" s="28"/>
      <c r="I260" s="28"/>
      <c r="J260" s="28"/>
      <c r="K260" s="28"/>
      <c r="L260" s="28"/>
      <c r="M260" s="28"/>
      <c r="N260" s="28"/>
      <c r="O260" s="28"/>
      <c r="P260" s="28"/>
      <c r="Q260" s="28"/>
      <c r="R260" s="28"/>
      <c r="S260" s="350"/>
      <c r="T260" s="350"/>
      <c r="U260" s="28"/>
      <c r="V260" s="28"/>
      <c r="W260" s="28"/>
      <c r="X260" s="28"/>
      <c r="Y260" s="28"/>
      <c r="Z260" s="28"/>
    </row>
    <row r="261" spans="1:26" ht="15.75" customHeight="1" x14ac:dyDescent="0.25">
      <c r="A261" s="28"/>
      <c r="B261" s="42"/>
      <c r="C261" s="28"/>
      <c r="D261" s="28"/>
      <c r="E261" s="28"/>
      <c r="F261" s="28"/>
      <c r="G261" s="28"/>
      <c r="H261" s="28"/>
      <c r="I261" s="28"/>
      <c r="J261" s="28"/>
      <c r="K261" s="28"/>
      <c r="L261" s="28"/>
      <c r="M261" s="28"/>
      <c r="N261" s="28"/>
      <c r="O261" s="28"/>
      <c r="P261" s="28"/>
      <c r="Q261" s="28"/>
      <c r="R261" s="28"/>
      <c r="S261" s="350"/>
      <c r="T261" s="350"/>
      <c r="U261" s="28"/>
      <c r="V261" s="28"/>
      <c r="W261" s="28"/>
      <c r="X261" s="28"/>
      <c r="Y261" s="28"/>
      <c r="Z261" s="28"/>
    </row>
    <row r="262" spans="1:26" ht="15.75" customHeight="1" x14ac:dyDescent="0.25">
      <c r="A262" s="28"/>
      <c r="B262" s="42"/>
      <c r="C262" s="28"/>
      <c r="D262" s="28"/>
      <c r="E262" s="28"/>
      <c r="F262" s="28"/>
      <c r="G262" s="28"/>
      <c r="H262" s="28"/>
      <c r="I262" s="28"/>
      <c r="J262" s="28"/>
      <c r="K262" s="28"/>
      <c r="L262" s="28"/>
      <c r="M262" s="28"/>
      <c r="N262" s="28"/>
      <c r="O262" s="28"/>
      <c r="P262" s="28"/>
      <c r="Q262" s="28"/>
      <c r="R262" s="28"/>
      <c r="S262" s="350"/>
      <c r="T262" s="350"/>
      <c r="U262" s="28"/>
      <c r="V262" s="28"/>
      <c r="W262" s="28"/>
      <c r="X262" s="28"/>
      <c r="Y262" s="28"/>
      <c r="Z262" s="28"/>
    </row>
    <row r="263" spans="1:26" ht="15.75" customHeight="1" x14ac:dyDescent="0.25">
      <c r="A263" s="28"/>
      <c r="B263" s="42"/>
      <c r="C263" s="28"/>
      <c r="D263" s="28"/>
      <c r="E263" s="28"/>
      <c r="F263" s="28"/>
      <c r="G263" s="28"/>
      <c r="H263" s="28"/>
      <c r="I263" s="28"/>
      <c r="J263" s="28"/>
      <c r="K263" s="28"/>
      <c r="L263" s="28"/>
      <c r="M263" s="28"/>
      <c r="N263" s="28"/>
      <c r="O263" s="28"/>
      <c r="P263" s="28"/>
      <c r="Q263" s="28"/>
      <c r="R263" s="28"/>
      <c r="S263" s="350"/>
      <c r="T263" s="350"/>
      <c r="U263" s="28"/>
      <c r="V263" s="28"/>
      <c r="W263" s="28"/>
      <c r="X263" s="28"/>
      <c r="Y263" s="28"/>
      <c r="Z263" s="28"/>
    </row>
    <row r="264" spans="1:26" ht="15.75" customHeight="1" x14ac:dyDescent="0.25"/>
    <row r="265" spans="1:26" ht="15.75" customHeight="1" x14ac:dyDescent="0.25"/>
    <row r="266" spans="1:26" ht="15.75" customHeight="1" x14ac:dyDescent="0.25"/>
    <row r="267" spans="1:26" ht="15.75" customHeight="1" x14ac:dyDescent="0.25"/>
    <row r="268" spans="1:26" ht="15.75" customHeight="1" x14ac:dyDescent="0.25"/>
    <row r="269" spans="1:26" ht="15.75" customHeight="1" x14ac:dyDescent="0.25"/>
    <row r="270" spans="1:26" ht="15.75" customHeight="1" x14ac:dyDescent="0.25"/>
    <row r="271" spans="1:26" ht="15.75" customHeight="1" x14ac:dyDescent="0.25"/>
    <row r="272" spans="1:26"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sheetData>
  <autoFilter ref="A7:D33"/>
  <mergeCells count="93">
    <mergeCell ref="A96:X96"/>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80:C80"/>
    <mergeCell ref="Q62:R62"/>
    <mergeCell ref="U62:V62"/>
    <mergeCell ref="W62:X62"/>
    <mergeCell ref="M62:N62"/>
    <mergeCell ref="O62:P62"/>
    <mergeCell ref="Q6:R6"/>
    <mergeCell ref="U6:V6"/>
    <mergeCell ref="W6:X6"/>
    <mergeCell ref="C62:D62"/>
    <mergeCell ref="E62:F62"/>
    <mergeCell ref="G62:H62"/>
    <mergeCell ref="I62:J62"/>
    <mergeCell ref="K62:L62"/>
    <mergeCell ref="S6:T6"/>
    <mergeCell ref="S62:T62"/>
    <mergeCell ref="O5:X5"/>
    <mergeCell ref="C6:D6"/>
    <mergeCell ref="E6:F6"/>
    <mergeCell ref="G6:H6"/>
    <mergeCell ref="I6:J6"/>
    <mergeCell ref="K6:L6"/>
    <mergeCell ref="M6:N6"/>
    <mergeCell ref="O6:P6"/>
    <mergeCell ref="C5:H5"/>
    <mergeCell ref="I5:N5"/>
  </mergeCells>
  <dataValidations count="2">
    <dataValidation type="list" allowBlank="1" sqref="E60 G60 I60 K60 M60 O60 Q60 U60 W60 U54:U58 Q54:Q58 O54:O58 M54:M58 K54:K58 I54:I58 G54:G58 E54:E58 C54:C58 C60 E47:E52 G47:G52 I47:I52 K47:K52 M47:M52 O47:O52 Q47:Q52 U47:U52 W47:W52 W54:W58 U35:U45 Q35:Q45 O35:O45 M35:M45 K35:K45 I35:I45 G35:G45 E35:E45 C35:C45 C47:C52 E30:E33 G30:G33 I30:I33 K30:K33 M30:M33 O30:O33 Q30:Q33 U30:U33 W30:W33 W35:W45 U28 Q28 O28 M28 K28 I28 G28 E28 C28 C30:C33 E25:E26 G25:G26 I25:I26 K25:K26 M25:M26 O25:O26 Q25:Q26 U25:U26 W25:W26 W28 U18:U23 Q18:Q23 O18:O23 M18:M23 K18:K23 I18:I23 G18:G23 E18:E23 C18:C23 C25:C26 E15:E16 G15:G16 I15:I16 K15:K16 M15:M16 O15:O16 Q15:Q16 U15:U16 W15:W16 W18:W23 Q9:Q12 O9:O12 M9:M12 K9:K12 I9:I12 G9:G12 E9:E12 C9:C12 W9:W12 C15:C16 U9:U12 S60 S54:S58 S47:S52 S35:S45 S30:S33 S28 S25:S26 S18:S23 S15:S16 S9:S12">
      <formula1>"C,NC,NA"</formula1>
    </dataValidation>
    <dataValidation allowBlank="1" sqref="A59:XFD59 A53:XFD53 A46:XFD46 A34:XFD34 A29:XFD29 A27:XFD27 A24:XFD24 A17:XFD17 A13:XFD14 A8:XFD8"/>
  </dataValidations>
  <hyperlinks>
    <hyperlink ref="B4" location="'Tabla de contenido'!A1" display="VOLVER A TABLA DE CONTENIDO"/>
  </hyperlinks>
  <pageMargins left="0.7" right="0.7" top="0.75" bottom="0.75" header="0" footer="0"/>
  <pageSetup scale="11"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1B47"/>
  </sheetPr>
  <dimension ref="A1:IX1006"/>
  <sheetViews>
    <sheetView view="pageBreakPreview" zoomScale="70" zoomScaleNormal="25" zoomScaleSheetLayoutView="70" workbookViewId="0">
      <selection activeCell="D18" sqref="D18"/>
    </sheetView>
  </sheetViews>
  <sheetFormatPr baseColWidth="10" defaultColWidth="14.42578125" defaultRowHeight="15" customHeight="1" outlineLevelCol="1" x14ac:dyDescent="0.25"/>
  <cols>
    <col min="1" max="1" width="13.5703125" customWidth="1"/>
    <col min="2" max="2" width="66.140625" customWidth="1"/>
    <col min="3" max="3" width="21.7109375" customWidth="1"/>
    <col min="4" max="4" width="42.42578125" customWidth="1" outlineLevel="1"/>
    <col min="5" max="5" width="21.7109375" customWidth="1"/>
    <col min="6" max="6" width="42.42578125" customWidth="1"/>
    <col min="7" max="7" width="21.7109375" customWidth="1"/>
    <col min="8" max="8" width="42.42578125" customWidth="1"/>
    <col min="9" max="9" width="21.7109375" customWidth="1"/>
    <col min="10" max="10" width="42.42578125" customWidth="1"/>
    <col min="11" max="11" width="21.7109375" customWidth="1"/>
    <col min="12" max="12" width="42.42578125" customWidth="1"/>
    <col min="13" max="13" width="21.7109375" customWidth="1"/>
    <col min="14" max="14" width="42.42578125" customWidth="1"/>
    <col min="15" max="15" width="21.7109375" customWidth="1"/>
    <col min="16" max="16" width="42.42578125" customWidth="1"/>
    <col min="17" max="17" width="21.7109375" customWidth="1"/>
    <col min="18" max="18" width="42.42578125" customWidth="1"/>
    <col min="19" max="19" width="20.85546875" style="348" customWidth="1"/>
    <col min="20" max="20" width="42.42578125" style="348" customWidth="1"/>
    <col min="21" max="21" width="21.7109375" customWidth="1"/>
    <col min="22" max="22" width="42.42578125" customWidth="1"/>
    <col min="23" max="23" width="21.7109375" customWidth="1"/>
    <col min="24" max="24" width="42.42578125" customWidth="1"/>
    <col min="25" max="26" width="10.710937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2476</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346"/>
      <c r="T3" s="346"/>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23"/>
      <c r="D4" s="123"/>
      <c r="E4" s="115"/>
      <c r="F4" s="115"/>
      <c r="G4" s="115"/>
      <c r="H4" s="115"/>
      <c r="I4" s="115"/>
      <c r="J4" s="115"/>
      <c r="K4" s="115"/>
      <c r="L4" s="115"/>
      <c r="M4" s="115"/>
      <c r="N4" s="115"/>
      <c r="O4" s="115"/>
      <c r="P4" s="115"/>
      <c r="Q4" s="115"/>
      <c r="R4" s="115"/>
      <c r="S4" s="347"/>
      <c r="T4" s="347"/>
      <c r="U4" s="115"/>
      <c r="V4" s="115"/>
      <c r="W4" s="115"/>
      <c r="X4" s="115"/>
      <c r="Y4" s="115"/>
      <c r="Z4" s="115"/>
    </row>
    <row r="5" spans="1:258" x14ac:dyDescent="0.25">
      <c r="A5" s="49"/>
      <c r="B5" s="100" t="s">
        <v>863</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28"/>
      <c r="Z5" s="28"/>
    </row>
    <row r="6" spans="1:258" ht="15.75" x14ac:dyDescent="0.25">
      <c r="A6" s="49"/>
      <c r="B6" s="100" t="s">
        <v>1391</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28"/>
      <c r="Z6" s="28"/>
    </row>
    <row r="7" spans="1:258" ht="21" customHeight="1" x14ac:dyDescent="0.25">
      <c r="A7" s="49" t="s">
        <v>66</v>
      </c>
      <c r="B7" s="100" t="s">
        <v>67</v>
      </c>
      <c r="C7" s="191" t="s">
        <v>68</v>
      </c>
      <c r="D7" s="191" t="s">
        <v>69</v>
      </c>
      <c r="E7" s="129" t="s">
        <v>68</v>
      </c>
      <c r="F7" s="129" t="s">
        <v>69</v>
      </c>
      <c r="G7" s="129" t="s">
        <v>68</v>
      </c>
      <c r="H7" s="129"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28"/>
      <c r="Z7" s="28"/>
    </row>
    <row r="8" spans="1:258" x14ac:dyDescent="0.25">
      <c r="A8" s="92" t="s">
        <v>1392</v>
      </c>
      <c r="B8" s="240" t="s">
        <v>1393</v>
      </c>
      <c r="C8" s="255"/>
      <c r="D8" s="248"/>
      <c r="E8" s="255"/>
      <c r="F8" s="248"/>
      <c r="G8" s="255"/>
      <c r="H8" s="248"/>
      <c r="I8" s="255"/>
      <c r="J8" s="248"/>
      <c r="K8" s="255"/>
      <c r="L8" s="248"/>
      <c r="M8" s="255"/>
      <c r="N8" s="248"/>
      <c r="O8" s="255"/>
      <c r="P8" s="248"/>
      <c r="Q8" s="255"/>
      <c r="R8" s="248"/>
      <c r="S8" s="255"/>
      <c r="T8" s="248"/>
      <c r="U8" s="255"/>
      <c r="V8" s="248"/>
      <c r="W8" s="255"/>
      <c r="X8" s="248"/>
      <c r="Y8" s="28"/>
      <c r="Z8" s="28"/>
    </row>
    <row r="9" spans="1:258" x14ac:dyDescent="0.25">
      <c r="A9" s="92" t="s">
        <v>1392</v>
      </c>
      <c r="B9" s="240" t="s">
        <v>1394</v>
      </c>
      <c r="C9" s="256"/>
      <c r="D9" s="244"/>
      <c r="E9" s="256"/>
      <c r="F9" s="244"/>
      <c r="G9" s="256"/>
      <c r="H9" s="244"/>
      <c r="I9" s="256"/>
      <c r="J9" s="244"/>
      <c r="K9" s="256"/>
      <c r="L9" s="244"/>
      <c r="M9" s="256"/>
      <c r="N9" s="244"/>
      <c r="O9" s="256"/>
      <c r="P9" s="244"/>
      <c r="Q9" s="256"/>
      <c r="R9" s="244"/>
      <c r="S9" s="256"/>
      <c r="T9" s="244"/>
      <c r="U9" s="256"/>
      <c r="V9" s="244"/>
      <c r="W9" s="256"/>
      <c r="X9" s="244"/>
      <c r="Y9" s="28"/>
      <c r="Z9" s="28"/>
    </row>
    <row r="10" spans="1:258" ht="29.25" x14ac:dyDescent="0.25">
      <c r="A10" s="95" t="s">
        <v>1392</v>
      </c>
      <c r="B10" s="174" t="s">
        <v>1395</v>
      </c>
      <c r="C10" s="257"/>
      <c r="D10" s="245"/>
      <c r="E10" s="257"/>
      <c r="F10" s="245"/>
      <c r="G10" s="257"/>
      <c r="H10" s="245"/>
      <c r="I10" s="257"/>
      <c r="J10" s="245"/>
      <c r="K10" s="257"/>
      <c r="L10" s="245"/>
      <c r="M10" s="257"/>
      <c r="N10" s="245"/>
      <c r="O10" s="257"/>
      <c r="P10" s="245"/>
      <c r="Q10" s="257"/>
      <c r="R10" s="245"/>
      <c r="S10" s="257"/>
      <c r="T10" s="245"/>
      <c r="U10" s="257"/>
      <c r="V10" s="245"/>
      <c r="W10" s="257"/>
      <c r="X10" s="245"/>
      <c r="Y10" s="28"/>
      <c r="Z10" s="28"/>
    </row>
    <row r="11" spans="1:258" ht="28.5" x14ac:dyDescent="0.25">
      <c r="A11" s="95" t="s">
        <v>1392</v>
      </c>
      <c r="B11" s="174" t="s">
        <v>1396</v>
      </c>
      <c r="C11" s="257"/>
      <c r="D11" s="245"/>
      <c r="E11" s="257"/>
      <c r="F11" s="245"/>
      <c r="G11" s="257"/>
      <c r="H11" s="245"/>
      <c r="I11" s="257"/>
      <c r="J11" s="245"/>
      <c r="K11" s="257"/>
      <c r="L11" s="245"/>
      <c r="M11" s="257"/>
      <c r="N11" s="245"/>
      <c r="O11" s="257"/>
      <c r="P11" s="245"/>
      <c r="Q11" s="257"/>
      <c r="R11" s="245"/>
      <c r="S11" s="257"/>
      <c r="T11" s="245"/>
      <c r="U11" s="257"/>
      <c r="V11" s="245"/>
      <c r="W11" s="257"/>
      <c r="X11" s="245"/>
      <c r="Y11" s="28"/>
      <c r="Z11" s="28"/>
    </row>
    <row r="12" spans="1:258" ht="28.5" x14ac:dyDescent="0.25">
      <c r="A12" s="95" t="s">
        <v>1392</v>
      </c>
      <c r="B12" s="174" t="s">
        <v>1397</v>
      </c>
      <c r="C12" s="257"/>
      <c r="D12" s="245"/>
      <c r="E12" s="257"/>
      <c r="F12" s="245"/>
      <c r="G12" s="257"/>
      <c r="H12" s="245"/>
      <c r="I12" s="257"/>
      <c r="J12" s="245"/>
      <c r="K12" s="257"/>
      <c r="L12" s="245"/>
      <c r="M12" s="257"/>
      <c r="N12" s="245"/>
      <c r="O12" s="257"/>
      <c r="P12" s="245"/>
      <c r="Q12" s="257"/>
      <c r="R12" s="245"/>
      <c r="S12" s="257"/>
      <c r="T12" s="245"/>
      <c r="U12" s="257"/>
      <c r="V12" s="245"/>
      <c r="W12" s="257"/>
      <c r="X12" s="245"/>
      <c r="Y12" s="28"/>
      <c r="Z12" s="28"/>
    </row>
    <row r="13" spans="1:258" x14ac:dyDescent="0.25">
      <c r="A13" s="92" t="s">
        <v>1392</v>
      </c>
      <c r="B13" s="240" t="s">
        <v>1004</v>
      </c>
      <c r="C13" s="243"/>
      <c r="D13" s="244"/>
      <c r="E13" s="243"/>
      <c r="F13" s="244"/>
      <c r="G13" s="243"/>
      <c r="H13" s="244"/>
      <c r="I13" s="243"/>
      <c r="J13" s="244"/>
      <c r="K13" s="243"/>
      <c r="L13" s="244"/>
      <c r="M13" s="243"/>
      <c r="N13" s="244"/>
      <c r="O13" s="243"/>
      <c r="P13" s="244"/>
      <c r="Q13" s="243"/>
      <c r="R13" s="244"/>
      <c r="S13" s="243"/>
      <c r="T13" s="244"/>
      <c r="U13" s="243"/>
      <c r="V13" s="244"/>
      <c r="W13" s="243"/>
      <c r="X13" s="244"/>
      <c r="Y13" s="28"/>
      <c r="Z13" s="28"/>
    </row>
    <row r="14" spans="1:258" x14ac:dyDescent="0.25">
      <c r="A14" s="95" t="s">
        <v>1392</v>
      </c>
      <c r="B14" s="174" t="s">
        <v>1398</v>
      </c>
      <c r="C14" s="257"/>
      <c r="D14" s="245"/>
      <c r="E14" s="257"/>
      <c r="F14" s="245"/>
      <c r="G14" s="257"/>
      <c r="H14" s="245"/>
      <c r="I14" s="257"/>
      <c r="J14" s="245"/>
      <c r="K14" s="257"/>
      <c r="L14" s="245"/>
      <c r="M14" s="257"/>
      <c r="N14" s="245"/>
      <c r="O14" s="257"/>
      <c r="P14" s="245"/>
      <c r="Q14" s="257"/>
      <c r="R14" s="245"/>
      <c r="S14" s="257"/>
      <c r="T14" s="245"/>
      <c r="U14" s="257"/>
      <c r="V14" s="245"/>
      <c r="W14" s="257"/>
      <c r="X14" s="245"/>
      <c r="Y14" s="28"/>
      <c r="Z14" s="28"/>
    </row>
    <row r="15" spans="1:258" ht="71.25" x14ac:dyDescent="0.25">
      <c r="A15" s="95" t="s">
        <v>1392</v>
      </c>
      <c r="B15" s="174" t="s">
        <v>1399</v>
      </c>
      <c r="C15" s="257"/>
      <c r="D15" s="245"/>
      <c r="E15" s="257"/>
      <c r="F15" s="245"/>
      <c r="G15" s="257"/>
      <c r="H15" s="245"/>
      <c r="I15" s="257"/>
      <c r="J15" s="245"/>
      <c r="K15" s="257"/>
      <c r="L15" s="245"/>
      <c r="M15" s="257"/>
      <c r="N15" s="245"/>
      <c r="O15" s="257"/>
      <c r="P15" s="245"/>
      <c r="Q15" s="257"/>
      <c r="R15" s="245"/>
      <c r="S15" s="257"/>
      <c r="T15" s="245"/>
      <c r="U15" s="257"/>
      <c r="V15" s="245"/>
      <c r="W15" s="257"/>
      <c r="X15" s="245"/>
      <c r="Y15" s="28"/>
      <c r="Z15" s="28"/>
    </row>
    <row r="16" spans="1:258" x14ac:dyDescent="0.25">
      <c r="A16" s="92" t="s">
        <v>1400</v>
      </c>
      <c r="B16" s="240" t="s">
        <v>1401</v>
      </c>
      <c r="C16" s="243"/>
      <c r="D16" s="244"/>
      <c r="E16" s="243"/>
      <c r="F16" s="244"/>
      <c r="G16" s="243"/>
      <c r="H16" s="244"/>
      <c r="I16" s="243"/>
      <c r="J16" s="244"/>
      <c r="K16" s="243"/>
      <c r="L16" s="244"/>
      <c r="M16" s="243"/>
      <c r="N16" s="244"/>
      <c r="O16" s="243"/>
      <c r="P16" s="244"/>
      <c r="Q16" s="243"/>
      <c r="R16" s="244"/>
      <c r="S16" s="243"/>
      <c r="T16" s="244"/>
      <c r="U16" s="243"/>
      <c r="V16" s="244"/>
      <c r="W16" s="243"/>
      <c r="X16" s="244"/>
      <c r="Y16" s="28"/>
      <c r="Z16" s="28"/>
    </row>
    <row r="17" spans="1:26" ht="28.5" x14ac:dyDescent="0.25">
      <c r="A17" s="95" t="s">
        <v>1400</v>
      </c>
      <c r="B17" s="174" t="s">
        <v>1402</v>
      </c>
      <c r="C17" s="257"/>
      <c r="D17" s="245"/>
      <c r="E17" s="257"/>
      <c r="F17" s="245"/>
      <c r="G17" s="257"/>
      <c r="H17" s="245"/>
      <c r="I17" s="257"/>
      <c r="J17" s="245"/>
      <c r="K17" s="257"/>
      <c r="L17" s="245"/>
      <c r="M17" s="257"/>
      <c r="N17" s="245"/>
      <c r="O17" s="257"/>
      <c r="P17" s="245"/>
      <c r="Q17" s="257"/>
      <c r="R17" s="245"/>
      <c r="S17" s="257"/>
      <c r="T17" s="245"/>
      <c r="U17" s="257"/>
      <c r="V17" s="245"/>
      <c r="W17" s="257"/>
      <c r="X17" s="245"/>
      <c r="Y17" s="28"/>
      <c r="Z17" s="28"/>
    </row>
    <row r="18" spans="1:26" x14ac:dyDescent="0.25">
      <c r="A18" s="92" t="s">
        <v>1400</v>
      </c>
      <c r="B18" s="240" t="s">
        <v>1403</v>
      </c>
      <c r="C18" s="243"/>
      <c r="D18" s="244"/>
      <c r="E18" s="243"/>
      <c r="F18" s="244"/>
      <c r="G18" s="243"/>
      <c r="H18" s="244"/>
      <c r="I18" s="243"/>
      <c r="J18" s="244"/>
      <c r="K18" s="243"/>
      <c r="L18" s="244"/>
      <c r="M18" s="243"/>
      <c r="N18" s="244"/>
      <c r="O18" s="243"/>
      <c r="P18" s="244"/>
      <c r="Q18" s="243"/>
      <c r="R18" s="244"/>
      <c r="S18" s="243"/>
      <c r="T18" s="244"/>
      <c r="U18" s="243"/>
      <c r="V18" s="244"/>
      <c r="W18" s="243"/>
      <c r="X18" s="244"/>
      <c r="Y18" s="28"/>
      <c r="Z18" s="28"/>
    </row>
    <row r="19" spans="1:26" ht="28.5" x14ac:dyDescent="0.25">
      <c r="A19" s="95" t="s">
        <v>1400</v>
      </c>
      <c r="B19" s="174" t="s">
        <v>1404</v>
      </c>
      <c r="C19" s="257"/>
      <c r="D19" s="245"/>
      <c r="E19" s="257"/>
      <c r="F19" s="245"/>
      <c r="G19" s="257"/>
      <c r="H19" s="245"/>
      <c r="I19" s="257"/>
      <c r="J19" s="245"/>
      <c r="K19" s="257"/>
      <c r="L19" s="245"/>
      <c r="M19" s="257"/>
      <c r="N19" s="245"/>
      <c r="O19" s="257"/>
      <c r="P19" s="245"/>
      <c r="Q19" s="257"/>
      <c r="R19" s="245"/>
      <c r="S19" s="257"/>
      <c r="T19" s="245"/>
      <c r="U19" s="257"/>
      <c r="V19" s="245"/>
      <c r="W19" s="257"/>
      <c r="X19" s="245"/>
      <c r="Y19" s="28"/>
      <c r="Z19" s="28"/>
    </row>
    <row r="20" spans="1:26" x14ac:dyDescent="0.25">
      <c r="A20" s="92" t="s">
        <v>1400</v>
      </c>
      <c r="B20" s="240" t="s">
        <v>1405</v>
      </c>
      <c r="C20" s="243"/>
      <c r="D20" s="244"/>
      <c r="E20" s="243"/>
      <c r="F20" s="244"/>
      <c r="G20" s="243"/>
      <c r="H20" s="244"/>
      <c r="I20" s="243"/>
      <c r="J20" s="244"/>
      <c r="K20" s="243"/>
      <c r="L20" s="244"/>
      <c r="M20" s="243"/>
      <c r="N20" s="244"/>
      <c r="O20" s="243"/>
      <c r="P20" s="244"/>
      <c r="Q20" s="243"/>
      <c r="R20" s="244"/>
      <c r="S20" s="243"/>
      <c r="T20" s="244"/>
      <c r="U20" s="243"/>
      <c r="V20" s="244"/>
      <c r="W20" s="243"/>
      <c r="X20" s="244"/>
      <c r="Y20" s="28"/>
      <c r="Z20" s="28"/>
    </row>
    <row r="21" spans="1:26" x14ac:dyDescent="0.25">
      <c r="A21" s="95" t="s">
        <v>1400</v>
      </c>
      <c r="B21" s="174" t="s">
        <v>1406</v>
      </c>
      <c r="C21" s="257"/>
      <c r="D21" s="245"/>
      <c r="E21" s="257"/>
      <c r="F21" s="245"/>
      <c r="G21" s="257"/>
      <c r="H21" s="245"/>
      <c r="I21" s="257"/>
      <c r="J21" s="245"/>
      <c r="K21" s="257"/>
      <c r="L21" s="245"/>
      <c r="M21" s="257"/>
      <c r="N21" s="245"/>
      <c r="O21" s="257"/>
      <c r="P21" s="245"/>
      <c r="Q21" s="257"/>
      <c r="R21" s="245"/>
      <c r="S21" s="257"/>
      <c r="T21" s="245"/>
      <c r="U21" s="257"/>
      <c r="V21" s="245"/>
      <c r="W21" s="257"/>
      <c r="X21" s="245"/>
      <c r="Y21" s="28"/>
      <c r="Z21" s="28"/>
    </row>
    <row r="22" spans="1:26" ht="28.5" x14ac:dyDescent="0.25">
      <c r="A22" s="95" t="s">
        <v>1400</v>
      </c>
      <c r="B22" s="174" t="s">
        <v>1407</v>
      </c>
      <c r="C22" s="257"/>
      <c r="D22" s="245"/>
      <c r="E22" s="257"/>
      <c r="F22" s="245"/>
      <c r="G22" s="257"/>
      <c r="H22" s="245"/>
      <c r="I22" s="257"/>
      <c r="J22" s="245"/>
      <c r="K22" s="257"/>
      <c r="L22" s="245"/>
      <c r="M22" s="257"/>
      <c r="N22" s="245"/>
      <c r="O22" s="257"/>
      <c r="P22" s="245"/>
      <c r="Q22" s="257"/>
      <c r="R22" s="245"/>
      <c r="S22" s="257"/>
      <c r="T22" s="245"/>
      <c r="U22" s="257"/>
      <c r="V22" s="245"/>
      <c r="W22" s="257"/>
      <c r="X22" s="245"/>
      <c r="Y22" s="28"/>
      <c r="Z22" s="28"/>
    </row>
    <row r="23" spans="1:26" x14ac:dyDescent="0.25">
      <c r="A23" s="95" t="s">
        <v>1400</v>
      </c>
      <c r="B23" s="252" t="s">
        <v>1408</v>
      </c>
      <c r="C23" s="257"/>
      <c r="D23" s="245"/>
      <c r="E23" s="257"/>
      <c r="F23" s="245"/>
      <c r="G23" s="257"/>
      <c r="H23" s="245"/>
      <c r="I23" s="257"/>
      <c r="J23" s="245"/>
      <c r="K23" s="257"/>
      <c r="L23" s="245"/>
      <c r="M23" s="257"/>
      <c r="N23" s="245"/>
      <c r="O23" s="257"/>
      <c r="P23" s="245"/>
      <c r="Q23" s="257"/>
      <c r="R23" s="245"/>
      <c r="S23" s="257"/>
      <c r="T23" s="245"/>
      <c r="U23" s="257"/>
      <c r="V23" s="245"/>
      <c r="W23" s="257"/>
      <c r="X23" s="245"/>
      <c r="Y23" s="28"/>
      <c r="Z23" s="28"/>
    </row>
    <row r="24" spans="1:26" x14ac:dyDescent="0.25">
      <c r="A24" s="92" t="s">
        <v>1400</v>
      </c>
      <c r="B24" s="240" t="s">
        <v>1409</v>
      </c>
      <c r="C24" s="243"/>
      <c r="D24" s="244"/>
      <c r="E24" s="243"/>
      <c r="F24" s="244"/>
      <c r="G24" s="243"/>
      <c r="H24" s="244"/>
      <c r="I24" s="243"/>
      <c r="J24" s="244"/>
      <c r="K24" s="243"/>
      <c r="L24" s="244"/>
      <c r="M24" s="243"/>
      <c r="N24" s="244"/>
      <c r="O24" s="243"/>
      <c r="P24" s="244"/>
      <c r="Q24" s="243"/>
      <c r="R24" s="244"/>
      <c r="S24" s="243"/>
      <c r="T24" s="244"/>
      <c r="U24" s="243"/>
      <c r="V24" s="244"/>
      <c r="W24" s="243"/>
      <c r="X24" s="244"/>
      <c r="Y24" s="28"/>
      <c r="Z24" s="28"/>
    </row>
    <row r="25" spans="1:26" ht="28.5" x14ac:dyDescent="0.25">
      <c r="A25" s="95" t="s">
        <v>1400</v>
      </c>
      <c r="B25" s="174" t="s">
        <v>1161</v>
      </c>
      <c r="C25" s="257"/>
      <c r="D25" s="245"/>
      <c r="E25" s="257"/>
      <c r="F25" s="245"/>
      <c r="G25" s="257"/>
      <c r="H25" s="245"/>
      <c r="I25" s="257"/>
      <c r="J25" s="245"/>
      <c r="K25" s="257"/>
      <c r="L25" s="245"/>
      <c r="M25" s="257"/>
      <c r="N25" s="245"/>
      <c r="O25" s="257"/>
      <c r="P25" s="245"/>
      <c r="Q25" s="257"/>
      <c r="R25" s="245"/>
      <c r="S25" s="257"/>
      <c r="T25" s="245"/>
      <c r="U25" s="257"/>
      <c r="V25" s="245"/>
      <c r="W25" s="257"/>
      <c r="X25" s="245"/>
      <c r="Y25" s="28"/>
      <c r="Z25" s="28"/>
    </row>
    <row r="26" spans="1:26" x14ac:dyDescent="0.25">
      <c r="A26" s="92" t="s">
        <v>1410</v>
      </c>
      <c r="B26" s="240" t="s">
        <v>1411</v>
      </c>
      <c r="C26" s="243"/>
      <c r="D26" s="244"/>
      <c r="E26" s="243"/>
      <c r="F26" s="244"/>
      <c r="G26" s="243"/>
      <c r="H26" s="244"/>
      <c r="I26" s="243"/>
      <c r="J26" s="244"/>
      <c r="K26" s="243"/>
      <c r="L26" s="244"/>
      <c r="M26" s="243"/>
      <c r="N26" s="244"/>
      <c r="O26" s="243"/>
      <c r="P26" s="244"/>
      <c r="Q26" s="243"/>
      <c r="R26" s="244"/>
      <c r="S26" s="243"/>
      <c r="T26" s="244"/>
      <c r="U26" s="243"/>
      <c r="V26" s="244"/>
      <c r="W26" s="243"/>
      <c r="X26" s="244"/>
      <c r="Y26" s="28"/>
      <c r="Z26" s="28"/>
    </row>
    <row r="27" spans="1:26" ht="42.75" x14ac:dyDescent="0.25">
      <c r="A27" s="95" t="s">
        <v>1410</v>
      </c>
      <c r="B27" s="174" t="s">
        <v>1412</v>
      </c>
      <c r="C27" s="257"/>
      <c r="D27" s="245"/>
      <c r="E27" s="257"/>
      <c r="F27" s="245"/>
      <c r="G27" s="257"/>
      <c r="H27" s="245"/>
      <c r="I27" s="257"/>
      <c r="J27" s="245"/>
      <c r="K27" s="257"/>
      <c r="L27" s="245"/>
      <c r="M27" s="257"/>
      <c r="N27" s="245"/>
      <c r="O27" s="257"/>
      <c r="P27" s="245"/>
      <c r="Q27" s="257"/>
      <c r="R27" s="245"/>
      <c r="S27" s="257"/>
      <c r="T27" s="245"/>
      <c r="U27" s="257"/>
      <c r="V27" s="245"/>
      <c r="W27" s="257"/>
      <c r="X27" s="245"/>
      <c r="Y27" s="28"/>
      <c r="Z27" s="28"/>
    </row>
    <row r="28" spans="1:26" x14ac:dyDescent="0.25">
      <c r="A28" s="95" t="s">
        <v>1410</v>
      </c>
      <c r="B28" s="252" t="s">
        <v>1413</v>
      </c>
      <c r="C28" s="257"/>
      <c r="D28" s="245"/>
      <c r="E28" s="257"/>
      <c r="F28" s="245"/>
      <c r="G28" s="257"/>
      <c r="H28" s="245"/>
      <c r="I28" s="257"/>
      <c r="J28" s="245"/>
      <c r="K28" s="257"/>
      <c r="L28" s="245"/>
      <c r="M28" s="257"/>
      <c r="N28" s="245"/>
      <c r="O28" s="257"/>
      <c r="P28" s="245"/>
      <c r="Q28" s="257"/>
      <c r="R28" s="245"/>
      <c r="S28" s="257"/>
      <c r="T28" s="245"/>
      <c r="U28" s="257"/>
      <c r="V28" s="245"/>
      <c r="W28" s="257"/>
      <c r="X28" s="245"/>
      <c r="Y28" s="28"/>
      <c r="Z28" s="28"/>
    </row>
    <row r="29" spans="1:26" x14ac:dyDescent="0.25">
      <c r="A29" s="95" t="s">
        <v>1410</v>
      </c>
      <c r="B29" s="174" t="s">
        <v>1414</v>
      </c>
      <c r="C29" s="257"/>
      <c r="D29" s="245"/>
      <c r="E29" s="257"/>
      <c r="F29" s="245"/>
      <c r="G29" s="257"/>
      <c r="H29" s="245"/>
      <c r="I29" s="257"/>
      <c r="J29" s="245"/>
      <c r="K29" s="257"/>
      <c r="L29" s="245"/>
      <c r="M29" s="257"/>
      <c r="N29" s="245"/>
      <c r="O29" s="257"/>
      <c r="P29" s="245"/>
      <c r="Q29" s="257"/>
      <c r="R29" s="245"/>
      <c r="S29" s="257"/>
      <c r="T29" s="245"/>
      <c r="U29" s="257"/>
      <c r="V29" s="245"/>
      <c r="W29" s="257"/>
      <c r="X29" s="245"/>
      <c r="Y29" s="28"/>
      <c r="Z29" s="28"/>
    </row>
    <row r="30" spans="1:26" ht="30" x14ac:dyDescent="0.25">
      <c r="A30" s="92" t="s">
        <v>1410</v>
      </c>
      <c r="B30" s="240" t="s">
        <v>1415</v>
      </c>
      <c r="C30" s="243"/>
      <c r="D30" s="244"/>
      <c r="E30" s="243"/>
      <c r="F30" s="244"/>
      <c r="G30" s="243"/>
      <c r="H30" s="244"/>
      <c r="I30" s="243"/>
      <c r="J30" s="244"/>
      <c r="K30" s="243"/>
      <c r="L30" s="244"/>
      <c r="M30" s="243"/>
      <c r="N30" s="244"/>
      <c r="O30" s="243"/>
      <c r="P30" s="244"/>
      <c r="Q30" s="243"/>
      <c r="R30" s="244"/>
      <c r="S30" s="243"/>
      <c r="T30" s="244"/>
      <c r="U30" s="243"/>
      <c r="V30" s="244"/>
      <c r="W30" s="243"/>
      <c r="X30" s="244"/>
      <c r="Y30" s="28"/>
      <c r="Z30" s="28"/>
    </row>
    <row r="31" spans="1:26" x14ac:dyDescent="0.25">
      <c r="A31" s="95" t="s">
        <v>1410</v>
      </c>
      <c r="B31" s="252" t="s">
        <v>1416</v>
      </c>
      <c r="C31" s="257"/>
      <c r="D31" s="245"/>
      <c r="E31" s="257"/>
      <c r="F31" s="245"/>
      <c r="G31" s="257"/>
      <c r="H31" s="245"/>
      <c r="I31" s="257"/>
      <c r="J31" s="245"/>
      <c r="K31" s="257"/>
      <c r="L31" s="245"/>
      <c r="M31" s="257"/>
      <c r="N31" s="245"/>
      <c r="O31" s="257"/>
      <c r="P31" s="245"/>
      <c r="Q31" s="257"/>
      <c r="R31" s="245"/>
      <c r="S31" s="257"/>
      <c r="T31" s="245"/>
      <c r="U31" s="257"/>
      <c r="V31" s="245"/>
      <c r="W31" s="257"/>
      <c r="X31" s="245"/>
      <c r="Y31" s="28"/>
      <c r="Z31" s="28"/>
    </row>
    <row r="32" spans="1:26" x14ac:dyDescent="0.25">
      <c r="A32" s="92" t="s">
        <v>1410</v>
      </c>
      <c r="B32" s="240" t="s">
        <v>1409</v>
      </c>
      <c r="C32" s="258"/>
      <c r="D32" s="244"/>
      <c r="E32" s="258"/>
      <c r="F32" s="244"/>
      <c r="G32" s="258"/>
      <c r="H32" s="244"/>
      <c r="I32" s="258"/>
      <c r="J32" s="244"/>
      <c r="K32" s="258"/>
      <c r="L32" s="244"/>
      <c r="M32" s="258"/>
      <c r="N32" s="244"/>
      <c r="O32" s="258"/>
      <c r="P32" s="244"/>
      <c r="Q32" s="258"/>
      <c r="R32" s="244"/>
      <c r="S32" s="258"/>
      <c r="T32" s="244"/>
      <c r="U32" s="258"/>
      <c r="V32" s="244"/>
      <c r="W32" s="258"/>
      <c r="X32" s="244"/>
      <c r="Y32" s="28"/>
      <c r="Z32" s="28"/>
    </row>
    <row r="33" spans="1:26" ht="28.5" x14ac:dyDescent="0.25">
      <c r="A33" s="95" t="s">
        <v>1410</v>
      </c>
      <c r="B33" s="174" t="s">
        <v>1417</v>
      </c>
      <c r="C33" s="257"/>
      <c r="D33" s="245"/>
      <c r="E33" s="257"/>
      <c r="F33" s="245"/>
      <c r="G33" s="257"/>
      <c r="H33" s="245"/>
      <c r="I33" s="257"/>
      <c r="J33" s="245"/>
      <c r="K33" s="257"/>
      <c r="L33" s="245"/>
      <c r="M33" s="257"/>
      <c r="N33" s="245"/>
      <c r="O33" s="257"/>
      <c r="P33" s="245"/>
      <c r="Q33" s="257"/>
      <c r="R33" s="245"/>
      <c r="S33" s="257"/>
      <c r="T33" s="245"/>
      <c r="U33" s="257"/>
      <c r="V33" s="245"/>
      <c r="W33" s="257"/>
      <c r="X33" s="245"/>
      <c r="Y33" s="28"/>
      <c r="Z33" s="28"/>
    </row>
    <row r="34" spans="1:26" ht="30" x14ac:dyDescent="0.25">
      <c r="A34" s="92" t="s">
        <v>1418</v>
      </c>
      <c r="B34" s="240" t="s">
        <v>1419</v>
      </c>
      <c r="C34" s="243"/>
      <c r="D34" s="244"/>
      <c r="E34" s="243"/>
      <c r="F34" s="244"/>
      <c r="G34" s="243"/>
      <c r="H34" s="244"/>
      <c r="I34" s="243"/>
      <c r="J34" s="244"/>
      <c r="K34" s="243"/>
      <c r="L34" s="244"/>
      <c r="M34" s="243"/>
      <c r="N34" s="244"/>
      <c r="O34" s="243"/>
      <c r="P34" s="244"/>
      <c r="Q34" s="243"/>
      <c r="R34" s="244"/>
      <c r="S34" s="243"/>
      <c r="T34" s="244"/>
      <c r="U34" s="243"/>
      <c r="V34" s="244"/>
      <c r="W34" s="243"/>
      <c r="X34" s="244"/>
      <c r="Y34" s="28"/>
      <c r="Z34" s="28"/>
    </row>
    <row r="35" spans="1:26" ht="28.5" x14ac:dyDescent="0.25">
      <c r="A35" s="101" t="s">
        <v>1418</v>
      </c>
      <c r="B35" s="174" t="s">
        <v>1420</v>
      </c>
      <c r="C35" s="257"/>
      <c r="D35" s="245"/>
      <c r="E35" s="257"/>
      <c r="F35" s="245"/>
      <c r="G35" s="257"/>
      <c r="H35" s="245"/>
      <c r="I35" s="257"/>
      <c r="J35" s="245"/>
      <c r="K35" s="257"/>
      <c r="L35" s="245"/>
      <c r="M35" s="257"/>
      <c r="N35" s="245"/>
      <c r="O35" s="257"/>
      <c r="P35" s="245"/>
      <c r="Q35" s="257"/>
      <c r="R35" s="245"/>
      <c r="S35" s="257"/>
      <c r="T35" s="245"/>
      <c r="U35" s="257"/>
      <c r="V35" s="245"/>
      <c r="W35" s="257"/>
      <c r="X35" s="245"/>
      <c r="Y35" s="28"/>
      <c r="Z35" s="28"/>
    </row>
    <row r="36" spans="1:26" x14ac:dyDescent="0.25">
      <c r="A36" s="92" t="s">
        <v>1421</v>
      </c>
      <c r="B36" s="240" t="s">
        <v>1422</v>
      </c>
      <c r="C36" s="258"/>
      <c r="D36" s="244"/>
      <c r="E36" s="258"/>
      <c r="F36" s="244"/>
      <c r="G36" s="258"/>
      <c r="H36" s="244"/>
      <c r="I36" s="258"/>
      <c r="J36" s="244"/>
      <c r="K36" s="258"/>
      <c r="L36" s="244"/>
      <c r="M36" s="258"/>
      <c r="N36" s="244"/>
      <c r="O36" s="258"/>
      <c r="P36" s="244"/>
      <c r="Q36" s="258"/>
      <c r="R36" s="244"/>
      <c r="S36" s="258"/>
      <c r="T36" s="244"/>
      <c r="U36" s="258"/>
      <c r="V36" s="244"/>
      <c r="W36" s="258"/>
      <c r="X36" s="244"/>
      <c r="Y36" s="28"/>
      <c r="Z36" s="28"/>
    </row>
    <row r="37" spans="1:26" ht="42.75" x14ac:dyDescent="0.25">
      <c r="A37" s="95" t="s">
        <v>1421</v>
      </c>
      <c r="B37" s="174" t="s">
        <v>1423</v>
      </c>
      <c r="C37" s="257"/>
      <c r="D37" s="245"/>
      <c r="E37" s="257"/>
      <c r="F37" s="245"/>
      <c r="G37" s="257"/>
      <c r="H37" s="245"/>
      <c r="I37" s="257"/>
      <c r="J37" s="245"/>
      <c r="K37" s="257"/>
      <c r="L37" s="245"/>
      <c r="M37" s="257"/>
      <c r="N37" s="245"/>
      <c r="O37" s="257"/>
      <c r="P37" s="245"/>
      <c r="Q37" s="257"/>
      <c r="R37" s="245"/>
      <c r="S37" s="257"/>
      <c r="T37" s="245"/>
      <c r="U37" s="257"/>
      <c r="V37" s="245"/>
      <c r="W37" s="257"/>
      <c r="X37" s="245"/>
      <c r="Y37" s="28"/>
      <c r="Z37" s="28"/>
    </row>
    <row r="38" spans="1:26" x14ac:dyDescent="0.25">
      <c r="A38" s="95" t="s">
        <v>1421</v>
      </c>
      <c r="B38" s="174" t="s">
        <v>1424</v>
      </c>
      <c r="C38" s="257"/>
      <c r="D38" s="245"/>
      <c r="E38" s="257"/>
      <c r="F38" s="245"/>
      <c r="G38" s="257"/>
      <c r="H38" s="245"/>
      <c r="I38" s="257"/>
      <c r="J38" s="245"/>
      <c r="K38" s="257"/>
      <c r="L38" s="245"/>
      <c r="M38" s="257"/>
      <c r="N38" s="245"/>
      <c r="O38" s="257"/>
      <c r="P38" s="245"/>
      <c r="Q38" s="257"/>
      <c r="R38" s="245"/>
      <c r="S38" s="257"/>
      <c r="T38" s="245"/>
      <c r="U38" s="257"/>
      <c r="V38" s="245"/>
      <c r="W38" s="257"/>
      <c r="X38" s="245"/>
      <c r="Y38" s="28"/>
      <c r="Z38" s="28"/>
    </row>
    <row r="39" spans="1:26" x14ac:dyDescent="0.25">
      <c r="A39" s="95" t="s">
        <v>1421</v>
      </c>
      <c r="B39" s="174" t="s">
        <v>1425</v>
      </c>
      <c r="C39" s="257"/>
      <c r="D39" s="245"/>
      <c r="E39" s="257"/>
      <c r="F39" s="245"/>
      <c r="G39" s="257"/>
      <c r="H39" s="245"/>
      <c r="I39" s="257"/>
      <c r="J39" s="245"/>
      <c r="K39" s="257"/>
      <c r="L39" s="245"/>
      <c r="M39" s="257"/>
      <c r="N39" s="245"/>
      <c r="O39" s="257"/>
      <c r="P39" s="245"/>
      <c r="Q39" s="257"/>
      <c r="R39" s="245"/>
      <c r="S39" s="257"/>
      <c r="T39" s="245"/>
      <c r="U39" s="257"/>
      <c r="V39" s="245"/>
      <c r="W39" s="257"/>
      <c r="X39" s="245"/>
      <c r="Y39" s="28"/>
      <c r="Z39" s="28"/>
    </row>
    <row r="40" spans="1:26" ht="28.5" x14ac:dyDescent="0.25">
      <c r="A40" s="95" t="s">
        <v>1421</v>
      </c>
      <c r="B40" s="174" t="s">
        <v>1426</v>
      </c>
      <c r="C40" s="257"/>
      <c r="D40" s="245"/>
      <c r="E40" s="257"/>
      <c r="F40" s="245"/>
      <c r="G40" s="257"/>
      <c r="H40" s="245"/>
      <c r="I40" s="257"/>
      <c r="J40" s="245"/>
      <c r="K40" s="257"/>
      <c r="L40" s="245"/>
      <c r="M40" s="257"/>
      <c r="N40" s="245"/>
      <c r="O40" s="257"/>
      <c r="P40" s="245"/>
      <c r="Q40" s="257"/>
      <c r="R40" s="245"/>
      <c r="S40" s="257"/>
      <c r="T40" s="245"/>
      <c r="U40" s="257"/>
      <c r="V40" s="245"/>
      <c r="W40" s="257"/>
      <c r="X40" s="245"/>
      <c r="Y40" s="28"/>
      <c r="Z40" s="28"/>
    </row>
    <row r="41" spans="1:26" ht="28.5" x14ac:dyDescent="0.25">
      <c r="A41" s="95" t="s">
        <v>1421</v>
      </c>
      <c r="B41" s="174" t="s">
        <v>1427</v>
      </c>
      <c r="C41" s="257"/>
      <c r="D41" s="245"/>
      <c r="E41" s="257"/>
      <c r="F41" s="245"/>
      <c r="G41" s="257"/>
      <c r="H41" s="245"/>
      <c r="I41" s="257"/>
      <c r="J41" s="245"/>
      <c r="K41" s="257"/>
      <c r="L41" s="245"/>
      <c r="M41" s="257"/>
      <c r="N41" s="245"/>
      <c r="O41" s="257"/>
      <c r="P41" s="245"/>
      <c r="Q41" s="257"/>
      <c r="R41" s="245"/>
      <c r="S41" s="257"/>
      <c r="T41" s="245"/>
      <c r="U41" s="257"/>
      <c r="V41" s="245"/>
      <c r="W41" s="257"/>
      <c r="X41" s="245"/>
      <c r="Y41" s="28"/>
      <c r="Z41" s="28"/>
    </row>
    <row r="42" spans="1:26" ht="42.75" x14ac:dyDescent="0.25">
      <c r="A42" s="95" t="s">
        <v>1421</v>
      </c>
      <c r="B42" s="174" t="s">
        <v>1428</v>
      </c>
      <c r="C42" s="257"/>
      <c r="D42" s="245"/>
      <c r="E42" s="257"/>
      <c r="F42" s="245"/>
      <c r="G42" s="257"/>
      <c r="H42" s="245"/>
      <c r="I42" s="257"/>
      <c r="J42" s="245"/>
      <c r="K42" s="257"/>
      <c r="L42" s="245"/>
      <c r="M42" s="257"/>
      <c r="N42" s="245"/>
      <c r="O42" s="257"/>
      <c r="P42" s="245"/>
      <c r="Q42" s="257"/>
      <c r="R42" s="245"/>
      <c r="S42" s="257"/>
      <c r="T42" s="245"/>
      <c r="U42" s="257"/>
      <c r="V42" s="245"/>
      <c r="W42" s="257"/>
      <c r="X42" s="245"/>
      <c r="Y42" s="28"/>
      <c r="Z42" s="28"/>
    </row>
    <row r="43" spans="1:26" x14ac:dyDescent="0.25">
      <c r="A43" s="95" t="s">
        <v>1421</v>
      </c>
      <c r="B43" s="174" t="s">
        <v>1429</v>
      </c>
      <c r="C43" s="257"/>
      <c r="D43" s="245"/>
      <c r="E43" s="257"/>
      <c r="F43" s="245"/>
      <c r="G43" s="257"/>
      <c r="H43" s="245"/>
      <c r="I43" s="257"/>
      <c r="J43" s="245"/>
      <c r="K43" s="257"/>
      <c r="L43" s="245"/>
      <c r="M43" s="257"/>
      <c r="N43" s="245"/>
      <c r="O43" s="257"/>
      <c r="P43" s="245"/>
      <c r="Q43" s="257"/>
      <c r="R43" s="245"/>
      <c r="S43" s="257"/>
      <c r="T43" s="245"/>
      <c r="U43" s="257"/>
      <c r="V43" s="245"/>
      <c r="W43" s="257"/>
      <c r="X43" s="245"/>
      <c r="Y43" s="28"/>
      <c r="Z43" s="28"/>
    </row>
    <row r="44" spans="1:26" x14ac:dyDescent="0.25">
      <c r="A44" s="102" t="s">
        <v>1421</v>
      </c>
      <c r="B44" s="253" t="s">
        <v>1004</v>
      </c>
      <c r="C44" s="259"/>
      <c r="D44" s="260"/>
      <c r="E44" s="259"/>
      <c r="F44" s="260"/>
      <c r="G44" s="259"/>
      <c r="H44" s="260"/>
      <c r="I44" s="259"/>
      <c r="J44" s="260"/>
      <c r="K44" s="259"/>
      <c r="L44" s="260"/>
      <c r="M44" s="259"/>
      <c r="N44" s="260"/>
      <c r="O44" s="259"/>
      <c r="P44" s="260"/>
      <c r="Q44" s="259"/>
      <c r="R44" s="260"/>
      <c r="S44" s="259"/>
      <c r="T44" s="260"/>
      <c r="U44" s="259"/>
      <c r="V44" s="260"/>
      <c r="W44" s="259"/>
      <c r="X44" s="260"/>
      <c r="Y44" s="28"/>
      <c r="Z44" s="28"/>
    </row>
    <row r="45" spans="1:26" ht="28.5" x14ac:dyDescent="0.25">
      <c r="A45" s="95" t="s">
        <v>1421</v>
      </c>
      <c r="B45" s="174" t="s">
        <v>1430</v>
      </c>
      <c r="C45" s="257"/>
      <c r="D45" s="245"/>
      <c r="E45" s="257"/>
      <c r="F45" s="245"/>
      <c r="G45" s="257"/>
      <c r="H45" s="245"/>
      <c r="I45" s="257"/>
      <c r="J45" s="245"/>
      <c r="K45" s="257"/>
      <c r="L45" s="245"/>
      <c r="M45" s="257"/>
      <c r="N45" s="245"/>
      <c r="O45" s="257"/>
      <c r="P45" s="245"/>
      <c r="Q45" s="257"/>
      <c r="R45" s="245"/>
      <c r="S45" s="257"/>
      <c r="T45" s="245"/>
      <c r="U45" s="257"/>
      <c r="V45" s="245"/>
      <c r="W45" s="257"/>
      <c r="X45" s="245"/>
      <c r="Y45" s="28"/>
      <c r="Z45" s="28"/>
    </row>
    <row r="46" spans="1:26" x14ac:dyDescent="0.25">
      <c r="A46" s="102" t="s">
        <v>1431</v>
      </c>
      <c r="B46" s="253" t="s">
        <v>1422</v>
      </c>
      <c r="C46" s="259"/>
      <c r="D46" s="260"/>
      <c r="E46" s="259"/>
      <c r="F46" s="260"/>
      <c r="G46" s="259"/>
      <c r="H46" s="260"/>
      <c r="I46" s="259"/>
      <c r="J46" s="260"/>
      <c r="K46" s="259"/>
      <c r="L46" s="260"/>
      <c r="M46" s="259"/>
      <c r="N46" s="260"/>
      <c r="O46" s="259"/>
      <c r="P46" s="260"/>
      <c r="Q46" s="259"/>
      <c r="R46" s="260"/>
      <c r="S46" s="259"/>
      <c r="T46" s="260"/>
      <c r="U46" s="259"/>
      <c r="V46" s="260"/>
      <c r="W46" s="259"/>
      <c r="X46" s="260"/>
      <c r="Y46" s="28"/>
      <c r="Z46" s="28"/>
    </row>
    <row r="47" spans="1:26" ht="28.5" x14ac:dyDescent="0.25">
      <c r="A47" s="95" t="s">
        <v>1431</v>
      </c>
      <c r="B47" s="172" t="s">
        <v>1432</v>
      </c>
      <c r="C47" s="257"/>
      <c r="D47" s="245"/>
      <c r="E47" s="257"/>
      <c r="F47" s="245"/>
      <c r="G47" s="257"/>
      <c r="H47" s="245"/>
      <c r="I47" s="257"/>
      <c r="J47" s="245"/>
      <c r="K47" s="257"/>
      <c r="L47" s="245"/>
      <c r="M47" s="257"/>
      <c r="N47" s="245"/>
      <c r="O47" s="257"/>
      <c r="P47" s="245"/>
      <c r="Q47" s="257"/>
      <c r="R47" s="245"/>
      <c r="S47" s="257"/>
      <c r="T47" s="245"/>
      <c r="U47" s="257"/>
      <c r="V47" s="245"/>
      <c r="W47" s="257"/>
      <c r="X47" s="245"/>
      <c r="Y47" s="28"/>
      <c r="Z47" s="28"/>
    </row>
    <row r="48" spans="1:26" x14ac:dyDescent="0.25">
      <c r="A48" s="95" t="s">
        <v>1431</v>
      </c>
      <c r="B48" s="254" t="s">
        <v>1433</v>
      </c>
      <c r="C48" s="257"/>
      <c r="D48" s="245"/>
      <c r="E48" s="257"/>
      <c r="F48" s="245"/>
      <c r="G48" s="257"/>
      <c r="H48" s="245"/>
      <c r="I48" s="257"/>
      <c r="J48" s="245"/>
      <c r="K48" s="257"/>
      <c r="L48" s="245"/>
      <c r="M48" s="257"/>
      <c r="N48" s="245"/>
      <c r="O48" s="257"/>
      <c r="P48" s="245"/>
      <c r="Q48" s="257"/>
      <c r="R48" s="245"/>
      <c r="S48" s="257"/>
      <c r="T48" s="245"/>
      <c r="U48" s="257"/>
      <c r="V48" s="245"/>
      <c r="W48" s="257"/>
      <c r="X48" s="245"/>
      <c r="Y48" s="28"/>
      <c r="Z48" s="28"/>
    </row>
    <row r="49" spans="1:26" x14ac:dyDescent="0.25">
      <c r="A49" s="95" t="s">
        <v>1431</v>
      </c>
      <c r="B49" s="254" t="s">
        <v>1434</v>
      </c>
      <c r="C49" s="257"/>
      <c r="D49" s="245"/>
      <c r="E49" s="257"/>
      <c r="F49" s="245"/>
      <c r="G49" s="257"/>
      <c r="H49" s="245"/>
      <c r="I49" s="257"/>
      <c r="J49" s="245"/>
      <c r="K49" s="257"/>
      <c r="L49" s="245"/>
      <c r="M49" s="257"/>
      <c r="N49" s="245"/>
      <c r="O49" s="257"/>
      <c r="P49" s="245"/>
      <c r="Q49" s="257"/>
      <c r="R49" s="245"/>
      <c r="S49" s="257"/>
      <c r="T49" s="245"/>
      <c r="U49" s="257"/>
      <c r="V49" s="245"/>
      <c r="W49" s="257"/>
      <c r="X49" s="245"/>
      <c r="Y49" s="28"/>
      <c r="Z49" s="28"/>
    </row>
    <row r="50" spans="1:26" x14ac:dyDescent="0.25">
      <c r="A50" s="95" t="s">
        <v>1431</v>
      </c>
      <c r="B50" s="172" t="s">
        <v>1435</v>
      </c>
      <c r="C50" s="257"/>
      <c r="D50" s="245"/>
      <c r="E50" s="257"/>
      <c r="F50" s="245"/>
      <c r="G50" s="257"/>
      <c r="H50" s="245"/>
      <c r="I50" s="257"/>
      <c r="J50" s="245"/>
      <c r="K50" s="257"/>
      <c r="L50" s="245"/>
      <c r="M50" s="257"/>
      <c r="N50" s="245"/>
      <c r="O50" s="257"/>
      <c r="P50" s="245"/>
      <c r="Q50" s="257"/>
      <c r="R50" s="245"/>
      <c r="S50" s="257"/>
      <c r="T50" s="245"/>
      <c r="U50" s="257"/>
      <c r="V50" s="245"/>
      <c r="W50" s="257"/>
      <c r="X50" s="245"/>
      <c r="Y50" s="28"/>
      <c r="Z50" s="28"/>
    </row>
    <row r="51" spans="1:26" ht="28.5" x14ac:dyDescent="0.25">
      <c r="A51" s="95" t="s">
        <v>1431</v>
      </c>
      <c r="B51" s="172" t="s">
        <v>1436</v>
      </c>
      <c r="C51" s="257"/>
      <c r="D51" s="245"/>
      <c r="E51" s="257"/>
      <c r="F51" s="245"/>
      <c r="G51" s="257"/>
      <c r="H51" s="245"/>
      <c r="I51" s="257"/>
      <c r="J51" s="245"/>
      <c r="K51" s="257"/>
      <c r="L51" s="245"/>
      <c r="M51" s="257"/>
      <c r="N51" s="245"/>
      <c r="O51" s="257"/>
      <c r="P51" s="245"/>
      <c r="Q51" s="257"/>
      <c r="R51" s="245"/>
      <c r="S51" s="257"/>
      <c r="T51" s="245"/>
      <c r="U51" s="257"/>
      <c r="V51" s="245"/>
      <c r="W51" s="257"/>
      <c r="X51" s="245"/>
      <c r="Y51" s="28"/>
      <c r="Z51" s="28"/>
    </row>
    <row r="52" spans="1:26" x14ac:dyDescent="0.25">
      <c r="A52" s="57" t="s">
        <v>1431</v>
      </c>
      <c r="B52" s="175" t="s">
        <v>1186</v>
      </c>
      <c r="C52" s="261"/>
      <c r="D52" s="262"/>
      <c r="E52" s="261"/>
      <c r="F52" s="262"/>
      <c r="G52" s="261"/>
      <c r="H52" s="262"/>
      <c r="I52" s="261"/>
      <c r="J52" s="262"/>
      <c r="K52" s="261"/>
      <c r="L52" s="262"/>
      <c r="M52" s="261"/>
      <c r="N52" s="262"/>
      <c r="O52" s="261"/>
      <c r="P52" s="262"/>
      <c r="Q52" s="261"/>
      <c r="R52" s="262"/>
      <c r="S52" s="261"/>
      <c r="T52" s="262"/>
      <c r="U52" s="261"/>
      <c r="V52" s="262"/>
      <c r="W52" s="261"/>
      <c r="X52" s="262"/>
      <c r="Y52" s="28"/>
      <c r="Z52" s="28"/>
    </row>
    <row r="53" spans="1:26" ht="29.25" x14ac:dyDescent="0.25">
      <c r="A53" s="95" t="s">
        <v>1431</v>
      </c>
      <c r="B53" s="252" t="s">
        <v>1437</v>
      </c>
      <c r="C53" s="257"/>
      <c r="D53" s="245"/>
      <c r="E53" s="257"/>
      <c r="F53" s="245"/>
      <c r="G53" s="257"/>
      <c r="H53" s="245"/>
      <c r="I53" s="257"/>
      <c r="J53" s="245"/>
      <c r="K53" s="257"/>
      <c r="L53" s="245"/>
      <c r="M53" s="257"/>
      <c r="N53" s="245"/>
      <c r="O53" s="257"/>
      <c r="P53" s="245"/>
      <c r="Q53" s="257"/>
      <c r="R53" s="245"/>
      <c r="S53" s="257"/>
      <c r="T53" s="245"/>
      <c r="U53" s="257"/>
      <c r="V53" s="245"/>
      <c r="W53" s="257"/>
      <c r="X53" s="245"/>
      <c r="Y53" s="28"/>
      <c r="Z53" s="28"/>
    </row>
    <row r="54" spans="1:26" ht="30" x14ac:dyDescent="0.25">
      <c r="A54" s="57" t="s">
        <v>1438</v>
      </c>
      <c r="B54" s="175" t="s">
        <v>1439</v>
      </c>
      <c r="C54" s="261"/>
      <c r="D54" s="263"/>
      <c r="E54" s="261"/>
      <c r="F54" s="263"/>
      <c r="G54" s="261"/>
      <c r="H54" s="263"/>
      <c r="I54" s="261"/>
      <c r="J54" s="263"/>
      <c r="K54" s="261"/>
      <c r="L54" s="263"/>
      <c r="M54" s="261"/>
      <c r="N54" s="263"/>
      <c r="O54" s="261"/>
      <c r="P54" s="263"/>
      <c r="Q54" s="261"/>
      <c r="R54" s="263"/>
      <c r="S54" s="261"/>
      <c r="T54" s="263"/>
      <c r="U54" s="261"/>
      <c r="V54" s="263"/>
      <c r="W54" s="261"/>
      <c r="X54" s="263"/>
      <c r="Y54" s="28"/>
      <c r="Z54" s="28"/>
    </row>
    <row r="55" spans="1:26" x14ac:dyDescent="0.25">
      <c r="A55" s="95" t="s">
        <v>1438</v>
      </c>
      <c r="B55" s="174" t="s">
        <v>1440</v>
      </c>
      <c r="C55" s="264"/>
      <c r="D55" s="246"/>
      <c r="E55" s="264"/>
      <c r="F55" s="246"/>
      <c r="G55" s="264"/>
      <c r="H55" s="246"/>
      <c r="I55" s="264"/>
      <c r="J55" s="246"/>
      <c r="K55" s="264"/>
      <c r="L55" s="246"/>
      <c r="M55" s="264"/>
      <c r="N55" s="246"/>
      <c r="O55" s="264"/>
      <c r="P55" s="246"/>
      <c r="Q55" s="264"/>
      <c r="R55" s="246"/>
      <c r="S55" s="264"/>
      <c r="T55" s="246"/>
      <c r="U55" s="264"/>
      <c r="V55" s="246"/>
      <c r="W55" s="264"/>
      <c r="X55" s="246"/>
      <c r="Y55" s="28"/>
      <c r="Z55" s="28"/>
    </row>
    <row r="56" spans="1:26" ht="15.75" customHeight="1" x14ac:dyDescent="0.25">
      <c r="A56" s="28"/>
      <c r="B56" s="42"/>
      <c r="C56" s="28"/>
      <c r="D56" s="28"/>
      <c r="E56" s="28"/>
      <c r="F56" s="28"/>
      <c r="G56" s="28"/>
      <c r="H56" s="28"/>
      <c r="I56" s="28"/>
      <c r="J56" s="28"/>
      <c r="K56" s="28"/>
      <c r="L56" s="28"/>
      <c r="M56" s="28"/>
      <c r="N56" s="28"/>
      <c r="O56" s="28"/>
      <c r="P56" s="28"/>
      <c r="Q56" s="28"/>
      <c r="R56" s="28"/>
      <c r="S56" s="350"/>
      <c r="T56" s="350"/>
      <c r="U56" s="28"/>
      <c r="V56" s="28"/>
      <c r="W56" s="28"/>
      <c r="X56" s="28"/>
      <c r="Y56" s="28"/>
      <c r="Z56" s="28"/>
    </row>
    <row r="57" spans="1:26" ht="15.75" customHeight="1" x14ac:dyDescent="0.25">
      <c r="A57" s="28"/>
      <c r="B57" s="124"/>
      <c r="C57" s="558" t="s">
        <v>2421</v>
      </c>
      <c r="D57" s="558"/>
      <c r="E57" s="558" t="s">
        <v>2422</v>
      </c>
      <c r="F57" s="558"/>
      <c r="G57" s="558" t="s">
        <v>2423</v>
      </c>
      <c r="H57" s="558"/>
      <c r="I57" s="559" t="s">
        <v>2424</v>
      </c>
      <c r="J57" s="559"/>
      <c r="K57" s="559" t="s">
        <v>2425</v>
      </c>
      <c r="L57" s="559"/>
      <c r="M57" s="559" t="s">
        <v>2426</v>
      </c>
      <c r="N57" s="559"/>
      <c r="O57" s="553" t="s">
        <v>2427</v>
      </c>
      <c r="P57" s="553"/>
      <c r="Q57" s="553" t="s">
        <v>2428</v>
      </c>
      <c r="R57" s="553"/>
      <c r="S57" s="553" t="s">
        <v>2429</v>
      </c>
      <c r="T57" s="553"/>
      <c r="U57" s="553" t="s">
        <v>2450</v>
      </c>
      <c r="V57" s="553"/>
      <c r="W57" s="553" t="s">
        <v>2430</v>
      </c>
      <c r="X57" s="553"/>
      <c r="Y57" s="28"/>
      <c r="Z57" s="28"/>
    </row>
    <row r="58" spans="1:26" ht="15.75" customHeight="1" x14ac:dyDescent="0.25">
      <c r="A58" s="28"/>
      <c r="B58" s="125"/>
      <c r="C58" s="133" t="s">
        <v>96</v>
      </c>
      <c r="D58" s="132">
        <f>COUNTIF(C$8:C$55,"C")</f>
        <v>0</v>
      </c>
      <c r="E58" s="133" t="s">
        <v>96</v>
      </c>
      <c r="F58" s="132">
        <f>COUNTIF(E$8:E$55,"C")</f>
        <v>0</v>
      </c>
      <c r="G58" s="133" t="s">
        <v>96</v>
      </c>
      <c r="H58" s="132">
        <f>COUNTIF(G$8:G$55,"C")</f>
        <v>0</v>
      </c>
      <c r="I58" s="133" t="s">
        <v>96</v>
      </c>
      <c r="J58" s="132">
        <f>COUNTIF(I$8:I$55,"C")</f>
        <v>0</v>
      </c>
      <c r="K58" s="133" t="s">
        <v>96</v>
      </c>
      <c r="L58" s="132">
        <f>COUNTIF(K$8:K$55,"C")</f>
        <v>0</v>
      </c>
      <c r="M58" s="133" t="s">
        <v>96</v>
      </c>
      <c r="N58" s="132">
        <f>COUNTIF(M$8:M$55,"C")</f>
        <v>0</v>
      </c>
      <c r="O58" s="133" t="s">
        <v>96</v>
      </c>
      <c r="P58" s="132">
        <f>COUNTIF(O$8:O$55,"C")</f>
        <v>0</v>
      </c>
      <c r="Q58" s="133" t="s">
        <v>96</v>
      </c>
      <c r="R58" s="132">
        <f>COUNTIF(Q$8:Q$55,"C")</f>
        <v>0</v>
      </c>
      <c r="S58" s="133" t="s">
        <v>96</v>
      </c>
      <c r="T58" s="375">
        <f>COUNTIF(S$8:S$55,"C")</f>
        <v>0</v>
      </c>
      <c r="U58" s="133" t="s">
        <v>96</v>
      </c>
      <c r="V58" s="132">
        <f>COUNTIF(U$8:U$55,"C")</f>
        <v>0</v>
      </c>
      <c r="W58" s="133" t="s">
        <v>96</v>
      </c>
      <c r="X58" s="132">
        <f>COUNTIF(W$8:W$55,"C")</f>
        <v>0</v>
      </c>
      <c r="Y58" s="28"/>
      <c r="Z58" s="28"/>
    </row>
    <row r="59" spans="1:26" ht="15.75" customHeight="1" x14ac:dyDescent="0.25">
      <c r="A59" s="28"/>
      <c r="B59" s="125"/>
      <c r="C59" s="133" t="s">
        <v>97</v>
      </c>
      <c r="D59" s="132">
        <f>COUNTIF(C$8:C$55,"NC")</f>
        <v>0</v>
      </c>
      <c r="E59" s="133" t="s">
        <v>97</v>
      </c>
      <c r="F59" s="132">
        <f>COUNTIF(E$8:E$55,"NC")</f>
        <v>0</v>
      </c>
      <c r="G59" s="133" t="s">
        <v>97</v>
      </c>
      <c r="H59" s="132">
        <f>COUNTIF(G$8:G$55,"NC")</f>
        <v>0</v>
      </c>
      <c r="I59" s="133" t="s">
        <v>97</v>
      </c>
      <c r="J59" s="132">
        <f>COUNTIF(I$8:I$55,"NC")</f>
        <v>0</v>
      </c>
      <c r="K59" s="133" t="s">
        <v>97</v>
      </c>
      <c r="L59" s="132">
        <f>COUNTIF(K$8:K$55,"NC")</f>
        <v>0</v>
      </c>
      <c r="M59" s="133" t="s">
        <v>97</v>
      </c>
      <c r="N59" s="132">
        <f>COUNTIF(M$8:M$55,"NC")</f>
        <v>0</v>
      </c>
      <c r="O59" s="133" t="s">
        <v>97</v>
      </c>
      <c r="P59" s="132">
        <f>COUNTIF(O$8:O$55,"NC")</f>
        <v>0</v>
      </c>
      <c r="Q59" s="133" t="s">
        <v>97</v>
      </c>
      <c r="R59" s="132">
        <f>COUNTIF(Q$8:Q$55,"NC")</f>
        <v>0</v>
      </c>
      <c r="S59" s="133" t="s">
        <v>97</v>
      </c>
      <c r="T59" s="375">
        <f>COUNTIF(S$8:S$55,"NC")</f>
        <v>0</v>
      </c>
      <c r="U59" s="133" t="s">
        <v>97</v>
      </c>
      <c r="V59" s="132">
        <f>COUNTIF(U$8:U$55,"NC")</f>
        <v>0</v>
      </c>
      <c r="W59" s="133" t="s">
        <v>97</v>
      </c>
      <c r="X59" s="132">
        <f>COUNTIF(W$8:W$55,"NC")</f>
        <v>0</v>
      </c>
      <c r="Y59" s="28"/>
      <c r="Z59" s="28"/>
    </row>
    <row r="60" spans="1:26" ht="15.75" customHeight="1" x14ac:dyDescent="0.25">
      <c r="A60" s="28"/>
      <c r="B60" s="125"/>
      <c r="C60" s="133" t="s">
        <v>98</v>
      </c>
      <c r="D60" s="132">
        <f>COUNTIF(C$8:C$55,"NA")</f>
        <v>0</v>
      </c>
      <c r="E60" s="133" t="s">
        <v>98</v>
      </c>
      <c r="F60" s="132">
        <f>COUNTIF(E$8:E$55,"NA")</f>
        <v>0</v>
      </c>
      <c r="G60" s="133" t="s">
        <v>98</v>
      </c>
      <c r="H60" s="132">
        <f>COUNTIF(G$8:G$55,"NA")</f>
        <v>0</v>
      </c>
      <c r="I60" s="133" t="s">
        <v>98</v>
      </c>
      <c r="J60" s="132">
        <f>COUNTIF(I$8:I$55,"NA")</f>
        <v>0</v>
      </c>
      <c r="K60" s="133" t="s">
        <v>98</v>
      </c>
      <c r="L60" s="132">
        <f>COUNTIF(K$8:K$55,"NA")</f>
        <v>0</v>
      </c>
      <c r="M60" s="133" t="s">
        <v>98</v>
      </c>
      <c r="N60" s="132">
        <f>COUNTIF(M$8:M$55,"NA")</f>
        <v>0</v>
      </c>
      <c r="O60" s="133" t="s">
        <v>98</v>
      </c>
      <c r="P60" s="132">
        <f>COUNTIF(O$8:O$55,"NA")</f>
        <v>0</v>
      </c>
      <c r="Q60" s="133" t="s">
        <v>98</v>
      </c>
      <c r="R60" s="132">
        <f>COUNTIF(Q$8:Q$55,"NA")</f>
        <v>0</v>
      </c>
      <c r="S60" s="133" t="s">
        <v>98</v>
      </c>
      <c r="T60" s="375">
        <f>COUNTIF(S$8:S$55,"NA")</f>
        <v>0</v>
      </c>
      <c r="U60" s="133" t="s">
        <v>98</v>
      </c>
      <c r="V60" s="132">
        <f>COUNTIF(U$8:U$55,"NA")</f>
        <v>0</v>
      </c>
      <c r="W60" s="133" t="s">
        <v>98</v>
      </c>
      <c r="X60" s="132">
        <f>COUNTIF(W$8:W$55,"NA")</f>
        <v>0</v>
      </c>
      <c r="Y60" s="28"/>
      <c r="Z60" s="28"/>
    </row>
    <row r="61" spans="1:26" ht="15.75" customHeight="1" x14ac:dyDescent="0.25">
      <c r="A61" s="28"/>
      <c r="B61" s="124"/>
      <c r="C61" s="134" t="s">
        <v>2431</v>
      </c>
      <c r="D61" s="305">
        <f>SUM(D58:D60)</f>
        <v>0</v>
      </c>
      <c r="E61" s="134" t="s">
        <v>2431</v>
      </c>
      <c r="F61" s="305">
        <f>SUM(F58:F60)</f>
        <v>0</v>
      </c>
      <c r="G61" s="134" t="s">
        <v>2431</v>
      </c>
      <c r="H61" s="305">
        <f>SUM(H58:H60)</f>
        <v>0</v>
      </c>
      <c r="I61" s="134" t="s">
        <v>2431</v>
      </c>
      <c r="J61" s="305">
        <f>SUM(J58:J60)</f>
        <v>0</v>
      </c>
      <c r="K61" s="134" t="s">
        <v>2431</v>
      </c>
      <c r="L61" s="305">
        <f>SUM(L58:L60)</f>
        <v>0</v>
      </c>
      <c r="M61" s="134" t="s">
        <v>2431</v>
      </c>
      <c r="N61" s="305">
        <f>SUM(N58:N60)</f>
        <v>0</v>
      </c>
      <c r="O61" s="134" t="s">
        <v>2431</v>
      </c>
      <c r="P61" s="305">
        <f>SUM(P58:P60)</f>
        <v>0</v>
      </c>
      <c r="Q61" s="134" t="s">
        <v>2431</v>
      </c>
      <c r="R61" s="132">
        <f>SUM(R59+R58)</f>
        <v>0</v>
      </c>
      <c r="S61" s="134" t="s">
        <v>2431</v>
      </c>
      <c r="T61" s="375">
        <f>SUM(T59+T58)</f>
        <v>0</v>
      </c>
      <c r="U61" s="134" t="s">
        <v>2431</v>
      </c>
      <c r="V61" s="132">
        <f>SUM(V59+V58)</f>
        <v>0</v>
      </c>
      <c r="W61" s="134" t="s">
        <v>2431</v>
      </c>
      <c r="X61" s="305">
        <f>SUM(X58:X60)</f>
        <v>0</v>
      </c>
      <c r="Y61" s="28"/>
      <c r="Z61" s="28"/>
    </row>
    <row r="62" spans="1:26" ht="29.25" customHeight="1" x14ac:dyDescent="0.25">
      <c r="A62" s="28"/>
      <c r="B62" s="124"/>
      <c r="C62" s="141" t="s">
        <v>2432</v>
      </c>
      <c r="D62" s="144" t="e">
        <f>D58/(D61-D60)</f>
        <v>#DIV/0!</v>
      </c>
      <c r="E62" s="141" t="s">
        <v>2432</v>
      </c>
      <c r="F62" s="144" t="e">
        <f>F58/(F61-F60)</f>
        <v>#DIV/0!</v>
      </c>
      <c r="G62" s="141" t="s">
        <v>2432</v>
      </c>
      <c r="H62" s="144" t="e">
        <f>H58/(H61-H60)</f>
        <v>#DIV/0!</v>
      </c>
      <c r="I62" s="141" t="s">
        <v>2432</v>
      </c>
      <c r="J62" s="144" t="e">
        <f>J58/(J61-J60)</f>
        <v>#DIV/0!</v>
      </c>
      <c r="K62" s="141" t="s">
        <v>2432</v>
      </c>
      <c r="L62" s="144" t="e">
        <f>L58/(L61-L60)</f>
        <v>#DIV/0!</v>
      </c>
      <c r="M62" s="141" t="s">
        <v>2432</v>
      </c>
      <c r="N62" s="144" t="e">
        <f>N58/(N61-N60)</f>
        <v>#DIV/0!</v>
      </c>
      <c r="O62" s="141" t="s">
        <v>2432</v>
      </c>
      <c r="P62" s="144" t="e">
        <f>P58/(P61-P60)</f>
        <v>#DIV/0!</v>
      </c>
      <c r="Q62" s="141" t="s">
        <v>2432</v>
      </c>
      <c r="R62" s="144" t="e">
        <f>R58/(R58+R59)</f>
        <v>#DIV/0!</v>
      </c>
      <c r="S62" s="141" t="s">
        <v>2432</v>
      </c>
      <c r="T62" s="144" t="e">
        <f>T58/(T58+T59)</f>
        <v>#DIV/0!</v>
      </c>
      <c r="U62" s="141" t="s">
        <v>2432</v>
      </c>
      <c r="V62" s="144" t="e">
        <f>V58/(V58+V59)</f>
        <v>#DIV/0!</v>
      </c>
      <c r="W62" s="141" t="s">
        <v>2432</v>
      </c>
      <c r="X62" s="144" t="e">
        <f>X58/(X61-X60)</f>
        <v>#DIV/0!</v>
      </c>
      <c r="Y62" s="28"/>
      <c r="Z62" s="28"/>
    </row>
    <row r="63" spans="1:26" s="348" customFormat="1" ht="29.25" customHeight="1" x14ac:dyDescent="0.25">
      <c r="A63" s="350"/>
      <c r="B63" s="124"/>
      <c r="C63" s="362"/>
      <c r="D63" s="363"/>
      <c r="E63" s="362"/>
      <c r="F63" s="363"/>
      <c r="G63" s="362"/>
      <c r="H63" s="363"/>
      <c r="I63" s="362"/>
      <c r="J63" s="363"/>
      <c r="K63" s="362"/>
      <c r="L63" s="363"/>
      <c r="M63" s="362"/>
      <c r="N63" s="363"/>
      <c r="O63" s="362"/>
      <c r="P63" s="363"/>
      <c r="Q63" s="362"/>
      <c r="R63" s="363"/>
      <c r="S63" s="362"/>
      <c r="T63" s="363"/>
      <c r="U63" s="362"/>
      <c r="V63" s="363"/>
      <c r="W63" s="362"/>
      <c r="X63" s="363"/>
      <c r="Y63" s="350"/>
      <c r="Z63" s="350"/>
    </row>
    <row r="64" spans="1:26" s="348" customFormat="1" ht="29.25" customHeight="1" x14ac:dyDescent="0.25">
      <c r="A64" s="350"/>
      <c r="B64" s="124"/>
      <c r="C64" s="362"/>
      <c r="D64" s="363"/>
      <c r="E64" s="362"/>
      <c r="F64" s="363"/>
      <c r="G64" s="362"/>
      <c r="H64" s="363"/>
      <c r="I64" s="362"/>
      <c r="J64" s="363"/>
      <c r="K64" s="362"/>
      <c r="L64" s="363"/>
      <c r="M64" s="362"/>
      <c r="N64" s="363"/>
      <c r="O64" s="362"/>
      <c r="P64" s="363"/>
      <c r="Q64" s="362"/>
      <c r="R64" s="363"/>
      <c r="S64" s="362"/>
      <c r="T64" s="363"/>
      <c r="U64" s="362"/>
      <c r="V64" s="363"/>
      <c r="W64" s="362"/>
      <c r="X64" s="363"/>
      <c r="Y64" s="350"/>
      <c r="Z64" s="350"/>
    </row>
    <row r="65" spans="1:26" ht="29.25" customHeight="1" x14ac:dyDescent="0.25">
      <c r="A65" s="28"/>
      <c r="B65" s="349" t="str">
        <f>B6</f>
        <v>Servicio de Laboratorio de Citologías Cervico-Uterinas</v>
      </c>
      <c r="C65" s="352" t="s">
        <v>2442</v>
      </c>
      <c r="D65" s="325"/>
      <c r="E65" s="126"/>
      <c r="F65" s="121"/>
      <c r="G65" s="121"/>
      <c r="H65" s="121"/>
      <c r="I65" s="121"/>
      <c r="J65" s="121"/>
      <c r="K65" s="121"/>
      <c r="L65" s="121"/>
      <c r="M65" s="121"/>
      <c r="N65" s="121"/>
      <c r="O65" s="121"/>
      <c r="P65" s="121"/>
      <c r="Q65" s="121"/>
      <c r="R65" s="121"/>
      <c r="U65" s="121"/>
      <c r="V65" s="121"/>
      <c r="W65" s="121"/>
      <c r="X65" s="121"/>
      <c r="Y65" s="28"/>
      <c r="Z65" s="28"/>
    </row>
    <row r="66" spans="1:26" ht="15.75" customHeight="1" x14ac:dyDescent="0.25">
      <c r="A66" s="28"/>
      <c r="B66" s="142" t="s">
        <v>2433</v>
      </c>
      <c r="C66" s="317">
        <f>D61+F61+H61+J61+L61+N61+P61+R61+V61+X61</f>
        <v>0</v>
      </c>
      <c r="D66" s="321"/>
      <c r="E66" s="126"/>
      <c r="F66" s="121"/>
      <c r="G66" s="121"/>
      <c r="H66" s="121"/>
      <c r="I66" s="121"/>
      <c r="J66" s="121"/>
      <c r="K66" s="121"/>
      <c r="L66" s="121"/>
      <c r="M66" s="121"/>
      <c r="N66" s="121"/>
      <c r="O66" s="121"/>
      <c r="P66" s="121"/>
      <c r="Q66" s="121"/>
      <c r="R66" s="121"/>
      <c r="U66" s="121"/>
      <c r="V66" s="121"/>
      <c r="W66" s="121"/>
      <c r="X66" s="121"/>
      <c r="Y66" s="28"/>
      <c r="Z66" s="28"/>
    </row>
    <row r="67" spans="1:26" ht="15.75" customHeight="1" x14ac:dyDescent="0.25">
      <c r="A67" s="28"/>
      <c r="B67" s="143" t="s">
        <v>2443</v>
      </c>
      <c r="C67" s="317">
        <f>D58+F58+H58+J58+L58+N58+P58+R58+V58+X58</f>
        <v>0</v>
      </c>
      <c r="D67" s="321"/>
      <c r="E67" s="126"/>
      <c r="F67" s="121"/>
      <c r="G67" s="121"/>
      <c r="H67" s="121"/>
      <c r="I67" s="121"/>
      <c r="J67" s="121"/>
      <c r="K67" s="121"/>
      <c r="L67" s="121"/>
      <c r="M67" s="121"/>
      <c r="N67" s="121"/>
      <c r="O67" s="121"/>
      <c r="P67" s="121"/>
      <c r="Q67" s="121"/>
      <c r="R67" s="121"/>
      <c r="U67" s="121"/>
      <c r="V67" s="121"/>
      <c r="W67" s="121"/>
      <c r="X67" s="121"/>
      <c r="Y67" s="28"/>
      <c r="Z67" s="28"/>
    </row>
    <row r="68" spans="1:26" ht="15.75" customHeight="1" x14ac:dyDescent="0.25">
      <c r="A68" s="28"/>
      <c r="B68" s="143" t="s">
        <v>2444</v>
      </c>
      <c r="C68" s="317">
        <f>D59+F59+H59+J59+L59+N59+P59+R59+V59+X59</f>
        <v>0</v>
      </c>
      <c r="D68" s="322"/>
      <c r="E68" s="126"/>
      <c r="F68" s="121"/>
      <c r="G68" s="121"/>
      <c r="H68" s="121"/>
      <c r="I68" s="121"/>
      <c r="J68" s="121"/>
      <c r="K68" s="121"/>
      <c r="L68" s="121"/>
      <c r="M68" s="121"/>
      <c r="N68" s="121"/>
      <c r="O68" s="121"/>
      <c r="P68" s="121"/>
      <c r="Q68" s="121"/>
      <c r="R68" s="121"/>
      <c r="U68" s="121"/>
      <c r="V68" s="121"/>
      <c r="W68" s="121"/>
      <c r="X68" s="121"/>
      <c r="Y68" s="28"/>
      <c r="Z68" s="28"/>
    </row>
    <row r="69" spans="1:26" ht="15.75" customHeight="1" x14ac:dyDescent="0.25">
      <c r="A69" s="28"/>
      <c r="B69" s="143" t="s">
        <v>98</v>
      </c>
      <c r="C69" s="317">
        <f>D60+F60+H60+J60+L60+N60+P60+R60+V60+X60</f>
        <v>0</v>
      </c>
      <c r="D69" s="325"/>
      <c r="E69" s="28"/>
      <c r="F69" s="28"/>
      <c r="G69" s="28"/>
      <c r="H69" s="28"/>
      <c r="I69" s="28"/>
      <c r="J69" s="28"/>
      <c r="K69" s="28"/>
      <c r="L69" s="28"/>
      <c r="M69" s="28"/>
      <c r="N69" s="28"/>
      <c r="O69" s="28"/>
      <c r="P69" s="28"/>
      <c r="Q69" s="28"/>
      <c r="R69" s="28"/>
      <c r="S69" s="350"/>
      <c r="T69" s="350"/>
      <c r="U69" s="28"/>
      <c r="V69" s="28"/>
      <c r="W69" s="28"/>
      <c r="X69" s="28"/>
      <c r="Y69" s="28"/>
      <c r="Z69" s="28"/>
    </row>
    <row r="70" spans="1:26" ht="15.75" customHeight="1" x14ac:dyDescent="0.25">
      <c r="A70" s="28"/>
      <c r="B70" s="143" t="s">
        <v>2434</v>
      </c>
      <c r="C70" s="318" t="e">
        <f>C67/(C66-C69)</f>
        <v>#DIV/0!</v>
      </c>
      <c r="D70" s="28"/>
      <c r="E70" s="28"/>
      <c r="F70" s="28"/>
      <c r="G70" s="28"/>
      <c r="H70" s="28"/>
      <c r="I70" s="28"/>
      <c r="J70" s="28"/>
      <c r="K70" s="28"/>
      <c r="L70" s="28"/>
      <c r="M70" s="28"/>
      <c r="N70" s="28"/>
      <c r="O70" s="28"/>
      <c r="P70" s="28"/>
      <c r="Q70" s="28"/>
      <c r="R70" s="28"/>
      <c r="S70" s="350"/>
      <c r="T70" s="350"/>
      <c r="U70" s="28"/>
      <c r="V70" s="28"/>
      <c r="W70" s="28"/>
      <c r="X70" s="28"/>
      <c r="Y70" s="28"/>
      <c r="Z70" s="28"/>
    </row>
    <row r="71" spans="1:26" ht="15.75" customHeight="1" x14ac:dyDescent="0.25">
      <c r="A71" s="28"/>
      <c r="B71" s="42"/>
      <c r="C71" s="28"/>
      <c r="D71" s="28"/>
      <c r="E71" s="28"/>
      <c r="F71" s="28"/>
      <c r="G71" s="28"/>
      <c r="H71" s="28"/>
      <c r="I71" s="28"/>
      <c r="J71" s="28"/>
      <c r="K71" s="28"/>
      <c r="L71" s="28"/>
      <c r="M71" s="28"/>
      <c r="N71" s="28"/>
      <c r="O71" s="28"/>
      <c r="P71" s="28"/>
      <c r="Q71" s="28"/>
      <c r="R71" s="28"/>
      <c r="S71" s="350"/>
      <c r="T71" s="350"/>
      <c r="U71" s="28"/>
      <c r="V71" s="28"/>
      <c r="W71" s="28"/>
      <c r="X71" s="28"/>
      <c r="Y71" s="28"/>
      <c r="Z71" s="28"/>
    </row>
    <row r="72" spans="1:26" s="348" customFormat="1" ht="15.75" customHeight="1" x14ac:dyDescent="0.25">
      <c r="A72" s="350"/>
      <c r="B72" s="42"/>
      <c r="C72" s="350"/>
      <c r="D72" s="350"/>
      <c r="E72" s="350"/>
      <c r="F72" s="350"/>
      <c r="G72" s="350"/>
      <c r="H72" s="350"/>
      <c r="I72" s="350"/>
      <c r="J72" s="350"/>
      <c r="K72" s="350"/>
      <c r="L72" s="350"/>
      <c r="M72" s="350"/>
      <c r="N72" s="350"/>
      <c r="O72" s="350"/>
      <c r="P72" s="350"/>
      <c r="Q72" s="350"/>
      <c r="R72" s="350"/>
      <c r="S72" s="350"/>
      <c r="T72" s="350"/>
      <c r="U72" s="350"/>
      <c r="V72" s="350"/>
      <c r="W72" s="350"/>
      <c r="X72" s="350"/>
      <c r="Y72" s="350"/>
      <c r="Z72" s="350"/>
    </row>
    <row r="73" spans="1:26" s="348" customFormat="1" ht="15.75" customHeight="1" x14ac:dyDescent="0.25">
      <c r="A73" s="350"/>
      <c r="B73" s="42"/>
      <c r="C73" s="350"/>
      <c r="D73" s="350"/>
      <c r="E73" s="350"/>
      <c r="F73" s="350"/>
      <c r="G73" s="350"/>
      <c r="H73" s="350"/>
      <c r="I73" s="350"/>
      <c r="J73" s="350"/>
      <c r="K73" s="350"/>
      <c r="L73" s="350"/>
      <c r="M73" s="350"/>
      <c r="N73" s="350"/>
      <c r="O73" s="350"/>
      <c r="P73" s="350"/>
      <c r="Q73" s="350"/>
      <c r="R73" s="350"/>
      <c r="S73" s="350"/>
      <c r="T73" s="350"/>
      <c r="U73" s="350"/>
      <c r="V73" s="350"/>
      <c r="W73" s="350"/>
      <c r="X73" s="350"/>
      <c r="Y73" s="350"/>
      <c r="Z73" s="350"/>
    </row>
    <row r="74" spans="1:26" ht="15.75" customHeight="1" x14ac:dyDescent="0.25">
      <c r="A74" s="28"/>
      <c r="B74" s="42"/>
      <c r="C74" s="28"/>
      <c r="D74" s="28"/>
      <c r="E74" s="28"/>
      <c r="F74" s="28"/>
      <c r="G74" s="28"/>
      <c r="H74" s="28"/>
      <c r="I74" s="28"/>
      <c r="J74" s="28"/>
      <c r="K74" s="28"/>
      <c r="L74" s="28"/>
      <c r="M74" s="28"/>
      <c r="N74" s="28"/>
      <c r="O74" s="28"/>
      <c r="P74" s="28"/>
      <c r="Q74" s="28"/>
      <c r="R74" s="28"/>
      <c r="S74" s="350"/>
      <c r="T74" s="350"/>
      <c r="U74" s="28"/>
      <c r="V74" s="28"/>
      <c r="W74" s="28"/>
      <c r="X74" s="28"/>
      <c r="Y74" s="28"/>
      <c r="Z74" s="28"/>
    </row>
    <row r="75" spans="1:26" ht="15.75" customHeight="1" x14ac:dyDescent="0.25">
      <c r="A75" s="28"/>
      <c r="B75" s="556" t="s">
        <v>2447</v>
      </c>
      <c r="C75" s="557"/>
      <c r="D75" s="28"/>
      <c r="E75" s="28"/>
      <c r="F75" s="28"/>
      <c r="G75" s="28"/>
      <c r="H75" s="28"/>
      <c r="I75" s="28"/>
      <c r="J75" s="28"/>
      <c r="K75" s="28"/>
      <c r="L75" s="28"/>
      <c r="M75" s="28"/>
      <c r="N75" s="28"/>
      <c r="O75" s="28"/>
      <c r="P75" s="28"/>
      <c r="Q75" s="28"/>
      <c r="R75" s="28"/>
      <c r="S75" s="350"/>
      <c r="T75" s="350"/>
      <c r="U75" s="28"/>
      <c r="V75" s="28"/>
      <c r="W75" s="28"/>
      <c r="X75" s="28"/>
      <c r="Y75" s="28"/>
      <c r="Z75" s="28"/>
    </row>
    <row r="76" spans="1:26" ht="15.75" customHeight="1" x14ac:dyDescent="0.25">
      <c r="A76" s="28"/>
      <c r="B76" s="396" t="s">
        <v>2445</v>
      </c>
      <c r="C76" s="396" t="s">
        <v>2446</v>
      </c>
      <c r="D76" s="28"/>
      <c r="E76" s="28"/>
      <c r="F76" s="28"/>
      <c r="G76" s="28"/>
      <c r="H76" s="28"/>
      <c r="I76" s="28"/>
      <c r="J76" s="28"/>
      <c r="K76" s="28"/>
      <c r="L76" s="28"/>
      <c r="M76" s="28"/>
      <c r="N76" s="28"/>
      <c r="O76" s="28"/>
      <c r="P76" s="28"/>
      <c r="Q76" s="28"/>
      <c r="R76" s="28"/>
      <c r="S76" s="350"/>
      <c r="T76" s="350"/>
      <c r="U76" s="28"/>
      <c r="V76" s="28"/>
      <c r="W76" s="28"/>
      <c r="X76" s="28"/>
      <c r="Y76" s="28"/>
      <c r="Z76" s="28"/>
    </row>
    <row r="77" spans="1:26" ht="15.75" customHeight="1" x14ac:dyDescent="0.25">
      <c r="A77" s="28"/>
      <c r="B77" s="397" t="s">
        <v>2421</v>
      </c>
      <c r="C77" s="398" t="e">
        <f>D62</f>
        <v>#DIV/0!</v>
      </c>
      <c r="D77" s="28"/>
      <c r="E77" s="28"/>
      <c r="F77" s="28"/>
      <c r="G77" s="28"/>
      <c r="H77" s="28"/>
      <c r="I77" s="28"/>
      <c r="J77" s="28"/>
      <c r="K77" s="28"/>
      <c r="L77" s="28"/>
      <c r="M77" s="28"/>
      <c r="N77" s="28"/>
      <c r="O77" s="28"/>
      <c r="P77" s="28"/>
      <c r="Q77" s="28"/>
      <c r="R77" s="28"/>
      <c r="S77" s="350"/>
      <c r="T77" s="350"/>
      <c r="U77" s="28"/>
      <c r="V77" s="28"/>
      <c r="W77" s="28"/>
      <c r="X77" s="28"/>
      <c r="Y77" s="28"/>
      <c r="Z77" s="28"/>
    </row>
    <row r="78" spans="1:26" ht="15.75" customHeight="1" x14ac:dyDescent="0.25">
      <c r="A78" s="28"/>
      <c r="B78" s="397" t="s">
        <v>2422</v>
      </c>
      <c r="C78" s="398" t="e">
        <f>F62</f>
        <v>#DIV/0!</v>
      </c>
      <c r="D78" s="28"/>
      <c r="E78" s="28"/>
      <c r="F78" s="28"/>
      <c r="G78" s="28"/>
      <c r="H78" s="28"/>
      <c r="I78" s="28"/>
      <c r="J78" s="28"/>
      <c r="K78" s="28"/>
      <c r="L78" s="28"/>
      <c r="M78" s="28"/>
      <c r="N78" s="28"/>
      <c r="O78" s="28"/>
      <c r="P78" s="28"/>
      <c r="Q78" s="28"/>
      <c r="R78" s="28"/>
      <c r="S78" s="350"/>
      <c r="T78" s="350"/>
      <c r="U78" s="28"/>
      <c r="V78" s="28"/>
      <c r="W78" s="28"/>
      <c r="X78" s="28"/>
      <c r="Y78" s="28"/>
      <c r="Z78" s="28"/>
    </row>
    <row r="79" spans="1:26" ht="15.75" customHeight="1" x14ac:dyDescent="0.25">
      <c r="A79" s="28"/>
      <c r="B79" s="397" t="s">
        <v>2423</v>
      </c>
      <c r="C79" s="399" t="e">
        <f>H62</f>
        <v>#DIV/0!</v>
      </c>
      <c r="D79" s="28"/>
      <c r="E79" s="28"/>
      <c r="F79" s="28"/>
      <c r="G79" s="28"/>
      <c r="H79" s="28"/>
      <c r="I79" s="28"/>
      <c r="J79" s="28"/>
      <c r="K79" s="28"/>
      <c r="L79" s="28"/>
      <c r="M79" s="28"/>
      <c r="N79" s="28"/>
      <c r="O79" s="28"/>
      <c r="P79" s="28"/>
      <c r="Q79" s="28"/>
      <c r="R79" s="28"/>
      <c r="S79" s="350"/>
      <c r="T79" s="350"/>
      <c r="U79" s="28"/>
      <c r="V79" s="28"/>
      <c r="W79" s="28"/>
      <c r="X79" s="28"/>
      <c r="Y79" s="28"/>
      <c r="Z79" s="28"/>
    </row>
    <row r="80" spans="1:26" ht="15.75" customHeight="1" x14ac:dyDescent="0.25">
      <c r="A80" s="28"/>
      <c r="B80" s="397" t="s">
        <v>2424</v>
      </c>
      <c r="C80" s="400" t="e">
        <f>J62</f>
        <v>#DIV/0!</v>
      </c>
      <c r="D80" s="28"/>
      <c r="E80" s="28"/>
      <c r="F80" s="28"/>
      <c r="G80" s="28"/>
      <c r="H80" s="28"/>
      <c r="I80" s="28"/>
      <c r="J80" s="28"/>
      <c r="K80" s="28"/>
      <c r="L80" s="28"/>
      <c r="M80" s="28"/>
      <c r="N80" s="28"/>
      <c r="O80" s="28"/>
      <c r="P80" s="28"/>
      <c r="Q80" s="28"/>
      <c r="R80" s="28"/>
      <c r="S80" s="350"/>
      <c r="T80" s="350"/>
      <c r="U80" s="28"/>
      <c r="V80" s="28"/>
      <c r="W80" s="28"/>
      <c r="X80" s="28"/>
      <c r="Y80" s="28"/>
      <c r="Z80" s="28"/>
    </row>
    <row r="81" spans="1:26" ht="15.75" customHeight="1" x14ac:dyDescent="0.25">
      <c r="A81" s="28"/>
      <c r="B81" s="401" t="s">
        <v>2425</v>
      </c>
      <c r="C81" s="400" t="e">
        <f>L62</f>
        <v>#DIV/0!</v>
      </c>
      <c r="D81" s="28"/>
      <c r="E81" s="28"/>
      <c r="F81" s="28"/>
      <c r="G81" s="28"/>
      <c r="H81" s="28"/>
      <c r="I81" s="28"/>
      <c r="J81" s="28"/>
      <c r="K81" s="28"/>
      <c r="L81" s="28"/>
      <c r="M81" s="28"/>
      <c r="N81" s="28"/>
      <c r="O81" s="28"/>
      <c r="P81" s="28"/>
      <c r="Q81" s="28"/>
      <c r="R81" s="28"/>
      <c r="S81" s="350"/>
      <c r="T81" s="350"/>
      <c r="U81" s="28"/>
      <c r="V81" s="28"/>
      <c r="W81" s="28"/>
      <c r="X81" s="28"/>
      <c r="Y81" s="28"/>
      <c r="Z81" s="28"/>
    </row>
    <row r="82" spans="1:26" ht="15.75" customHeight="1" x14ac:dyDescent="0.25">
      <c r="A82" s="28"/>
      <c r="B82" s="401" t="s">
        <v>2426</v>
      </c>
      <c r="C82" s="400" t="e">
        <f>N62</f>
        <v>#DIV/0!</v>
      </c>
      <c r="D82" s="28"/>
      <c r="E82" s="28"/>
      <c r="F82" s="28"/>
      <c r="G82" s="28"/>
      <c r="H82" s="28"/>
      <c r="I82" s="28"/>
      <c r="J82" s="28"/>
      <c r="K82" s="28"/>
      <c r="L82" s="28"/>
      <c r="M82" s="28"/>
      <c r="N82" s="28"/>
      <c r="O82" s="28"/>
      <c r="P82" s="28"/>
      <c r="Q82" s="28"/>
      <c r="R82" s="28"/>
      <c r="S82" s="350"/>
      <c r="T82" s="350"/>
      <c r="U82" s="28"/>
      <c r="V82" s="28"/>
      <c r="W82" s="28"/>
      <c r="X82" s="28"/>
      <c r="Y82" s="28"/>
      <c r="Z82" s="28"/>
    </row>
    <row r="83" spans="1:26" ht="15.75" customHeight="1" x14ac:dyDescent="0.25">
      <c r="A83" s="28"/>
      <c r="B83" s="401" t="s">
        <v>2427</v>
      </c>
      <c r="C83" s="398" t="e">
        <f>P62</f>
        <v>#DIV/0!</v>
      </c>
      <c r="D83" s="28"/>
      <c r="E83" s="28"/>
      <c r="F83" s="28"/>
      <c r="G83" s="28"/>
      <c r="H83" s="28"/>
      <c r="I83" s="28"/>
      <c r="J83" s="28"/>
      <c r="K83" s="28"/>
      <c r="L83" s="28"/>
      <c r="M83" s="28"/>
      <c r="N83" s="28"/>
      <c r="O83" s="28"/>
      <c r="P83" s="28"/>
      <c r="Q83" s="28"/>
      <c r="R83" s="28"/>
      <c r="S83" s="350"/>
      <c r="T83" s="350"/>
      <c r="U83" s="28"/>
      <c r="V83" s="28"/>
      <c r="W83" s="28"/>
      <c r="X83" s="28"/>
      <c r="Y83" s="28"/>
      <c r="Z83" s="28"/>
    </row>
    <row r="84" spans="1:26" ht="15.75" customHeight="1" x14ac:dyDescent="0.25">
      <c r="A84" s="28"/>
      <c r="B84" s="401" t="s">
        <v>2428</v>
      </c>
      <c r="C84" s="398" t="e">
        <f>R62</f>
        <v>#DIV/0!</v>
      </c>
      <c r="D84" s="28"/>
      <c r="E84" s="28"/>
      <c r="F84" s="28"/>
      <c r="G84" s="28"/>
      <c r="H84" s="28"/>
      <c r="I84" s="28"/>
      <c r="J84" s="28"/>
      <c r="K84" s="28"/>
      <c r="L84" s="28"/>
      <c r="M84" s="28"/>
      <c r="N84" s="28"/>
      <c r="O84" s="28"/>
      <c r="P84" s="28"/>
      <c r="Q84" s="28"/>
      <c r="R84" s="28"/>
      <c r="S84" s="350"/>
      <c r="T84" s="350"/>
      <c r="U84" s="28"/>
      <c r="V84" s="28"/>
      <c r="W84" s="28"/>
      <c r="X84" s="28"/>
      <c r="Y84" s="28"/>
      <c r="Z84" s="28"/>
    </row>
    <row r="85" spans="1:26" ht="15.75" customHeight="1" x14ac:dyDescent="0.25">
      <c r="A85" s="28"/>
      <c r="B85" s="401" t="s">
        <v>2429</v>
      </c>
      <c r="C85" s="398" t="e">
        <f>T62</f>
        <v>#DIV/0!</v>
      </c>
      <c r="D85" s="28"/>
      <c r="E85" s="28"/>
      <c r="F85" s="28"/>
      <c r="G85" s="28"/>
      <c r="H85" s="28"/>
      <c r="I85" s="28"/>
      <c r="J85" s="28"/>
      <c r="K85" s="28"/>
      <c r="L85" s="28"/>
      <c r="M85" s="28"/>
      <c r="N85" s="28"/>
      <c r="O85" s="28"/>
      <c r="P85" s="28"/>
      <c r="Q85" s="28"/>
      <c r="R85" s="28"/>
      <c r="S85" s="350"/>
      <c r="T85" s="350"/>
      <c r="U85" s="28"/>
      <c r="V85" s="28"/>
      <c r="W85" s="28"/>
      <c r="X85" s="28"/>
      <c r="Y85" s="28"/>
      <c r="Z85" s="28"/>
    </row>
    <row r="86" spans="1:26" ht="15.75" customHeight="1" x14ac:dyDescent="0.25">
      <c r="A86" s="28"/>
      <c r="B86" s="401" t="s">
        <v>2450</v>
      </c>
      <c r="C86" s="398" t="e">
        <f>V62</f>
        <v>#DIV/0!</v>
      </c>
      <c r="D86" s="28"/>
      <c r="E86" s="28"/>
      <c r="F86" s="28"/>
      <c r="G86" s="28"/>
      <c r="H86" s="28"/>
      <c r="I86" s="28"/>
      <c r="J86" s="28"/>
      <c r="K86" s="28"/>
      <c r="L86" s="28"/>
      <c r="M86" s="28"/>
      <c r="N86" s="28"/>
      <c r="O86" s="28"/>
      <c r="P86" s="28"/>
      <c r="Q86" s="28"/>
      <c r="R86" s="28"/>
      <c r="S86" s="350"/>
      <c r="T86" s="350"/>
      <c r="U86" s="28"/>
      <c r="V86" s="28"/>
      <c r="W86" s="28"/>
      <c r="X86" s="28"/>
      <c r="Y86" s="28"/>
      <c r="Z86" s="28"/>
    </row>
    <row r="87" spans="1:26" ht="15.75" customHeight="1" x14ac:dyDescent="0.25">
      <c r="A87" s="28"/>
      <c r="B87" s="401" t="s">
        <v>2430</v>
      </c>
      <c r="C87" s="398" t="e">
        <f>X62</f>
        <v>#DIV/0!</v>
      </c>
      <c r="D87" s="28"/>
      <c r="E87" s="28"/>
      <c r="F87" s="28"/>
      <c r="G87" s="28"/>
      <c r="H87" s="28"/>
      <c r="I87" s="28"/>
      <c r="J87" s="28"/>
      <c r="K87" s="28"/>
      <c r="L87" s="28"/>
      <c r="M87" s="28"/>
      <c r="N87" s="28"/>
      <c r="O87" s="28"/>
      <c r="P87" s="28"/>
      <c r="Q87" s="28"/>
      <c r="R87" s="28"/>
      <c r="S87" s="350"/>
      <c r="T87" s="350"/>
      <c r="U87" s="28"/>
      <c r="V87" s="28"/>
      <c r="W87" s="28"/>
      <c r="X87" s="28"/>
      <c r="Y87" s="28"/>
      <c r="Z87" s="28"/>
    </row>
    <row r="88" spans="1:26" ht="15.75" customHeight="1" x14ac:dyDescent="0.25">
      <c r="A88" s="28"/>
      <c r="B88" s="42"/>
      <c r="C88" s="28"/>
      <c r="D88" s="28"/>
      <c r="E88" s="28"/>
      <c r="F88" s="28"/>
      <c r="G88" s="28"/>
      <c r="H88" s="28"/>
      <c r="I88" s="28"/>
      <c r="J88" s="28"/>
      <c r="K88" s="28"/>
      <c r="L88" s="28"/>
      <c r="M88" s="28"/>
      <c r="N88" s="28"/>
      <c r="O88" s="28"/>
      <c r="P88" s="28"/>
      <c r="Q88" s="28"/>
      <c r="R88" s="28"/>
      <c r="S88" s="350"/>
      <c r="T88" s="350"/>
      <c r="U88" s="28"/>
      <c r="V88" s="28"/>
      <c r="W88" s="28"/>
      <c r="X88" s="28"/>
      <c r="Y88" s="28"/>
      <c r="Z88" s="28"/>
    </row>
    <row r="89" spans="1:26" ht="129.75" customHeight="1" x14ac:dyDescent="0.25">
      <c r="A89" s="617"/>
      <c r="B89" s="617"/>
      <c r="C89" s="617"/>
      <c r="D89" s="617"/>
      <c r="E89" s="617"/>
      <c r="F89" s="617"/>
      <c r="G89" s="617"/>
      <c r="H89" s="617"/>
      <c r="I89" s="617"/>
      <c r="J89" s="617"/>
      <c r="K89" s="617"/>
      <c r="L89" s="617"/>
      <c r="M89" s="617"/>
      <c r="N89" s="617"/>
      <c r="O89" s="617"/>
      <c r="P89" s="617"/>
      <c r="Q89" s="617"/>
      <c r="R89" s="617"/>
      <c r="S89" s="617"/>
      <c r="T89" s="617"/>
      <c r="U89" s="617"/>
      <c r="V89" s="617"/>
      <c r="W89" s="617"/>
      <c r="X89" s="617"/>
      <c r="Y89" s="28"/>
      <c r="Z89" s="28"/>
    </row>
    <row r="90" spans="1:26" ht="15.75" customHeight="1" x14ac:dyDescent="0.25">
      <c r="A90" s="28"/>
      <c r="B90" s="42"/>
      <c r="C90" s="28"/>
      <c r="D90" s="28"/>
      <c r="E90" s="28"/>
      <c r="F90" s="28"/>
      <c r="G90" s="28"/>
      <c r="H90" s="28"/>
      <c r="I90" s="28"/>
      <c r="J90" s="28"/>
      <c r="K90" s="28"/>
      <c r="L90" s="28"/>
      <c r="M90" s="28"/>
      <c r="N90" s="28"/>
      <c r="O90" s="28"/>
      <c r="P90" s="28"/>
      <c r="Q90" s="28"/>
      <c r="R90" s="28"/>
      <c r="S90" s="350"/>
      <c r="T90" s="350"/>
      <c r="U90" s="28"/>
      <c r="V90" s="28"/>
      <c r="W90" s="28"/>
      <c r="X90" s="28"/>
      <c r="Y90" s="28"/>
      <c r="Z90" s="28"/>
    </row>
    <row r="91" spans="1:26" ht="15.75" customHeight="1" x14ac:dyDescent="0.25">
      <c r="A91" s="28"/>
      <c r="B91" s="42"/>
      <c r="C91" s="28"/>
      <c r="D91" s="28"/>
      <c r="E91" s="28"/>
      <c r="F91" s="28"/>
      <c r="G91" s="28"/>
      <c r="H91" s="28"/>
      <c r="I91" s="28"/>
      <c r="J91" s="28"/>
      <c r="K91" s="28"/>
      <c r="L91" s="28"/>
      <c r="M91" s="28"/>
      <c r="N91" s="28"/>
      <c r="O91" s="28"/>
      <c r="P91" s="28"/>
      <c r="Q91" s="28"/>
      <c r="R91" s="28"/>
      <c r="S91" s="350"/>
      <c r="T91" s="350"/>
      <c r="U91" s="28"/>
      <c r="V91" s="28"/>
      <c r="W91" s="28"/>
      <c r="X91" s="28"/>
      <c r="Y91" s="28"/>
      <c r="Z91" s="28"/>
    </row>
    <row r="92" spans="1:26" ht="15.75" customHeight="1" x14ac:dyDescent="0.25">
      <c r="A92" s="28"/>
      <c r="B92" s="42"/>
      <c r="C92" s="28"/>
      <c r="D92" s="28"/>
      <c r="E92" s="28"/>
      <c r="F92" s="28"/>
      <c r="G92" s="28"/>
      <c r="H92" s="28"/>
      <c r="I92" s="28"/>
      <c r="J92" s="28"/>
      <c r="K92" s="28"/>
      <c r="L92" s="28"/>
      <c r="M92" s="28"/>
      <c r="N92" s="28"/>
      <c r="O92" s="28"/>
      <c r="P92" s="28"/>
      <c r="Q92" s="28"/>
      <c r="R92" s="28"/>
      <c r="S92" s="350"/>
      <c r="T92" s="350"/>
      <c r="U92" s="28"/>
      <c r="V92" s="28"/>
      <c r="W92" s="28"/>
      <c r="X92" s="28"/>
      <c r="Y92" s="28"/>
      <c r="Z92" s="28"/>
    </row>
    <row r="93" spans="1:26" ht="15.75" customHeight="1" x14ac:dyDescent="0.25">
      <c r="A93" s="28"/>
      <c r="B93" s="42"/>
      <c r="C93" s="28"/>
      <c r="D93" s="28"/>
      <c r="E93" s="28"/>
      <c r="F93" s="28"/>
      <c r="G93" s="28"/>
      <c r="H93" s="28"/>
      <c r="I93" s="28"/>
      <c r="J93" s="28"/>
      <c r="K93" s="28"/>
      <c r="L93" s="28"/>
      <c r="M93" s="28"/>
      <c r="N93" s="28"/>
      <c r="O93" s="28"/>
      <c r="P93" s="28"/>
      <c r="Q93" s="28"/>
      <c r="R93" s="28"/>
      <c r="S93" s="350"/>
      <c r="T93" s="350"/>
      <c r="U93" s="28"/>
      <c r="V93" s="28"/>
      <c r="W93" s="28"/>
      <c r="X93" s="28"/>
      <c r="Y93" s="28"/>
      <c r="Z93" s="28"/>
    </row>
    <row r="94" spans="1:26" ht="15.75" customHeight="1" x14ac:dyDescent="0.25">
      <c r="A94" s="28"/>
      <c r="B94" s="42"/>
      <c r="C94" s="28"/>
      <c r="D94" s="28"/>
      <c r="E94" s="28"/>
      <c r="F94" s="28"/>
      <c r="G94" s="28"/>
      <c r="H94" s="28"/>
      <c r="I94" s="28"/>
      <c r="J94" s="28"/>
      <c r="K94" s="28"/>
      <c r="L94" s="28"/>
      <c r="M94" s="28"/>
      <c r="N94" s="28"/>
      <c r="O94" s="28"/>
      <c r="P94" s="28"/>
      <c r="Q94" s="28"/>
      <c r="R94" s="28"/>
      <c r="S94" s="350"/>
      <c r="T94" s="350"/>
      <c r="U94" s="28"/>
      <c r="V94" s="28"/>
      <c r="W94" s="28"/>
      <c r="X94" s="28"/>
      <c r="Y94" s="28"/>
      <c r="Z94" s="28"/>
    </row>
    <row r="95" spans="1:26" ht="15.75" customHeight="1" x14ac:dyDescent="0.25">
      <c r="A95" s="28"/>
      <c r="B95" s="42"/>
      <c r="C95" s="28"/>
      <c r="D95" s="28"/>
      <c r="E95" s="28"/>
      <c r="F95" s="28"/>
      <c r="G95" s="28"/>
      <c r="H95" s="28"/>
      <c r="I95" s="28"/>
      <c r="J95" s="28"/>
      <c r="K95" s="28"/>
      <c r="L95" s="28"/>
      <c r="M95" s="28"/>
      <c r="N95" s="28"/>
      <c r="O95" s="28"/>
      <c r="P95" s="28"/>
      <c r="Q95" s="28"/>
      <c r="R95" s="28"/>
      <c r="S95" s="350"/>
      <c r="T95" s="350"/>
      <c r="U95" s="28"/>
      <c r="V95" s="28"/>
      <c r="W95" s="28"/>
      <c r="X95" s="28"/>
      <c r="Y95" s="28"/>
      <c r="Z95" s="28"/>
    </row>
    <row r="96" spans="1:26" ht="15.75" customHeight="1" x14ac:dyDescent="0.25">
      <c r="A96" s="28"/>
      <c r="B96" s="42"/>
      <c r="C96" s="28"/>
      <c r="D96" s="28"/>
      <c r="E96" s="28"/>
      <c r="F96" s="28"/>
      <c r="G96" s="28"/>
      <c r="H96" s="28"/>
      <c r="I96" s="28"/>
      <c r="J96" s="28"/>
      <c r="K96" s="28"/>
      <c r="L96" s="28"/>
      <c r="M96" s="28"/>
      <c r="N96" s="28"/>
      <c r="O96" s="28"/>
      <c r="P96" s="28"/>
      <c r="Q96" s="28"/>
      <c r="R96" s="28"/>
      <c r="S96" s="350"/>
      <c r="T96" s="350"/>
      <c r="U96" s="28"/>
      <c r="V96" s="28"/>
      <c r="W96" s="28"/>
      <c r="X96" s="28"/>
      <c r="Y96" s="28"/>
      <c r="Z96" s="28"/>
    </row>
    <row r="97" spans="1:26" ht="15.75" customHeight="1" x14ac:dyDescent="0.25">
      <c r="A97" s="28"/>
      <c r="B97" s="42"/>
      <c r="C97" s="28"/>
      <c r="D97" s="28"/>
      <c r="E97" s="28"/>
      <c r="F97" s="28"/>
      <c r="G97" s="28"/>
      <c r="H97" s="28"/>
      <c r="I97" s="28"/>
      <c r="J97" s="28"/>
      <c r="K97" s="28"/>
      <c r="L97" s="28"/>
      <c r="M97" s="28"/>
      <c r="N97" s="28"/>
      <c r="O97" s="28"/>
      <c r="P97" s="28"/>
      <c r="Q97" s="28"/>
      <c r="R97" s="28"/>
      <c r="S97" s="350"/>
      <c r="T97" s="350"/>
      <c r="U97" s="28"/>
      <c r="V97" s="28"/>
      <c r="W97" s="28"/>
      <c r="X97" s="28"/>
      <c r="Y97" s="28"/>
      <c r="Z97" s="28"/>
    </row>
    <row r="98" spans="1:26" ht="15.75" customHeight="1" x14ac:dyDescent="0.25">
      <c r="A98" s="28"/>
      <c r="B98" s="42"/>
      <c r="C98" s="28"/>
      <c r="D98" s="28"/>
      <c r="E98" s="28"/>
      <c r="F98" s="28"/>
      <c r="G98" s="28"/>
      <c r="H98" s="28"/>
      <c r="I98" s="28"/>
      <c r="J98" s="28"/>
      <c r="K98" s="28"/>
      <c r="L98" s="28"/>
      <c r="M98" s="28"/>
      <c r="N98" s="28"/>
      <c r="O98" s="28"/>
      <c r="P98" s="28"/>
      <c r="Q98" s="28"/>
      <c r="R98" s="28"/>
      <c r="S98" s="350"/>
      <c r="T98" s="350"/>
      <c r="U98" s="28"/>
      <c r="V98" s="28"/>
      <c r="W98" s="28"/>
      <c r="X98" s="28"/>
      <c r="Y98" s="28"/>
      <c r="Z98" s="28"/>
    </row>
    <row r="99" spans="1:26" ht="15.75" customHeight="1" x14ac:dyDescent="0.25">
      <c r="A99" s="28"/>
      <c r="B99" s="42"/>
      <c r="C99" s="28"/>
      <c r="D99" s="28"/>
      <c r="E99" s="28"/>
      <c r="F99" s="28"/>
      <c r="G99" s="28"/>
      <c r="H99" s="28"/>
      <c r="I99" s="28"/>
      <c r="J99" s="28"/>
      <c r="K99" s="28"/>
      <c r="L99" s="28"/>
      <c r="M99" s="28"/>
      <c r="N99" s="28"/>
      <c r="O99" s="28"/>
      <c r="P99" s="28"/>
      <c r="Q99" s="28"/>
      <c r="R99" s="28"/>
      <c r="S99" s="350"/>
      <c r="T99" s="350"/>
      <c r="U99" s="28"/>
      <c r="V99" s="28"/>
      <c r="W99" s="28"/>
      <c r="X99" s="28"/>
      <c r="Y99" s="28"/>
      <c r="Z99" s="28"/>
    </row>
    <row r="100" spans="1:26" ht="15.75" customHeight="1" x14ac:dyDescent="0.25">
      <c r="A100" s="28"/>
      <c r="B100" s="42"/>
      <c r="C100" s="28"/>
      <c r="D100" s="28"/>
      <c r="E100" s="28"/>
      <c r="F100" s="28"/>
      <c r="G100" s="28"/>
      <c r="H100" s="28"/>
      <c r="I100" s="28"/>
      <c r="J100" s="28"/>
      <c r="K100" s="28"/>
      <c r="L100" s="28"/>
      <c r="M100" s="28"/>
      <c r="N100" s="28"/>
      <c r="O100" s="28"/>
      <c r="P100" s="28"/>
      <c r="Q100" s="28"/>
      <c r="R100" s="28"/>
      <c r="S100" s="350"/>
      <c r="T100" s="350"/>
      <c r="U100" s="28"/>
      <c r="V100" s="28"/>
      <c r="W100" s="28"/>
      <c r="X100" s="28"/>
      <c r="Y100" s="28"/>
      <c r="Z100" s="28"/>
    </row>
    <row r="101" spans="1:26" ht="15.75" customHeight="1" x14ac:dyDescent="0.25">
      <c r="A101" s="28"/>
      <c r="B101" s="42"/>
      <c r="C101" s="28"/>
      <c r="D101" s="28"/>
      <c r="E101" s="28"/>
      <c r="F101" s="28"/>
      <c r="G101" s="28"/>
      <c r="H101" s="28"/>
      <c r="I101" s="28"/>
      <c r="J101" s="28"/>
      <c r="K101" s="28"/>
      <c r="L101" s="28"/>
      <c r="M101" s="28"/>
      <c r="N101" s="28"/>
      <c r="O101" s="28"/>
      <c r="P101" s="28"/>
      <c r="Q101" s="28"/>
      <c r="R101" s="28"/>
      <c r="S101" s="350"/>
      <c r="T101" s="350"/>
      <c r="U101" s="28"/>
      <c r="V101" s="28"/>
      <c r="W101" s="28"/>
      <c r="X101" s="28"/>
      <c r="Y101" s="28"/>
      <c r="Z101" s="28"/>
    </row>
    <row r="102" spans="1:26" ht="15.75" customHeight="1" x14ac:dyDescent="0.25">
      <c r="A102" s="28"/>
      <c r="B102" s="42"/>
      <c r="C102" s="28"/>
      <c r="D102" s="28"/>
      <c r="E102" s="28"/>
      <c r="F102" s="28"/>
      <c r="G102" s="28"/>
      <c r="H102" s="28"/>
      <c r="I102" s="28"/>
      <c r="J102" s="28"/>
      <c r="K102" s="28"/>
      <c r="L102" s="28"/>
      <c r="M102" s="28"/>
      <c r="N102" s="28"/>
      <c r="O102" s="28"/>
      <c r="P102" s="28"/>
      <c r="Q102" s="28"/>
      <c r="R102" s="28"/>
      <c r="S102" s="350"/>
      <c r="T102" s="350"/>
      <c r="U102" s="28"/>
      <c r="V102" s="28"/>
      <c r="W102" s="28"/>
      <c r="X102" s="28"/>
      <c r="Y102" s="28"/>
      <c r="Z102" s="28"/>
    </row>
    <row r="103" spans="1:26" ht="15.75" customHeight="1" x14ac:dyDescent="0.25">
      <c r="A103" s="28"/>
      <c r="B103" s="42"/>
      <c r="C103" s="28"/>
      <c r="D103" s="28"/>
      <c r="E103" s="28"/>
      <c r="F103" s="28"/>
      <c r="G103" s="28"/>
      <c r="H103" s="28"/>
      <c r="I103" s="28"/>
      <c r="J103" s="28"/>
      <c r="K103" s="28"/>
      <c r="L103" s="28"/>
      <c r="M103" s="28"/>
      <c r="N103" s="28"/>
      <c r="O103" s="28"/>
      <c r="P103" s="28"/>
      <c r="Q103" s="28"/>
      <c r="R103" s="28"/>
      <c r="S103" s="350"/>
      <c r="T103" s="350"/>
      <c r="U103" s="28"/>
      <c r="V103" s="28"/>
      <c r="W103" s="28"/>
      <c r="X103" s="28"/>
      <c r="Y103" s="28"/>
      <c r="Z103" s="28"/>
    </row>
    <row r="104" spans="1:26" ht="15.75" customHeight="1" x14ac:dyDescent="0.25">
      <c r="A104" s="28"/>
      <c r="B104" s="42"/>
      <c r="C104" s="28"/>
      <c r="D104" s="28"/>
      <c r="E104" s="28"/>
      <c r="F104" s="28"/>
      <c r="G104" s="28"/>
      <c r="H104" s="28"/>
      <c r="I104" s="28"/>
      <c r="J104" s="28"/>
      <c r="K104" s="28"/>
      <c r="L104" s="28"/>
      <c r="M104" s="28"/>
      <c r="N104" s="28"/>
      <c r="O104" s="28"/>
      <c r="P104" s="28"/>
      <c r="Q104" s="28"/>
      <c r="R104" s="28"/>
      <c r="S104" s="350"/>
      <c r="T104" s="350"/>
      <c r="U104" s="28"/>
      <c r="V104" s="28"/>
      <c r="W104" s="28"/>
      <c r="X104" s="28"/>
      <c r="Y104" s="28"/>
      <c r="Z104" s="28"/>
    </row>
    <row r="105" spans="1:26" ht="15.75" customHeight="1" x14ac:dyDescent="0.25">
      <c r="A105" s="28"/>
      <c r="B105" s="42"/>
      <c r="C105" s="28"/>
      <c r="D105" s="28"/>
      <c r="E105" s="28"/>
      <c r="F105" s="28"/>
      <c r="G105" s="28"/>
      <c r="H105" s="28"/>
      <c r="I105" s="28"/>
      <c r="J105" s="28"/>
      <c r="K105" s="28"/>
      <c r="L105" s="28"/>
      <c r="M105" s="28"/>
      <c r="N105" s="28"/>
      <c r="O105" s="28"/>
      <c r="P105" s="28"/>
      <c r="Q105" s="28"/>
      <c r="R105" s="28"/>
      <c r="S105" s="350"/>
      <c r="T105" s="350"/>
      <c r="U105" s="28"/>
      <c r="V105" s="28"/>
      <c r="W105" s="28"/>
      <c r="X105" s="28"/>
      <c r="Y105" s="28"/>
      <c r="Z105" s="28"/>
    </row>
    <row r="106" spans="1:26" ht="15.75" customHeight="1" x14ac:dyDescent="0.25">
      <c r="A106" s="28"/>
      <c r="B106" s="42"/>
      <c r="C106" s="28"/>
      <c r="D106" s="28"/>
      <c r="E106" s="28"/>
      <c r="F106" s="28"/>
      <c r="G106" s="28"/>
      <c r="H106" s="28"/>
      <c r="I106" s="28"/>
      <c r="J106" s="28"/>
      <c r="K106" s="28"/>
      <c r="L106" s="28"/>
      <c r="M106" s="28"/>
      <c r="N106" s="28"/>
      <c r="O106" s="28"/>
      <c r="P106" s="28"/>
      <c r="Q106" s="28"/>
      <c r="R106" s="28"/>
      <c r="S106" s="350"/>
      <c r="T106" s="350"/>
      <c r="U106" s="28"/>
      <c r="V106" s="28"/>
      <c r="W106" s="28"/>
      <c r="X106" s="28"/>
      <c r="Y106" s="28"/>
      <c r="Z106" s="28"/>
    </row>
    <row r="107" spans="1:26" ht="15.75" customHeight="1" x14ac:dyDescent="0.25">
      <c r="A107" s="28"/>
      <c r="B107" s="42"/>
      <c r="C107" s="28"/>
      <c r="D107" s="28"/>
      <c r="E107" s="28"/>
      <c r="F107" s="28"/>
      <c r="G107" s="28"/>
      <c r="H107" s="28"/>
      <c r="I107" s="28"/>
      <c r="J107" s="28"/>
      <c r="K107" s="28"/>
      <c r="L107" s="28"/>
      <c r="M107" s="28"/>
      <c r="N107" s="28"/>
      <c r="O107" s="28"/>
      <c r="P107" s="28"/>
      <c r="Q107" s="28"/>
      <c r="R107" s="28"/>
      <c r="S107" s="350"/>
      <c r="T107" s="350"/>
      <c r="U107" s="28"/>
      <c r="V107" s="28"/>
      <c r="W107" s="28"/>
      <c r="X107" s="28"/>
      <c r="Y107" s="28"/>
      <c r="Z107" s="28"/>
    </row>
    <row r="108" spans="1:26" ht="15.75" customHeight="1" x14ac:dyDescent="0.25">
      <c r="A108" s="28"/>
      <c r="B108" s="42"/>
      <c r="C108" s="28"/>
      <c r="D108" s="28"/>
      <c r="E108" s="28"/>
      <c r="F108" s="28"/>
      <c r="G108" s="28"/>
      <c r="H108" s="28"/>
      <c r="I108" s="28"/>
      <c r="J108" s="28"/>
      <c r="K108" s="28"/>
      <c r="L108" s="28"/>
      <c r="M108" s="28"/>
      <c r="N108" s="28"/>
      <c r="O108" s="28"/>
      <c r="P108" s="28"/>
      <c r="Q108" s="28"/>
      <c r="R108" s="28"/>
      <c r="S108" s="350"/>
      <c r="T108" s="350"/>
      <c r="U108" s="28"/>
      <c r="V108" s="28"/>
      <c r="W108" s="28"/>
      <c r="X108" s="28"/>
      <c r="Y108" s="28"/>
      <c r="Z108" s="28"/>
    </row>
    <row r="109" spans="1:26" ht="15.75" customHeight="1" x14ac:dyDescent="0.25">
      <c r="A109" s="28"/>
      <c r="B109" s="42"/>
      <c r="C109" s="28"/>
      <c r="D109" s="28"/>
      <c r="E109" s="28"/>
      <c r="F109" s="28"/>
      <c r="G109" s="28"/>
      <c r="H109" s="28"/>
      <c r="I109" s="28"/>
      <c r="J109" s="28"/>
      <c r="K109" s="28"/>
      <c r="L109" s="28"/>
      <c r="M109" s="28"/>
      <c r="N109" s="28"/>
      <c r="O109" s="28"/>
      <c r="P109" s="28"/>
      <c r="Q109" s="28"/>
      <c r="R109" s="28"/>
      <c r="S109" s="350"/>
      <c r="T109" s="350"/>
      <c r="U109" s="28"/>
      <c r="V109" s="28"/>
      <c r="W109" s="28"/>
      <c r="X109" s="28"/>
      <c r="Y109" s="28"/>
      <c r="Z109" s="28"/>
    </row>
    <row r="110" spans="1:26" ht="15.75" customHeight="1" x14ac:dyDescent="0.25">
      <c r="A110" s="28"/>
      <c r="B110" s="42"/>
      <c r="C110" s="28"/>
      <c r="D110" s="28"/>
      <c r="E110" s="28"/>
      <c r="F110" s="28"/>
      <c r="G110" s="28"/>
      <c r="H110" s="28"/>
      <c r="I110" s="28"/>
      <c r="J110" s="28"/>
      <c r="K110" s="28"/>
      <c r="L110" s="28"/>
      <c r="M110" s="28"/>
      <c r="N110" s="28"/>
      <c r="O110" s="28"/>
      <c r="P110" s="28"/>
      <c r="Q110" s="28"/>
      <c r="R110" s="28"/>
      <c r="S110" s="350"/>
      <c r="T110" s="350"/>
      <c r="U110" s="28"/>
      <c r="V110" s="28"/>
      <c r="W110" s="28"/>
      <c r="X110" s="28"/>
      <c r="Y110" s="28"/>
      <c r="Z110" s="28"/>
    </row>
    <row r="111" spans="1:26" ht="15.75" customHeight="1" x14ac:dyDescent="0.25">
      <c r="A111" s="28"/>
      <c r="B111" s="42"/>
      <c r="C111" s="28"/>
      <c r="D111" s="28"/>
      <c r="E111" s="28"/>
      <c r="F111" s="28"/>
      <c r="G111" s="28"/>
      <c r="H111" s="28"/>
      <c r="I111" s="28"/>
      <c r="J111" s="28"/>
      <c r="K111" s="28"/>
      <c r="L111" s="28"/>
      <c r="M111" s="28"/>
      <c r="N111" s="28"/>
      <c r="O111" s="28"/>
      <c r="P111" s="28"/>
      <c r="Q111" s="28"/>
      <c r="R111" s="28"/>
      <c r="S111" s="350"/>
      <c r="T111" s="350"/>
      <c r="U111" s="28"/>
      <c r="V111" s="28"/>
      <c r="W111" s="28"/>
      <c r="X111" s="28"/>
      <c r="Y111" s="28"/>
      <c r="Z111" s="28"/>
    </row>
    <row r="112" spans="1:26" ht="15.75" customHeight="1" x14ac:dyDescent="0.25">
      <c r="A112" s="28"/>
      <c r="B112" s="42"/>
      <c r="C112" s="28"/>
      <c r="D112" s="28"/>
      <c r="E112" s="28"/>
      <c r="F112" s="28"/>
      <c r="G112" s="28"/>
      <c r="H112" s="28"/>
      <c r="I112" s="28"/>
      <c r="J112" s="28"/>
      <c r="K112" s="28"/>
      <c r="L112" s="28"/>
      <c r="M112" s="28"/>
      <c r="N112" s="28"/>
      <c r="O112" s="28"/>
      <c r="P112" s="28"/>
      <c r="Q112" s="28"/>
      <c r="R112" s="28"/>
      <c r="S112" s="350"/>
      <c r="T112" s="350"/>
      <c r="U112" s="28"/>
      <c r="V112" s="28"/>
      <c r="W112" s="28"/>
      <c r="X112" s="28"/>
      <c r="Y112" s="28"/>
      <c r="Z112" s="28"/>
    </row>
    <row r="113" spans="1:26" ht="15.75" customHeight="1" x14ac:dyDescent="0.25">
      <c r="A113" s="28"/>
      <c r="B113" s="42"/>
      <c r="C113" s="28"/>
      <c r="D113" s="28"/>
      <c r="E113" s="28"/>
      <c r="F113" s="28"/>
      <c r="G113" s="28"/>
      <c r="H113" s="28"/>
      <c r="I113" s="28"/>
      <c r="J113" s="28"/>
      <c r="K113" s="28"/>
      <c r="L113" s="28"/>
      <c r="M113" s="28"/>
      <c r="N113" s="28"/>
      <c r="O113" s="28"/>
      <c r="P113" s="28"/>
      <c r="Q113" s="28"/>
      <c r="R113" s="28"/>
      <c r="S113" s="350"/>
      <c r="T113" s="350"/>
      <c r="U113" s="28"/>
      <c r="V113" s="28"/>
      <c r="W113" s="28"/>
      <c r="X113" s="28"/>
      <c r="Y113" s="28"/>
      <c r="Z113" s="28"/>
    </row>
    <row r="114" spans="1:26" ht="15.75" customHeight="1" x14ac:dyDescent="0.25">
      <c r="A114" s="28"/>
      <c r="B114" s="42"/>
      <c r="C114" s="28"/>
      <c r="D114" s="28"/>
      <c r="E114" s="28"/>
      <c r="F114" s="28"/>
      <c r="G114" s="28"/>
      <c r="H114" s="28"/>
      <c r="I114" s="28"/>
      <c r="J114" s="28"/>
      <c r="K114" s="28"/>
      <c r="L114" s="28"/>
      <c r="M114" s="28"/>
      <c r="N114" s="28"/>
      <c r="O114" s="28"/>
      <c r="P114" s="28"/>
      <c r="Q114" s="28"/>
      <c r="R114" s="28"/>
      <c r="S114" s="350"/>
      <c r="T114" s="350"/>
      <c r="U114" s="28"/>
      <c r="V114" s="28"/>
      <c r="W114" s="28"/>
      <c r="X114" s="28"/>
      <c r="Y114" s="28"/>
      <c r="Z114" s="28"/>
    </row>
    <row r="115" spans="1:26" ht="15.75" customHeight="1" x14ac:dyDescent="0.25">
      <c r="A115" s="28"/>
      <c r="B115" s="42"/>
      <c r="C115" s="28"/>
      <c r="D115" s="28"/>
      <c r="E115" s="28"/>
      <c r="F115" s="28"/>
      <c r="G115" s="28"/>
      <c r="H115" s="28"/>
      <c r="I115" s="28"/>
      <c r="J115" s="28"/>
      <c r="K115" s="28"/>
      <c r="L115" s="28"/>
      <c r="M115" s="28"/>
      <c r="N115" s="28"/>
      <c r="O115" s="28"/>
      <c r="P115" s="28"/>
      <c r="Q115" s="28"/>
      <c r="R115" s="28"/>
      <c r="S115" s="350"/>
      <c r="T115" s="350"/>
      <c r="U115" s="28"/>
      <c r="V115" s="28"/>
      <c r="W115" s="28"/>
      <c r="X115" s="28"/>
      <c r="Y115" s="28"/>
      <c r="Z115" s="28"/>
    </row>
    <row r="116" spans="1:26" ht="15.75" customHeight="1" x14ac:dyDescent="0.25">
      <c r="A116" s="28"/>
      <c r="B116" s="42"/>
      <c r="C116" s="28"/>
      <c r="D116" s="28"/>
      <c r="E116" s="28"/>
      <c r="F116" s="28"/>
      <c r="G116" s="28"/>
      <c r="H116" s="28"/>
      <c r="I116" s="28"/>
      <c r="J116" s="28"/>
      <c r="K116" s="28"/>
      <c r="L116" s="28"/>
      <c r="M116" s="28"/>
      <c r="N116" s="28"/>
      <c r="O116" s="28"/>
      <c r="P116" s="28"/>
      <c r="Q116" s="28"/>
      <c r="R116" s="28"/>
      <c r="S116" s="350"/>
      <c r="T116" s="350"/>
      <c r="U116" s="28"/>
      <c r="V116" s="28"/>
      <c r="W116" s="28"/>
      <c r="X116" s="28"/>
      <c r="Y116" s="28"/>
      <c r="Z116" s="28"/>
    </row>
    <row r="117" spans="1:26" ht="15.75" customHeight="1" x14ac:dyDescent="0.25">
      <c r="A117" s="28"/>
      <c r="B117" s="42"/>
      <c r="C117" s="28"/>
      <c r="D117" s="28"/>
      <c r="E117" s="28"/>
      <c r="F117" s="28"/>
      <c r="G117" s="28"/>
      <c r="H117" s="28"/>
      <c r="I117" s="28"/>
      <c r="J117" s="28"/>
      <c r="K117" s="28"/>
      <c r="L117" s="28"/>
      <c r="M117" s="28"/>
      <c r="N117" s="28"/>
      <c r="O117" s="28"/>
      <c r="P117" s="28"/>
      <c r="Q117" s="28"/>
      <c r="R117" s="28"/>
      <c r="S117" s="350"/>
      <c r="T117" s="350"/>
      <c r="U117" s="28"/>
      <c r="V117" s="28"/>
      <c r="W117" s="28"/>
      <c r="X117" s="28"/>
      <c r="Y117" s="28"/>
      <c r="Z117" s="28"/>
    </row>
    <row r="118" spans="1:26" ht="15.75" customHeight="1" x14ac:dyDescent="0.25">
      <c r="A118" s="28"/>
      <c r="B118" s="42"/>
      <c r="C118" s="28"/>
      <c r="D118" s="28"/>
      <c r="E118" s="28"/>
      <c r="F118" s="28"/>
      <c r="G118" s="28"/>
      <c r="H118" s="28"/>
      <c r="I118" s="28"/>
      <c r="J118" s="28"/>
      <c r="K118" s="28"/>
      <c r="L118" s="28"/>
      <c r="M118" s="28"/>
      <c r="N118" s="28"/>
      <c r="O118" s="28"/>
      <c r="P118" s="28"/>
      <c r="Q118" s="28"/>
      <c r="R118" s="28"/>
      <c r="S118" s="350"/>
      <c r="T118" s="350"/>
      <c r="U118" s="28"/>
      <c r="V118" s="28"/>
      <c r="W118" s="28"/>
      <c r="X118" s="28"/>
      <c r="Y118" s="28"/>
      <c r="Z118" s="28"/>
    </row>
    <row r="119" spans="1:26" ht="15.75" customHeight="1" x14ac:dyDescent="0.25">
      <c r="A119" s="28"/>
      <c r="B119" s="42"/>
      <c r="C119" s="28"/>
      <c r="D119" s="28"/>
      <c r="E119" s="28"/>
      <c r="F119" s="28"/>
      <c r="G119" s="28"/>
      <c r="H119" s="28"/>
      <c r="I119" s="28"/>
      <c r="J119" s="28"/>
      <c r="K119" s="28"/>
      <c r="L119" s="28"/>
      <c r="M119" s="28"/>
      <c r="N119" s="28"/>
      <c r="O119" s="28"/>
      <c r="P119" s="28"/>
      <c r="Q119" s="28"/>
      <c r="R119" s="28"/>
      <c r="S119" s="350"/>
      <c r="T119" s="350"/>
      <c r="U119" s="28"/>
      <c r="V119" s="28"/>
      <c r="W119" s="28"/>
      <c r="X119" s="28"/>
      <c r="Y119" s="28"/>
      <c r="Z119" s="28"/>
    </row>
    <row r="120" spans="1:26" ht="15.75" customHeight="1" x14ac:dyDescent="0.25">
      <c r="A120" s="28"/>
      <c r="B120" s="42"/>
      <c r="C120" s="28"/>
      <c r="D120" s="28"/>
      <c r="E120" s="28"/>
      <c r="F120" s="28"/>
      <c r="G120" s="28"/>
      <c r="H120" s="28"/>
      <c r="I120" s="28"/>
      <c r="J120" s="28"/>
      <c r="K120" s="28"/>
      <c r="L120" s="28"/>
      <c r="M120" s="28"/>
      <c r="N120" s="28"/>
      <c r="O120" s="28"/>
      <c r="P120" s="28"/>
      <c r="Q120" s="28"/>
      <c r="R120" s="28"/>
      <c r="S120" s="350"/>
      <c r="T120" s="350"/>
      <c r="U120" s="28"/>
      <c r="V120" s="28"/>
      <c r="W120" s="28"/>
      <c r="X120" s="28"/>
      <c r="Y120" s="28"/>
      <c r="Z120" s="28"/>
    </row>
    <row r="121" spans="1:26" ht="15.75" customHeight="1" x14ac:dyDescent="0.25">
      <c r="A121" s="28"/>
      <c r="B121" s="42"/>
      <c r="C121" s="28"/>
      <c r="D121" s="28"/>
      <c r="E121" s="28"/>
      <c r="F121" s="28"/>
      <c r="G121" s="28"/>
      <c r="H121" s="28"/>
      <c r="I121" s="28"/>
      <c r="J121" s="28"/>
      <c r="K121" s="28"/>
      <c r="L121" s="28"/>
      <c r="M121" s="28"/>
      <c r="N121" s="28"/>
      <c r="O121" s="28"/>
      <c r="P121" s="28"/>
      <c r="Q121" s="28"/>
      <c r="R121" s="28"/>
      <c r="S121" s="350"/>
      <c r="T121" s="350"/>
      <c r="U121" s="28"/>
      <c r="V121" s="28"/>
      <c r="W121" s="28"/>
      <c r="X121" s="28"/>
      <c r="Y121" s="28"/>
      <c r="Z121" s="28"/>
    </row>
    <row r="122" spans="1:26" ht="15.75" customHeight="1" x14ac:dyDescent="0.25">
      <c r="A122" s="28"/>
      <c r="B122" s="42"/>
      <c r="C122" s="28"/>
      <c r="D122" s="28"/>
      <c r="E122" s="28"/>
      <c r="F122" s="28"/>
      <c r="G122" s="28"/>
      <c r="H122" s="28"/>
      <c r="I122" s="28"/>
      <c r="J122" s="28"/>
      <c r="K122" s="28"/>
      <c r="L122" s="28"/>
      <c r="M122" s="28"/>
      <c r="N122" s="28"/>
      <c r="O122" s="28"/>
      <c r="P122" s="28"/>
      <c r="Q122" s="28"/>
      <c r="R122" s="28"/>
      <c r="S122" s="350"/>
      <c r="T122" s="350"/>
      <c r="U122" s="28"/>
      <c r="V122" s="28"/>
      <c r="W122" s="28"/>
      <c r="X122" s="28"/>
      <c r="Y122" s="28"/>
      <c r="Z122" s="28"/>
    </row>
    <row r="123" spans="1:26" ht="15.75" customHeight="1" x14ac:dyDescent="0.25">
      <c r="A123" s="28"/>
      <c r="B123" s="42"/>
      <c r="C123" s="28"/>
      <c r="D123" s="28"/>
      <c r="E123" s="28"/>
      <c r="F123" s="28"/>
      <c r="G123" s="28"/>
      <c r="H123" s="28"/>
      <c r="I123" s="28"/>
      <c r="J123" s="28"/>
      <c r="K123" s="28"/>
      <c r="L123" s="28"/>
      <c r="M123" s="28"/>
      <c r="N123" s="28"/>
      <c r="O123" s="28"/>
      <c r="P123" s="28"/>
      <c r="Q123" s="28"/>
      <c r="R123" s="28"/>
      <c r="S123" s="350"/>
      <c r="T123" s="350"/>
      <c r="U123" s="28"/>
      <c r="V123" s="28"/>
      <c r="W123" s="28"/>
      <c r="X123" s="28"/>
      <c r="Y123" s="28"/>
      <c r="Z123" s="28"/>
    </row>
    <row r="124" spans="1:26" ht="15.75" customHeight="1" x14ac:dyDescent="0.25">
      <c r="A124" s="28"/>
      <c r="B124" s="42"/>
      <c r="C124" s="28"/>
      <c r="D124" s="28"/>
      <c r="E124" s="28"/>
      <c r="F124" s="28"/>
      <c r="G124" s="28"/>
      <c r="H124" s="28"/>
      <c r="I124" s="28"/>
      <c r="J124" s="28"/>
      <c r="K124" s="28"/>
      <c r="L124" s="28"/>
      <c r="M124" s="28"/>
      <c r="N124" s="28"/>
      <c r="O124" s="28"/>
      <c r="P124" s="28"/>
      <c r="Q124" s="28"/>
      <c r="R124" s="28"/>
      <c r="S124" s="350"/>
      <c r="T124" s="350"/>
      <c r="U124" s="28"/>
      <c r="V124" s="28"/>
      <c r="W124" s="28"/>
      <c r="X124" s="28"/>
      <c r="Y124" s="28"/>
      <c r="Z124" s="28"/>
    </row>
    <row r="125" spans="1:26" ht="15.75" customHeight="1" x14ac:dyDescent="0.25">
      <c r="A125" s="28"/>
      <c r="B125" s="42"/>
      <c r="C125" s="28"/>
      <c r="D125" s="28"/>
      <c r="E125" s="28"/>
      <c r="F125" s="28"/>
      <c r="G125" s="28"/>
      <c r="H125" s="28"/>
      <c r="I125" s="28"/>
      <c r="J125" s="28"/>
      <c r="K125" s="28"/>
      <c r="L125" s="28"/>
      <c r="M125" s="28"/>
      <c r="N125" s="28"/>
      <c r="O125" s="28"/>
      <c r="P125" s="28"/>
      <c r="Q125" s="28"/>
      <c r="R125" s="28"/>
      <c r="S125" s="350"/>
      <c r="T125" s="350"/>
      <c r="U125" s="28"/>
      <c r="V125" s="28"/>
      <c r="W125" s="28"/>
      <c r="X125" s="28"/>
      <c r="Y125" s="28"/>
      <c r="Z125" s="28"/>
    </row>
    <row r="126" spans="1:26" ht="15.75" customHeight="1" x14ac:dyDescent="0.25">
      <c r="A126" s="28"/>
      <c r="B126" s="42"/>
      <c r="C126" s="28"/>
      <c r="D126" s="28"/>
      <c r="E126" s="28"/>
      <c r="F126" s="28"/>
      <c r="G126" s="28"/>
      <c r="H126" s="28"/>
      <c r="I126" s="28"/>
      <c r="J126" s="28"/>
      <c r="K126" s="28"/>
      <c r="L126" s="28"/>
      <c r="M126" s="28"/>
      <c r="N126" s="28"/>
      <c r="O126" s="28"/>
      <c r="P126" s="28"/>
      <c r="Q126" s="28"/>
      <c r="R126" s="28"/>
      <c r="S126" s="350"/>
      <c r="T126" s="350"/>
      <c r="U126" s="28"/>
      <c r="V126" s="28"/>
      <c r="W126" s="28"/>
      <c r="X126" s="28"/>
      <c r="Y126" s="28"/>
      <c r="Z126" s="28"/>
    </row>
    <row r="127" spans="1:26" ht="15.75" customHeight="1" x14ac:dyDescent="0.25">
      <c r="A127" s="28"/>
      <c r="B127" s="42"/>
      <c r="C127" s="28"/>
      <c r="D127" s="28"/>
      <c r="E127" s="28"/>
      <c r="F127" s="28"/>
      <c r="G127" s="28"/>
      <c r="H127" s="28"/>
      <c r="I127" s="28"/>
      <c r="J127" s="28"/>
      <c r="K127" s="28"/>
      <c r="L127" s="28"/>
      <c r="M127" s="28"/>
      <c r="N127" s="28"/>
      <c r="O127" s="28"/>
      <c r="P127" s="28"/>
      <c r="Q127" s="28"/>
      <c r="R127" s="28"/>
      <c r="S127" s="350"/>
      <c r="T127" s="350"/>
      <c r="U127" s="28"/>
      <c r="V127" s="28"/>
      <c r="W127" s="28"/>
      <c r="X127" s="28"/>
      <c r="Y127" s="28"/>
      <c r="Z127" s="28"/>
    </row>
    <row r="128" spans="1:26" ht="15.75" customHeight="1" x14ac:dyDescent="0.25">
      <c r="A128" s="28"/>
      <c r="B128" s="42"/>
      <c r="C128" s="28"/>
      <c r="D128" s="28"/>
      <c r="E128" s="28"/>
      <c r="F128" s="28"/>
      <c r="G128" s="28"/>
      <c r="H128" s="28"/>
      <c r="I128" s="28"/>
      <c r="J128" s="28"/>
      <c r="K128" s="28"/>
      <c r="L128" s="28"/>
      <c r="M128" s="28"/>
      <c r="N128" s="28"/>
      <c r="O128" s="28"/>
      <c r="P128" s="28"/>
      <c r="Q128" s="28"/>
      <c r="R128" s="28"/>
      <c r="S128" s="350"/>
      <c r="T128" s="350"/>
      <c r="U128" s="28"/>
      <c r="V128" s="28"/>
      <c r="W128" s="28"/>
      <c r="X128" s="28"/>
      <c r="Y128" s="28"/>
      <c r="Z128" s="28"/>
    </row>
    <row r="129" spans="1:26" ht="15.75" customHeight="1" x14ac:dyDescent="0.25">
      <c r="A129" s="28"/>
      <c r="B129" s="42"/>
      <c r="C129" s="28"/>
      <c r="D129" s="28"/>
      <c r="E129" s="28"/>
      <c r="F129" s="28"/>
      <c r="G129" s="28"/>
      <c r="H129" s="28"/>
      <c r="I129" s="28"/>
      <c r="J129" s="28"/>
      <c r="K129" s="28"/>
      <c r="L129" s="28"/>
      <c r="M129" s="28"/>
      <c r="N129" s="28"/>
      <c r="O129" s="28"/>
      <c r="P129" s="28"/>
      <c r="Q129" s="28"/>
      <c r="R129" s="28"/>
      <c r="S129" s="350"/>
      <c r="T129" s="350"/>
      <c r="U129" s="28"/>
      <c r="V129" s="28"/>
      <c r="W129" s="28"/>
      <c r="X129" s="28"/>
      <c r="Y129" s="28"/>
      <c r="Z129" s="28"/>
    </row>
    <row r="130" spans="1:26" ht="15.75" customHeight="1" x14ac:dyDescent="0.25">
      <c r="A130" s="28"/>
      <c r="B130" s="42"/>
      <c r="C130" s="28"/>
      <c r="D130" s="28"/>
      <c r="E130" s="28"/>
      <c r="F130" s="28"/>
      <c r="G130" s="28"/>
      <c r="H130" s="28"/>
      <c r="I130" s="28"/>
      <c r="J130" s="28"/>
      <c r="K130" s="28"/>
      <c r="L130" s="28"/>
      <c r="M130" s="28"/>
      <c r="N130" s="28"/>
      <c r="O130" s="28"/>
      <c r="P130" s="28"/>
      <c r="Q130" s="28"/>
      <c r="R130" s="28"/>
      <c r="S130" s="350"/>
      <c r="T130" s="350"/>
      <c r="U130" s="28"/>
      <c r="V130" s="28"/>
      <c r="W130" s="28"/>
      <c r="X130" s="28"/>
      <c r="Y130" s="28"/>
      <c r="Z130" s="28"/>
    </row>
    <row r="131" spans="1:26" ht="15.75" customHeight="1" x14ac:dyDescent="0.25">
      <c r="A131" s="28"/>
      <c r="B131" s="42"/>
      <c r="C131" s="28"/>
      <c r="D131" s="28"/>
      <c r="E131" s="28"/>
      <c r="F131" s="28"/>
      <c r="G131" s="28"/>
      <c r="H131" s="28"/>
      <c r="I131" s="28"/>
      <c r="J131" s="28"/>
      <c r="K131" s="28"/>
      <c r="L131" s="28"/>
      <c r="M131" s="28"/>
      <c r="N131" s="28"/>
      <c r="O131" s="28"/>
      <c r="P131" s="28"/>
      <c r="Q131" s="28"/>
      <c r="R131" s="28"/>
      <c r="S131" s="350"/>
      <c r="T131" s="350"/>
      <c r="U131" s="28"/>
      <c r="V131" s="28"/>
      <c r="W131" s="28"/>
      <c r="X131" s="28"/>
      <c r="Y131" s="28"/>
      <c r="Z131" s="28"/>
    </row>
    <row r="132" spans="1:26" ht="15.75" customHeight="1" x14ac:dyDescent="0.25">
      <c r="A132" s="28"/>
      <c r="B132" s="42"/>
      <c r="C132" s="28"/>
      <c r="D132" s="28"/>
      <c r="E132" s="28"/>
      <c r="F132" s="28"/>
      <c r="G132" s="28"/>
      <c r="H132" s="28"/>
      <c r="I132" s="28"/>
      <c r="J132" s="28"/>
      <c r="K132" s="28"/>
      <c r="L132" s="28"/>
      <c r="M132" s="28"/>
      <c r="N132" s="28"/>
      <c r="O132" s="28"/>
      <c r="P132" s="28"/>
      <c r="Q132" s="28"/>
      <c r="R132" s="28"/>
      <c r="S132" s="350"/>
      <c r="T132" s="350"/>
      <c r="U132" s="28"/>
      <c r="V132" s="28"/>
      <c r="W132" s="28"/>
      <c r="X132" s="28"/>
      <c r="Y132" s="28"/>
      <c r="Z132" s="28"/>
    </row>
    <row r="133" spans="1:26" ht="15.75" customHeight="1" x14ac:dyDescent="0.25">
      <c r="A133" s="28"/>
      <c r="B133" s="42"/>
      <c r="C133" s="28"/>
      <c r="D133" s="28"/>
      <c r="E133" s="28"/>
      <c r="F133" s="28"/>
      <c r="G133" s="28"/>
      <c r="H133" s="28"/>
      <c r="I133" s="28"/>
      <c r="J133" s="28"/>
      <c r="K133" s="28"/>
      <c r="L133" s="28"/>
      <c r="M133" s="28"/>
      <c r="N133" s="28"/>
      <c r="O133" s="28"/>
      <c r="P133" s="28"/>
      <c r="Q133" s="28"/>
      <c r="R133" s="28"/>
      <c r="S133" s="350"/>
      <c r="T133" s="350"/>
      <c r="U133" s="28"/>
      <c r="V133" s="28"/>
      <c r="W133" s="28"/>
      <c r="X133" s="28"/>
      <c r="Y133" s="28"/>
      <c r="Z133" s="28"/>
    </row>
    <row r="134" spans="1:26" ht="15.75" customHeight="1" x14ac:dyDescent="0.25">
      <c r="A134" s="28"/>
      <c r="B134" s="42"/>
      <c r="C134" s="28"/>
      <c r="D134" s="28"/>
      <c r="E134" s="28"/>
      <c r="F134" s="28"/>
      <c r="G134" s="28"/>
      <c r="H134" s="28"/>
      <c r="I134" s="28"/>
      <c r="J134" s="28"/>
      <c r="K134" s="28"/>
      <c r="L134" s="28"/>
      <c r="M134" s="28"/>
      <c r="N134" s="28"/>
      <c r="O134" s="28"/>
      <c r="P134" s="28"/>
      <c r="Q134" s="28"/>
      <c r="R134" s="28"/>
      <c r="S134" s="350"/>
      <c r="T134" s="350"/>
      <c r="U134" s="28"/>
      <c r="V134" s="28"/>
      <c r="W134" s="28"/>
      <c r="X134" s="28"/>
      <c r="Y134" s="28"/>
      <c r="Z134" s="28"/>
    </row>
    <row r="135" spans="1:26" ht="15.75" customHeight="1" x14ac:dyDescent="0.25">
      <c r="A135" s="28"/>
      <c r="B135" s="42"/>
      <c r="C135" s="28"/>
      <c r="D135" s="28"/>
      <c r="E135" s="28"/>
      <c r="F135" s="28"/>
      <c r="G135" s="28"/>
      <c r="H135" s="28"/>
      <c r="I135" s="28"/>
      <c r="J135" s="28"/>
      <c r="K135" s="28"/>
      <c r="L135" s="28"/>
      <c r="M135" s="28"/>
      <c r="N135" s="28"/>
      <c r="O135" s="28"/>
      <c r="P135" s="28"/>
      <c r="Q135" s="28"/>
      <c r="R135" s="28"/>
      <c r="S135" s="350"/>
      <c r="T135" s="350"/>
      <c r="U135" s="28"/>
      <c r="V135" s="28"/>
      <c r="W135" s="28"/>
      <c r="X135" s="28"/>
      <c r="Y135" s="28"/>
      <c r="Z135" s="28"/>
    </row>
    <row r="136" spans="1:26" ht="15.75" customHeight="1" x14ac:dyDescent="0.25">
      <c r="A136" s="28"/>
      <c r="B136" s="42"/>
      <c r="C136" s="28"/>
      <c r="D136" s="28"/>
      <c r="E136" s="28"/>
      <c r="F136" s="28"/>
      <c r="G136" s="28"/>
      <c r="H136" s="28"/>
      <c r="I136" s="28"/>
      <c r="J136" s="28"/>
      <c r="K136" s="28"/>
      <c r="L136" s="28"/>
      <c r="M136" s="28"/>
      <c r="N136" s="28"/>
      <c r="O136" s="28"/>
      <c r="P136" s="28"/>
      <c r="Q136" s="28"/>
      <c r="R136" s="28"/>
      <c r="S136" s="350"/>
      <c r="T136" s="350"/>
      <c r="U136" s="28"/>
      <c r="V136" s="28"/>
      <c r="W136" s="28"/>
      <c r="X136" s="28"/>
      <c r="Y136" s="28"/>
      <c r="Z136" s="28"/>
    </row>
    <row r="137" spans="1:26" ht="15.75" customHeight="1" x14ac:dyDescent="0.25">
      <c r="A137" s="28"/>
      <c r="B137" s="42"/>
      <c r="C137" s="28"/>
      <c r="D137" s="28"/>
      <c r="E137" s="28"/>
      <c r="F137" s="28"/>
      <c r="G137" s="28"/>
      <c r="H137" s="28"/>
      <c r="I137" s="28"/>
      <c r="J137" s="28"/>
      <c r="K137" s="28"/>
      <c r="L137" s="28"/>
      <c r="M137" s="28"/>
      <c r="N137" s="28"/>
      <c r="O137" s="28"/>
      <c r="P137" s="28"/>
      <c r="Q137" s="28"/>
      <c r="R137" s="28"/>
      <c r="S137" s="350"/>
      <c r="T137" s="350"/>
      <c r="U137" s="28"/>
      <c r="V137" s="28"/>
      <c r="W137" s="28"/>
      <c r="X137" s="28"/>
      <c r="Y137" s="28"/>
      <c r="Z137" s="28"/>
    </row>
    <row r="138" spans="1:26" ht="15.75" customHeight="1" x14ac:dyDescent="0.25">
      <c r="A138" s="28"/>
      <c r="B138" s="42"/>
      <c r="C138" s="28"/>
      <c r="D138" s="28"/>
      <c r="E138" s="28"/>
      <c r="F138" s="28"/>
      <c r="G138" s="28"/>
      <c r="H138" s="28"/>
      <c r="I138" s="28"/>
      <c r="J138" s="28"/>
      <c r="K138" s="28"/>
      <c r="L138" s="28"/>
      <c r="M138" s="28"/>
      <c r="N138" s="28"/>
      <c r="O138" s="28"/>
      <c r="P138" s="28"/>
      <c r="Q138" s="28"/>
      <c r="R138" s="28"/>
      <c r="S138" s="350"/>
      <c r="T138" s="350"/>
      <c r="U138" s="28"/>
      <c r="V138" s="28"/>
      <c r="W138" s="28"/>
      <c r="X138" s="28"/>
      <c r="Y138" s="28"/>
      <c r="Z138" s="28"/>
    </row>
    <row r="139" spans="1:26" ht="15.75" customHeight="1" x14ac:dyDescent="0.25">
      <c r="A139" s="28"/>
      <c r="B139" s="42"/>
      <c r="C139" s="28"/>
      <c r="D139" s="28"/>
      <c r="E139" s="28"/>
      <c r="F139" s="28"/>
      <c r="G139" s="28"/>
      <c r="H139" s="28"/>
      <c r="I139" s="28"/>
      <c r="J139" s="28"/>
      <c r="K139" s="28"/>
      <c r="L139" s="28"/>
      <c r="M139" s="28"/>
      <c r="N139" s="28"/>
      <c r="O139" s="28"/>
      <c r="P139" s="28"/>
      <c r="Q139" s="28"/>
      <c r="R139" s="28"/>
      <c r="S139" s="350"/>
      <c r="T139" s="350"/>
      <c r="U139" s="28"/>
      <c r="V139" s="28"/>
      <c r="W139" s="28"/>
      <c r="X139" s="28"/>
      <c r="Y139" s="28"/>
      <c r="Z139" s="28"/>
    </row>
    <row r="140" spans="1:26" ht="15.75" customHeight="1" x14ac:dyDescent="0.25">
      <c r="A140" s="28"/>
      <c r="B140" s="42"/>
      <c r="C140" s="28"/>
      <c r="D140" s="28"/>
      <c r="E140" s="28"/>
      <c r="F140" s="28"/>
      <c r="G140" s="28"/>
      <c r="H140" s="28"/>
      <c r="I140" s="28"/>
      <c r="J140" s="28"/>
      <c r="K140" s="28"/>
      <c r="L140" s="28"/>
      <c r="M140" s="28"/>
      <c r="N140" s="28"/>
      <c r="O140" s="28"/>
      <c r="P140" s="28"/>
      <c r="Q140" s="28"/>
      <c r="R140" s="28"/>
      <c r="S140" s="350"/>
      <c r="T140" s="350"/>
      <c r="U140" s="28"/>
      <c r="V140" s="28"/>
      <c r="W140" s="28"/>
      <c r="X140" s="28"/>
      <c r="Y140" s="28"/>
      <c r="Z140" s="28"/>
    </row>
    <row r="141" spans="1:26" ht="15.75" customHeight="1" x14ac:dyDescent="0.25">
      <c r="A141" s="28"/>
      <c r="B141" s="42"/>
      <c r="C141" s="28"/>
      <c r="D141" s="28"/>
      <c r="E141" s="28"/>
      <c r="F141" s="28"/>
      <c r="G141" s="28"/>
      <c r="H141" s="28"/>
      <c r="I141" s="28"/>
      <c r="J141" s="28"/>
      <c r="K141" s="28"/>
      <c r="L141" s="28"/>
      <c r="M141" s="28"/>
      <c r="N141" s="28"/>
      <c r="O141" s="28"/>
      <c r="P141" s="28"/>
      <c r="Q141" s="28"/>
      <c r="R141" s="28"/>
      <c r="S141" s="350"/>
      <c r="T141" s="350"/>
      <c r="U141" s="28"/>
      <c r="V141" s="28"/>
      <c r="W141" s="28"/>
      <c r="X141" s="28"/>
      <c r="Y141" s="28"/>
      <c r="Z141" s="28"/>
    </row>
    <row r="142" spans="1:26" ht="15.75" customHeight="1" x14ac:dyDescent="0.25">
      <c r="A142" s="28"/>
      <c r="B142" s="42"/>
      <c r="C142" s="28"/>
      <c r="D142" s="28"/>
      <c r="E142" s="28"/>
      <c r="F142" s="28"/>
      <c r="G142" s="28"/>
      <c r="H142" s="28"/>
      <c r="I142" s="28"/>
      <c r="J142" s="28"/>
      <c r="K142" s="28"/>
      <c r="L142" s="28"/>
      <c r="M142" s="28"/>
      <c r="N142" s="28"/>
      <c r="O142" s="28"/>
      <c r="P142" s="28"/>
      <c r="Q142" s="28"/>
      <c r="R142" s="28"/>
      <c r="S142" s="350"/>
      <c r="T142" s="350"/>
      <c r="U142" s="28"/>
      <c r="V142" s="28"/>
      <c r="W142" s="28"/>
      <c r="X142" s="28"/>
      <c r="Y142" s="28"/>
      <c r="Z142" s="28"/>
    </row>
    <row r="143" spans="1:26" ht="15.75" customHeight="1" x14ac:dyDescent="0.25">
      <c r="A143" s="28"/>
      <c r="B143" s="42"/>
      <c r="C143" s="28"/>
      <c r="D143" s="28"/>
      <c r="E143" s="28"/>
      <c r="F143" s="28"/>
      <c r="G143" s="28"/>
      <c r="H143" s="28"/>
      <c r="I143" s="28"/>
      <c r="J143" s="28"/>
      <c r="K143" s="28"/>
      <c r="L143" s="28"/>
      <c r="M143" s="28"/>
      <c r="N143" s="28"/>
      <c r="O143" s="28"/>
      <c r="P143" s="28"/>
      <c r="Q143" s="28"/>
      <c r="R143" s="28"/>
      <c r="S143" s="350"/>
      <c r="T143" s="350"/>
      <c r="U143" s="28"/>
      <c r="V143" s="28"/>
      <c r="W143" s="28"/>
      <c r="X143" s="28"/>
      <c r="Y143" s="28"/>
      <c r="Z143" s="28"/>
    </row>
    <row r="144" spans="1:26" ht="15.75" customHeight="1" x14ac:dyDescent="0.25">
      <c r="A144" s="28"/>
      <c r="B144" s="42"/>
      <c r="C144" s="28"/>
      <c r="D144" s="28"/>
      <c r="E144" s="28"/>
      <c r="F144" s="28"/>
      <c r="G144" s="28"/>
      <c r="H144" s="28"/>
      <c r="I144" s="28"/>
      <c r="J144" s="28"/>
      <c r="K144" s="28"/>
      <c r="L144" s="28"/>
      <c r="M144" s="28"/>
      <c r="N144" s="28"/>
      <c r="O144" s="28"/>
      <c r="P144" s="28"/>
      <c r="Q144" s="28"/>
      <c r="R144" s="28"/>
      <c r="S144" s="350"/>
      <c r="T144" s="350"/>
      <c r="U144" s="28"/>
      <c r="V144" s="28"/>
      <c r="W144" s="28"/>
      <c r="X144" s="28"/>
      <c r="Y144" s="28"/>
      <c r="Z144" s="28"/>
    </row>
    <row r="145" spans="1:26" ht="15.75" customHeight="1" x14ac:dyDescent="0.25">
      <c r="A145" s="28"/>
      <c r="B145" s="42"/>
      <c r="C145" s="28"/>
      <c r="D145" s="28"/>
      <c r="E145" s="28"/>
      <c r="F145" s="28"/>
      <c r="G145" s="28"/>
      <c r="H145" s="28"/>
      <c r="I145" s="28"/>
      <c r="J145" s="28"/>
      <c r="K145" s="28"/>
      <c r="L145" s="28"/>
      <c r="M145" s="28"/>
      <c r="N145" s="28"/>
      <c r="O145" s="28"/>
      <c r="P145" s="28"/>
      <c r="Q145" s="28"/>
      <c r="R145" s="28"/>
      <c r="S145" s="350"/>
      <c r="T145" s="350"/>
      <c r="U145" s="28"/>
      <c r="V145" s="28"/>
      <c r="W145" s="28"/>
      <c r="X145" s="28"/>
      <c r="Y145" s="28"/>
      <c r="Z145" s="28"/>
    </row>
    <row r="146" spans="1:26" ht="15.75" customHeight="1" x14ac:dyDescent="0.25">
      <c r="A146" s="28"/>
      <c r="B146" s="42"/>
      <c r="C146" s="28"/>
      <c r="D146" s="28"/>
      <c r="E146" s="28"/>
      <c r="F146" s="28"/>
      <c r="G146" s="28"/>
      <c r="H146" s="28"/>
      <c r="I146" s="28"/>
      <c r="J146" s="28"/>
      <c r="K146" s="28"/>
      <c r="L146" s="28"/>
      <c r="M146" s="28"/>
      <c r="N146" s="28"/>
      <c r="O146" s="28"/>
      <c r="P146" s="28"/>
      <c r="Q146" s="28"/>
      <c r="R146" s="28"/>
      <c r="S146" s="350"/>
      <c r="T146" s="350"/>
      <c r="U146" s="28"/>
      <c r="V146" s="28"/>
      <c r="W146" s="28"/>
      <c r="X146" s="28"/>
      <c r="Y146" s="28"/>
      <c r="Z146" s="28"/>
    </row>
    <row r="147" spans="1:26" ht="15.75" customHeight="1" x14ac:dyDescent="0.25">
      <c r="A147" s="28"/>
      <c r="B147" s="42"/>
      <c r="C147" s="28"/>
      <c r="D147" s="28"/>
      <c r="E147" s="28"/>
      <c r="F147" s="28"/>
      <c r="G147" s="28"/>
      <c r="H147" s="28"/>
      <c r="I147" s="28"/>
      <c r="J147" s="28"/>
      <c r="K147" s="28"/>
      <c r="L147" s="28"/>
      <c r="M147" s="28"/>
      <c r="N147" s="28"/>
      <c r="O147" s="28"/>
      <c r="P147" s="28"/>
      <c r="Q147" s="28"/>
      <c r="R147" s="28"/>
      <c r="S147" s="350"/>
      <c r="T147" s="350"/>
      <c r="U147" s="28"/>
      <c r="V147" s="28"/>
      <c r="W147" s="28"/>
      <c r="X147" s="28"/>
      <c r="Y147" s="28"/>
      <c r="Z147" s="28"/>
    </row>
    <row r="148" spans="1:26" ht="15.75" customHeight="1" x14ac:dyDescent="0.25">
      <c r="A148" s="28"/>
      <c r="B148" s="42"/>
      <c r="C148" s="28"/>
      <c r="D148" s="28"/>
      <c r="E148" s="28"/>
      <c r="F148" s="28"/>
      <c r="G148" s="28"/>
      <c r="H148" s="28"/>
      <c r="I148" s="28"/>
      <c r="J148" s="28"/>
      <c r="K148" s="28"/>
      <c r="L148" s="28"/>
      <c r="M148" s="28"/>
      <c r="N148" s="28"/>
      <c r="O148" s="28"/>
      <c r="P148" s="28"/>
      <c r="Q148" s="28"/>
      <c r="R148" s="28"/>
      <c r="S148" s="350"/>
      <c r="T148" s="350"/>
      <c r="U148" s="28"/>
      <c r="V148" s="28"/>
      <c r="W148" s="28"/>
      <c r="X148" s="28"/>
      <c r="Y148" s="28"/>
      <c r="Z148" s="28"/>
    </row>
    <row r="149" spans="1:26" ht="15.75" customHeight="1" x14ac:dyDescent="0.25">
      <c r="A149" s="28"/>
      <c r="B149" s="42"/>
      <c r="C149" s="28"/>
      <c r="D149" s="28"/>
      <c r="E149" s="28"/>
      <c r="F149" s="28"/>
      <c r="G149" s="28"/>
      <c r="H149" s="28"/>
      <c r="I149" s="28"/>
      <c r="J149" s="28"/>
      <c r="K149" s="28"/>
      <c r="L149" s="28"/>
      <c r="M149" s="28"/>
      <c r="N149" s="28"/>
      <c r="O149" s="28"/>
      <c r="P149" s="28"/>
      <c r="Q149" s="28"/>
      <c r="R149" s="28"/>
      <c r="S149" s="350"/>
      <c r="T149" s="350"/>
      <c r="U149" s="28"/>
      <c r="V149" s="28"/>
      <c r="W149" s="28"/>
      <c r="X149" s="28"/>
      <c r="Y149" s="28"/>
      <c r="Z149" s="28"/>
    </row>
    <row r="150" spans="1:26" ht="15.75" customHeight="1" x14ac:dyDescent="0.25">
      <c r="A150" s="28"/>
      <c r="B150" s="42"/>
      <c r="C150" s="28"/>
      <c r="D150" s="28"/>
      <c r="E150" s="28"/>
      <c r="F150" s="28"/>
      <c r="G150" s="28"/>
      <c r="H150" s="28"/>
      <c r="I150" s="28"/>
      <c r="J150" s="28"/>
      <c r="K150" s="28"/>
      <c r="L150" s="28"/>
      <c r="M150" s="28"/>
      <c r="N150" s="28"/>
      <c r="O150" s="28"/>
      <c r="P150" s="28"/>
      <c r="Q150" s="28"/>
      <c r="R150" s="28"/>
      <c r="S150" s="350"/>
      <c r="T150" s="350"/>
      <c r="U150" s="28"/>
      <c r="V150" s="28"/>
      <c r="W150" s="28"/>
      <c r="X150" s="28"/>
      <c r="Y150" s="28"/>
      <c r="Z150" s="28"/>
    </row>
    <row r="151" spans="1:26" ht="15.75" customHeight="1" x14ac:dyDescent="0.25">
      <c r="A151" s="28"/>
      <c r="B151" s="42"/>
      <c r="C151" s="28"/>
      <c r="D151" s="28"/>
      <c r="E151" s="28"/>
      <c r="F151" s="28"/>
      <c r="G151" s="28"/>
      <c r="H151" s="28"/>
      <c r="I151" s="28"/>
      <c r="J151" s="28"/>
      <c r="K151" s="28"/>
      <c r="L151" s="28"/>
      <c r="M151" s="28"/>
      <c r="N151" s="28"/>
      <c r="O151" s="28"/>
      <c r="P151" s="28"/>
      <c r="Q151" s="28"/>
      <c r="R151" s="28"/>
      <c r="S151" s="350"/>
      <c r="T151" s="350"/>
      <c r="U151" s="28"/>
      <c r="V151" s="28"/>
      <c r="W151" s="28"/>
      <c r="X151" s="28"/>
      <c r="Y151" s="28"/>
      <c r="Z151" s="28"/>
    </row>
    <row r="152" spans="1:26" ht="15.75" customHeight="1" x14ac:dyDescent="0.25">
      <c r="A152" s="28"/>
      <c r="B152" s="42"/>
      <c r="C152" s="28"/>
      <c r="D152" s="28"/>
      <c r="E152" s="28"/>
      <c r="F152" s="28"/>
      <c r="G152" s="28"/>
      <c r="H152" s="28"/>
      <c r="I152" s="28"/>
      <c r="J152" s="28"/>
      <c r="K152" s="28"/>
      <c r="L152" s="28"/>
      <c r="M152" s="28"/>
      <c r="N152" s="28"/>
      <c r="O152" s="28"/>
      <c r="P152" s="28"/>
      <c r="Q152" s="28"/>
      <c r="R152" s="28"/>
      <c r="S152" s="350"/>
      <c r="T152" s="350"/>
      <c r="U152" s="28"/>
      <c r="V152" s="28"/>
      <c r="W152" s="28"/>
      <c r="X152" s="28"/>
      <c r="Y152" s="28"/>
      <c r="Z152" s="28"/>
    </row>
    <row r="153" spans="1:26" ht="15.75" customHeight="1" x14ac:dyDescent="0.25">
      <c r="A153" s="28"/>
      <c r="B153" s="42"/>
      <c r="C153" s="28"/>
      <c r="D153" s="28"/>
      <c r="E153" s="28"/>
      <c r="F153" s="28"/>
      <c r="G153" s="28"/>
      <c r="H153" s="28"/>
      <c r="I153" s="28"/>
      <c r="J153" s="28"/>
      <c r="K153" s="28"/>
      <c r="L153" s="28"/>
      <c r="M153" s="28"/>
      <c r="N153" s="28"/>
      <c r="O153" s="28"/>
      <c r="P153" s="28"/>
      <c r="Q153" s="28"/>
      <c r="R153" s="28"/>
      <c r="S153" s="350"/>
      <c r="T153" s="350"/>
      <c r="U153" s="28"/>
      <c r="V153" s="28"/>
      <c r="W153" s="28"/>
      <c r="X153" s="28"/>
      <c r="Y153" s="28"/>
      <c r="Z153" s="28"/>
    </row>
    <row r="154" spans="1:26" ht="15.75" customHeight="1" x14ac:dyDescent="0.25">
      <c r="A154" s="28"/>
      <c r="B154" s="42"/>
      <c r="C154" s="28"/>
      <c r="D154" s="28"/>
      <c r="E154" s="28"/>
      <c r="F154" s="28"/>
      <c r="G154" s="28"/>
      <c r="H154" s="28"/>
      <c r="I154" s="28"/>
      <c r="J154" s="28"/>
      <c r="K154" s="28"/>
      <c r="L154" s="28"/>
      <c r="M154" s="28"/>
      <c r="N154" s="28"/>
      <c r="O154" s="28"/>
      <c r="P154" s="28"/>
      <c r="Q154" s="28"/>
      <c r="R154" s="28"/>
      <c r="S154" s="350"/>
      <c r="T154" s="350"/>
      <c r="U154" s="28"/>
      <c r="V154" s="28"/>
      <c r="W154" s="28"/>
      <c r="X154" s="28"/>
      <c r="Y154" s="28"/>
      <c r="Z154" s="28"/>
    </row>
    <row r="155" spans="1:26" ht="15.75" customHeight="1" x14ac:dyDescent="0.25">
      <c r="A155" s="28"/>
      <c r="B155" s="42"/>
      <c r="C155" s="28"/>
      <c r="D155" s="28"/>
      <c r="E155" s="28"/>
      <c r="F155" s="28"/>
      <c r="G155" s="28"/>
      <c r="H155" s="28"/>
      <c r="I155" s="28"/>
      <c r="J155" s="28"/>
      <c r="K155" s="28"/>
      <c r="L155" s="28"/>
      <c r="M155" s="28"/>
      <c r="N155" s="28"/>
      <c r="O155" s="28"/>
      <c r="P155" s="28"/>
      <c r="Q155" s="28"/>
      <c r="R155" s="28"/>
      <c r="S155" s="350"/>
      <c r="T155" s="350"/>
      <c r="U155" s="28"/>
      <c r="V155" s="28"/>
      <c r="W155" s="28"/>
      <c r="X155" s="28"/>
      <c r="Y155" s="28"/>
      <c r="Z155" s="28"/>
    </row>
    <row r="156" spans="1:26" ht="15.75" customHeight="1" x14ac:dyDescent="0.25">
      <c r="A156" s="28"/>
      <c r="B156" s="42"/>
      <c r="C156" s="28"/>
      <c r="D156" s="28"/>
      <c r="E156" s="28"/>
      <c r="F156" s="28"/>
      <c r="G156" s="28"/>
      <c r="H156" s="28"/>
      <c r="I156" s="28"/>
      <c r="J156" s="28"/>
      <c r="K156" s="28"/>
      <c r="L156" s="28"/>
      <c r="M156" s="28"/>
      <c r="N156" s="28"/>
      <c r="O156" s="28"/>
      <c r="P156" s="28"/>
      <c r="Q156" s="28"/>
      <c r="R156" s="28"/>
      <c r="S156" s="350"/>
      <c r="T156" s="350"/>
      <c r="U156" s="28"/>
      <c r="V156" s="28"/>
      <c r="W156" s="28"/>
      <c r="X156" s="28"/>
      <c r="Y156" s="28"/>
      <c r="Z156" s="28"/>
    </row>
    <row r="157" spans="1:26" ht="15.75" customHeight="1" x14ac:dyDescent="0.25">
      <c r="A157" s="28"/>
      <c r="B157" s="42"/>
      <c r="C157" s="28"/>
      <c r="D157" s="28"/>
      <c r="E157" s="28"/>
      <c r="F157" s="28"/>
      <c r="G157" s="28"/>
      <c r="H157" s="28"/>
      <c r="I157" s="28"/>
      <c r="J157" s="28"/>
      <c r="K157" s="28"/>
      <c r="L157" s="28"/>
      <c r="M157" s="28"/>
      <c r="N157" s="28"/>
      <c r="O157" s="28"/>
      <c r="P157" s="28"/>
      <c r="Q157" s="28"/>
      <c r="R157" s="28"/>
      <c r="S157" s="350"/>
      <c r="T157" s="350"/>
      <c r="U157" s="28"/>
      <c r="V157" s="28"/>
      <c r="W157" s="28"/>
      <c r="X157" s="28"/>
      <c r="Y157" s="28"/>
      <c r="Z157" s="28"/>
    </row>
    <row r="158" spans="1:26" ht="15.75" customHeight="1" x14ac:dyDescent="0.25">
      <c r="A158" s="28"/>
      <c r="B158" s="42"/>
      <c r="C158" s="28"/>
      <c r="D158" s="28"/>
      <c r="E158" s="28"/>
      <c r="F158" s="28"/>
      <c r="G158" s="28"/>
      <c r="H158" s="28"/>
      <c r="I158" s="28"/>
      <c r="J158" s="28"/>
      <c r="K158" s="28"/>
      <c r="L158" s="28"/>
      <c r="M158" s="28"/>
      <c r="N158" s="28"/>
      <c r="O158" s="28"/>
      <c r="P158" s="28"/>
      <c r="Q158" s="28"/>
      <c r="R158" s="28"/>
      <c r="S158" s="350"/>
      <c r="T158" s="350"/>
      <c r="U158" s="28"/>
      <c r="V158" s="28"/>
      <c r="W158" s="28"/>
      <c r="X158" s="28"/>
      <c r="Y158" s="28"/>
      <c r="Z158" s="28"/>
    </row>
    <row r="159" spans="1:26" ht="15.75" customHeight="1" x14ac:dyDescent="0.25">
      <c r="A159" s="28"/>
      <c r="B159" s="42"/>
      <c r="C159" s="28"/>
      <c r="D159" s="28"/>
      <c r="E159" s="28"/>
      <c r="F159" s="28"/>
      <c r="G159" s="28"/>
      <c r="H159" s="28"/>
      <c r="I159" s="28"/>
      <c r="J159" s="28"/>
      <c r="K159" s="28"/>
      <c r="L159" s="28"/>
      <c r="M159" s="28"/>
      <c r="N159" s="28"/>
      <c r="O159" s="28"/>
      <c r="P159" s="28"/>
      <c r="Q159" s="28"/>
      <c r="R159" s="28"/>
      <c r="S159" s="350"/>
      <c r="T159" s="350"/>
      <c r="U159" s="28"/>
      <c r="V159" s="28"/>
      <c r="W159" s="28"/>
      <c r="X159" s="28"/>
      <c r="Y159" s="28"/>
      <c r="Z159" s="28"/>
    </row>
    <row r="160" spans="1:26" ht="15.75" customHeight="1" x14ac:dyDescent="0.25">
      <c r="A160" s="28"/>
      <c r="B160" s="42"/>
      <c r="C160" s="28"/>
      <c r="D160" s="28"/>
      <c r="E160" s="28"/>
      <c r="F160" s="28"/>
      <c r="G160" s="28"/>
      <c r="H160" s="28"/>
      <c r="I160" s="28"/>
      <c r="J160" s="28"/>
      <c r="K160" s="28"/>
      <c r="L160" s="28"/>
      <c r="M160" s="28"/>
      <c r="N160" s="28"/>
      <c r="O160" s="28"/>
      <c r="P160" s="28"/>
      <c r="Q160" s="28"/>
      <c r="R160" s="28"/>
      <c r="S160" s="350"/>
      <c r="T160" s="350"/>
      <c r="U160" s="28"/>
      <c r="V160" s="28"/>
      <c r="W160" s="28"/>
      <c r="X160" s="28"/>
      <c r="Y160" s="28"/>
      <c r="Z160" s="28"/>
    </row>
    <row r="161" spans="1:26" ht="15.75" customHeight="1" x14ac:dyDescent="0.25">
      <c r="A161" s="28"/>
      <c r="B161" s="42"/>
      <c r="C161" s="28"/>
      <c r="D161" s="28"/>
      <c r="E161" s="28"/>
      <c r="F161" s="28"/>
      <c r="G161" s="28"/>
      <c r="H161" s="28"/>
      <c r="I161" s="28"/>
      <c r="J161" s="28"/>
      <c r="K161" s="28"/>
      <c r="L161" s="28"/>
      <c r="M161" s="28"/>
      <c r="N161" s="28"/>
      <c r="O161" s="28"/>
      <c r="P161" s="28"/>
      <c r="Q161" s="28"/>
      <c r="R161" s="28"/>
      <c r="S161" s="350"/>
      <c r="T161" s="350"/>
      <c r="U161" s="28"/>
      <c r="V161" s="28"/>
      <c r="W161" s="28"/>
      <c r="X161" s="28"/>
      <c r="Y161" s="28"/>
      <c r="Z161" s="28"/>
    </row>
    <row r="162" spans="1:26" ht="15.75" customHeight="1" x14ac:dyDescent="0.25">
      <c r="A162" s="28"/>
      <c r="B162" s="42"/>
      <c r="C162" s="28"/>
      <c r="D162" s="28"/>
      <c r="E162" s="28"/>
      <c r="F162" s="28"/>
      <c r="G162" s="28"/>
      <c r="H162" s="28"/>
      <c r="I162" s="28"/>
      <c r="J162" s="28"/>
      <c r="K162" s="28"/>
      <c r="L162" s="28"/>
      <c r="M162" s="28"/>
      <c r="N162" s="28"/>
      <c r="O162" s="28"/>
      <c r="P162" s="28"/>
      <c r="Q162" s="28"/>
      <c r="R162" s="28"/>
      <c r="S162" s="350"/>
      <c r="T162" s="350"/>
      <c r="U162" s="28"/>
      <c r="V162" s="28"/>
      <c r="W162" s="28"/>
      <c r="X162" s="28"/>
      <c r="Y162" s="28"/>
      <c r="Z162" s="28"/>
    </row>
    <row r="163" spans="1:26" ht="15.75" customHeight="1" x14ac:dyDescent="0.25">
      <c r="A163" s="28"/>
      <c r="B163" s="42"/>
      <c r="C163" s="28"/>
      <c r="D163" s="28"/>
      <c r="E163" s="28"/>
      <c r="F163" s="28"/>
      <c r="G163" s="28"/>
      <c r="H163" s="28"/>
      <c r="I163" s="28"/>
      <c r="J163" s="28"/>
      <c r="K163" s="28"/>
      <c r="L163" s="28"/>
      <c r="M163" s="28"/>
      <c r="N163" s="28"/>
      <c r="O163" s="28"/>
      <c r="P163" s="28"/>
      <c r="Q163" s="28"/>
      <c r="R163" s="28"/>
      <c r="S163" s="350"/>
      <c r="T163" s="350"/>
      <c r="U163" s="28"/>
      <c r="V163" s="28"/>
      <c r="W163" s="28"/>
      <c r="X163" s="28"/>
      <c r="Y163" s="28"/>
      <c r="Z163" s="28"/>
    </row>
    <row r="164" spans="1:26" ht="15.75" customHeight="1" x14ac:dyDescent="0.25">
      <c r="A164" s="28"/>
      <c r="B164" s="42"/>
      <c r="C164" s="28"/>
      <c r="D164" s="28"/>
      <c r="E164" s="28"/>
      <c r="F164" s="28"/>
      <c r="G164" s="28"/>
      <c r="H164" s="28"/>
      <c r="I164" s="28"/>
      <c r="J164" s="28"/>
      <c r="K164" s="28"/>
      <c r="L164" s="28"/>
      <c r="M164" s="28"/>
      <c r="N164" s="28"/>
      <c r="O164" s="28"/>
      <c r="P164" s="28"/>
      <c r="Q164" s="28"/>
      <c r="R164" s="28"/>
      <c r="S164" s="350"/>
      <c r="T164" s="350"/>
      <c r="U164" s="28"/>
      <c r="V164" s="28"/>
      <c r="W164" s="28"/>
      <c r="X164" s="28"/>
      <c r="Y164" s="28"/>
      <c r="Z164" s="28"/>
    </row>
    <row r="165" spans="1:26" ht="15.75" customHeight="1" x14ac:dyDescent="0.25">
      <c r="A165" s="28"/>
      <c r="B165" s="42"/>
      <c r="C165" s="28"/>
      <c r="D165" s="28"/>
      <c r="E165" s="28"/>
      <c r="F165" s="28"/>
      <c r="G165" s="28"/>
      <c r="H165" s="28"/>
      <c r="I165" s="28"/>
      <c r="J165" s="28"/>
      <c r="K165" s="28"/>
      <c r="L165" s="28"/>
      <c r="M165" s="28"/>
      <c r="N165" s="28"/>
      <c r="O165" s="28"/>
      <c r="P165" s="28"/>
      <c r="Q165" s="28"/>
      <c r="R165" s="28"/>
      <c r="S165" s="350"/>
      <c r="T165" s="350"/>
      <c r="U165" s="28"/>
      <c r="V165" s="28"/>
      <c r="W165" s="28"/>
      <c r="X165" s="28"/>
      <c r="Y165" s="28"/>
      <c r="Z165" s="28"/>
    </row>
    <row r="166" spans="1:26" ht="15.75" customHeight="1" x14ac:dyDescent="0.25">
      <c r="A166" s="28"/>
      <c r="B166" s="42"/>
      <c r="C166" s="28"/>
      <c r="D166" s="28"/>
      <c r="E166" s="28"/>
      <c r="F166" s="28"/>
      <c r="G166" s="28"/>
      <c r="H166" s="28"/>
      <c r="I166" s="28"/>
      <c r="J166" s="28"/>
      <c r="K166" s="28"/>
      <c r="L166" s="28"/>
      <c r="M166" s="28"/>
      <c r="N166" s="28"/>
      <c r="O166" s="28"/>
      <c r="P166" s="28"/>
      <c r="Q166" s="28"/>
      <c r="R166" s="28"/>
      <c r="S166" s="350"/>
      <c r="T166" s="350"/>
      <c r="U166" s="28"/>
      <c r="V166" s="28"/>
      <c r="W166" s="28"/>
      <c r="X166" s="28"/>
      <c r="Y166" s="28"/>
      <c r="Z166" s="28"/>
    </row>
    <row r="167" spans="1:26" ht="15.75" customHeight="1" x14ac:dyDescent="0.25">
      <c r="A167" s="28"/>
      <c r="B167" s="42"/>
      <c r="C167" s="28"/>
      <c r="D167" s="28"/>
      <c r="E167" s="28"/>
      <c r="F167" s="28"/>
      <c r="G167" s="28"/>
      <c r="H167" s="28"/>
      <c r="I167" s="28"/>
      <c r="J167" s="28"/>
      <c r="K167" s="28"/>
      <c r="L167" s="28"/>
      <c r="M167" s="28"/>
      <c r="N167" s="28"/>
      <c r="O167" s="28"/>
      <c r="P167" s="28"/>
      <c r="Q167" s="28"/>
      <c r="R167" s="28"/>
      <c r="S167" s="350"/>
      <c r="T167" s="350"/>
      <c r="U167" s="28"/>
      <c r="V167" s="28"/>
      <c r="W167" s="28"/>
      <c r="X167" s="28"/>
      <c r="Y167" s="28"/>
      <c r="Z167" s="28"/>
    </row>
    <row r="168" spans="1:26" ht="15.75" customHeight="1" x14ac:dyDescent="0.25">
      <c r="A168" s="28"/>
      <c r="B168" s="42"/>
      <c r="C168" s="28"/>
      <c r="D168" s="28"/>
      <c r="E168" s="28"/>
      <c r="F168" s="28"/>
      <c r="G168" s="28"/>
      <c r="H168" s="28"/>
      <c r="I168" s="28"/>
      <c r="J168" s="28"/>
      <c r="K168" s="28"/>
      <c r="L168" s="28"/>
      <c r="M168" s="28"/>
      <c r="N168" s="28"/>
      <c r="O168" s="28"/>
      <c r="P168" s="28"/>
      <c r="Q168" s="28"/>
      <c r="R168" s="28"/>
      <c r="S168" s="350"/>
      <c r="T168" s="350"/>
      <c r="U168" s="28"/>
      <c r="V168" s="28"/>
      <c r="W168" s="28"/>
      <c r="X168" s="28"/>
      <c r="Y168" s="28"/>
      <c r="Z168" s="28"/>
    </row>
    <row r="169" spans="1:26" ht="15.75" customHeight="1" x14ac:dyDescent="0.25">
      <c r="A169" s="28"/>
      <c r="B169" s="42"/>
      <c r="C169" s="28"/>
      <c r="D169" s="28"/>
      <c r="E169" s="28"/>
      <c r="F169" s="28"/>
      <c r="G169" s="28"/>
      <c r="H169" s="28"/>
      <c r="I169" s="28"/>
      <c r="J169" s="28"/>
      <c r="K169" s="28"/>
      <c r="L169" s="28"/>
      <c r="M169" s="28"/>
      <c r="N169" s="28"/>
      <c r="O169" s="28"/>
      <c r="P169" s="28"/>
      <c r="Q169" s="28"/>
      <c r="R169" s="28"/>
      <c r="S169" s="350"/>
      <c r="T169" s="350"/>
      <c r="U169" s="28"/>
      <c r="V169" s="28"/>
      <c r="W169" s="28"/>
      <c r="X169" s="28"/>
      <c r="Y169" s="28"/>
      <c r="Z169" s="28"/>
    </row>
    <row r="170" spans="1:26" ht="15.75" customHeight="1" x14ac:dyDescent="0.25">
      <c r="A170" s="28"/>
      <c r="B170" s="42"/>
      <c r="C170" s="28"/>
      <c r="D170" s="28"/>
      <c r="E170" s="28"/>
      <c r="F170" s="28"/>
      <c r="G170" s="28"/>
      <c r="H170" s="28"/>
      <c r="I170" s="28"/>
      <c r="J170" s="28"/>
      <c r="K170" s="28"/>
      <c r="L170" s="28"/>
      <c r="M170" s="28"/>
      <c r="N170" s="28"/>
      <c r="O170" s="28"/>
      <c r="P170" s="28"/>
      <c r="Q170" s="28"/>
      <c r="R170" s="28"/>
      <c r="S170" s="350"/>
      <c r="T170" s="350"/>
      <c r="U170" s="28"/>
      <c r="V170" s="28"/>
      <c r="W170" s="28"/>
      <c r="X170" s="28"/>
      <c r="Y170" s="28"/>
      <c r="Z170" s="28"/>
    </row>
    <row r="171" spans="1:26" ht="15.75" customHeight="1" x14ac:dyDescent="0.25">
      <c r="A171" s="28"/>
      <c r="B171" s="42"/>
      <c r="C171" s="28"/>
      <c r="D171" s="28"/>
      <c r="E171" s="28"/>
      <c r="F171" s="28"/>
      <c r="G171" s="28"/>
      <c r="H171" s="28"/>
      <c r="I171" s="28"/>
      <c r="J171" s="28"/>
      <c r="K171" s="28"/>
      <c r="L171" s="28"/>
      <c r="M171" s="28"/>
      <c r="N171" s="28"/>
      <c r="O171" s="28"/>
      <c r="P171" s="28"/>
      <c r="Q171" s="28"/>
      <c r="R171" s="28"/>
      <c r="S171" s="350"/>
      <c r="T171" s="350"/>
      <c r="U171" s="28"/>
      <c r="V171" s="28"/>
      <c r="W171" s="28"/>
      <c r="X171" s="28"/>
      <c r="Y171" s="28"/>
      <c r="Z171" s="28"/>
    </row>
    <row r="172" spans="1:26" ht="15.75" customHeight="1" x14ac:dyDescent="0.25">
      <c r="A172" s="28"/>
      <c r="B172" s="42"/>
      <c r="C172" s="28"/>
      <c r="D172" s="28"/>
      <c r="E172" s="28"/>
      <c r="F172" s="28"/>
      <c r="G172" s="28"/>
      <c r="H172" s="28"/>
      <c r="I172" s="28"/>
      <c r="J172" s="28"/>
      <c r="K172" s="28"/>
      <c r="L172" s="28"/>
      <c r="M172" s="28"/>
      <c r="N172" s="28"/>
      <c r="O172" s="28"/>
      <c r="P172" s="28"/>
      <c r="Q172" s="28"/>
      <c r="R172" s="28"/>
      <c r="S172" s="350"/>
      <c r="T172" s="350"/>
      <c r="U172" s="28"/>
      <c r="V172" s="28"/>
      <c r="W172" s="28"/>
      <c r="X172" s="28"/>
      <c r="Y172" s="28"/>
      <c r="Z172" s="28"/>
    </row>
    <row r="173" spans="1:26" ht="15.75" customHeight="1" x14ac:dyDescent="0.25">
      <c r="A173" s="28"/>
      <c r="B173" s="42"/>
      <c r="C173" s="28"/>
      <c r="D173" s="28"/>
      <c r="E173" s="28"/>
      <c r="F173" s="28"/>
      <c r="G173" s="28"/>
      <c r="H173" s="28"/>
      <c r="I173" s="28"/>
      <c r="J173" s="28"/>
      <c r="K173" s="28"/>
      <c r="L173" s="28"/>
      <c r="M173" s="28"/>
      <c r="N173" s="28"/>
      <c r="O173" s="28"/>
      <c r="P173" s="28"/>
      <c r="Q173" s="28"/>
      <c r="R173" s="28"/>
      <c r="S173" s="350"/>
      <c r="T173" s="350"/>
      <c r="U173" s="28"/>
      <c r="V173" s="28"/>
      <c r="W173" s="28"/>
      <c r="X173" s="28"/>
      <c r="Y173" s="28"/>
      <c r="Z173" s="28"/>
    </row>
    <row r="174" spans="1:26" ht="15.75" customHeight="1" x14ac:dyDescent="0.25">
      <c r="A174" s="28"/>
      <c r="B174" s="42"/>
      <c r="C174" s="28"/>
      <c r="D174" s="28"/>
      <c r="E174" s="28"/>
      <c r="F174" s="28"/>
      <c r="G174" s="28"/>
      <c r="H174" s="28"/>
      <c r="I174" s="28"/>
      <c r="J174" s="28"/>
      <c r="K174" s="28"/>
      <c r="L174" s="28"/>
      <c r="M174" s="28"/>
      <c r="N174" s="28"/>
      <c r="O174" s="28"/>
      <c r="P174" s="28"/>
      <c r="Q174" s="28"/>
      <c r="R174" s="28"/>
      <c r="S174" s="350"/>
      <c r="T174" s="350"/>
      <c r="U174" s="28"/>
      <c r="V174" s="28"/>
      <c r="W174" s="28"/>
      <c r="X174" s="28"/>
      <c r="Y174" s="28"/>
      <c r="Z174" s="28"/>
    </row>
    <row r="175" spans="1:26" ht="15.75" customHeight="1" x14ac:dyDescent="0.25">
      <c r="A175" s="28"/>
      <c r="B175" s="42"/>
      <c r="C175" s="28"/>
      <c r="D175" s="28"/>
      <c r="E175" s="28"/>
      <c r="F175" s="28"/>
      <c r="G175" s="28"/>
      <c r="H175" s="28"/>
      <c r="I175" s="28"/>
      <c r="J175" s="28"/>
      <c r="K175" s="28"/>
      <c r="L175" s="28"/>
      <c r="M175" s="28"/>
      <c r="N175" s="28"/>
      <c r="O175" s="28"/>
      <c r="P175" s="28"/>
      <c r="Q175" s="28"/>
      <c r="R175" s="28"/>
      <c r="S175" s="350"/>
      <c r="T175" s="350"/>
      <c r="U175" s="28"/>
      <c r="V175" s="28"/>
      <c r="W175" s="28"/>
      <c r="X175" s="28"/>
      <c r="Y175" s="28"/>
      <c r="Z175" s="28"/>
    </row>
    <row r="176" spans="1:26" ht="15.75" customHeight="1" x14ac:dyDescent="0.25">
      <c r="A176" s="28"/>
      <c r="B176" s="42"/>
      <c r="C176" s="28"/>
      <c r="D176" s="28"/>
      <c r="E176" s="28"/>
      <c r="F176" s="28"/>
      <c r="G176" s="28"/>
      <c r="H176" s="28"/>
      <c r="I176" s="28"/>
      <c r="J176" s="28"/>
      <c r="K176" s="28"/>
      <c r="L176" s="28"/>
      <c r="M176" s="28"/>
      <c r="N176" s="28"/>
      <c r="O176" s="28"/>
      <c r="P176" s="28"/>
      <c r="Q176" s="28"/>
      <c r="R176" s="28"/>
      <c r="S176" s="350"/>
      <c r="T176" s="350"/>
      <c r="U176" s="28"/>
      <c r="V176" s="28"/>
      <c r="W176" s="28"/>
      <c r="X176" s="28"/>
      <c r="Y176" s="28"/>
      <c r="Z176" s="28"/>
    </row>
    <row r="177" spans="1:26" ht="15.75" customHeight="1" x14ac:dyDescent="0.25">
      <c r="A177" s="28"/>
      <c r="B177" s="42"/>
      <c r="C177" s="28"/>
      <c r="D177" s="28"/>
      <c r="E177" s="28"/>
      <c r="F177" s="28"/>
      <c r="G177" s="28"/>
      <c r="H177" s="28"/>
      <c r="I177" s="28"/>
      <c r="J177" s="28"/>
      <c r="K177" s="28"/>
      <c r="L177" s="28"/>
      <c r="M177" s="28"/>
      <c r="N177" s="28"/>
      <c r="O177" s="28"/>
      <c r="P177" s="28"/>
      <c r="Q177" s="28"/>
      <c r="R177" s="28"/>
      <c r="S177" s="350"/>
      <c r="T177" s="350"/>
      <c r="U177" s="28"/>
      <c r="V177" s="28"/>
      <c r="W177" s="28"/>
      <c r="X177" s="28"/>
      <c r="Y177" s="28"/>
      <c r="Z177" s="28"/>
    </row>
    <row r="178" spans="1:26" ht="15.75" customHeight="1" x14ac:dyDescent="0.25">
      <c r="A178" s="28"/>
      <c r="B178" s="42"/>
      <c r="C178" s="28"/>
      <c r="D178" s="28"/>
      <c r="E178" s="28"/>
      <c r="F178" s="28"/>
      <c r="G178" s="28"/>
      <c r="H178" s="28"/>
      <c r="I178" s="28"/>
      <c r="J178" s="28"/>
      <c r="K178" s="28"/>
      <c r="L178" s="28"/>
      <c r="M178" s="28"/>
      <c r="N178" s="28"/>
      <c r="O178" s="28"/>
      <c r="P178" s="28"/>
      <c r="Q178" s="28"/>
      <c r="R178" s="28"/>
      <c r="S178" s="350"/>
      <c r="T178" s="350"/>
      <c r="U178" s="28"/>
      <c r="V178" s="28"/>
      <c r="W178" s="28"/>
      <c r="X178" s="28"/>
      <c r="Y178" s="28"/>
      <c r="Z178" s="28"/>
    </row>
    <row r="179" spans="1:26" ht="15.75" customHeight="1" x14ac:dyDescent="0.25">
      <c r="A179" s="28"/>
      <c r="B179" s="42"/>
      <c r="C179" s="28"/>
      <c r="D179" s="28"/>
      <c r="E179" s="28"/>
      <c r="F179" s="28"/>
      <c r="G179" s="28"/>
      <c r="H179" s="28"/>
      <c r="I179" s="28"/>
      <c r="J179" s="28"/>
      <c r="K179" s="28"/>
      <c r="L179" s="28"/>
      <c r="M179" s="28"/>
      <c r="N179" s="28"/>
      <c r="O179" s="28"/>
      <c r="P179" s="28"/>
      <c r="Q179" s="28"/>
      <c r="R179" s="28"/>
      <c r="S179" s="350"/>
      <c r="T179" s="350"/>
      <c r="U179" s="28"/>
      <c r="V179" s="28"/>
      <c r="W179" s="28"/>
      <c r="X179" s="28"/>
      <c r="Y179" s="28"/>
      <c r="Z179" s="28"/>
    </row>
    <row r="180" spans="1:26" ht="15.75" customHeight="1" x14ac:dyDescent="0.25">
      <c r="A180" s="28"/>
      <c r="B180" s="42"/>
      <c r="C180" s="28"/>
      <c r="D180" s="28"/>
      <c r="E180" s="28"/>
      <c r="F180" s="28"/>
      <c r="G180" s="28"/>
      <c r="H180" s="28"/>
      <c r="I180" s="28"/>
      <c r="J180" s="28"/>
      <c r="K180" s="28"/>
      <c r="L180" s="28"/>
      <c r="M180" s="28"/>
      <c r="N180" s="28"/>
      <c r="O180" s="28"/>
      <c r="P180" s="28"/>
      <c r="Q180" s="28"/>
      <c r="R180" s="28"/>
      <c r="S180" s="350"/>
      <c r="T180" s="350"/>
      <c r="U180" s="28"/>
      <c r="V180" s="28"/>
      <c r="W180" s="28"/>
      <c r="X180" s="28"/>
      <c r="Y180" s="28"/>
      <c r="Z180" s="28"/>
    </row>
    <row r="181" spans="1:26" ht="15.75" customHeight="1" x14ac:dyDescent="0.25">
      <c r="A181" s="28"/>
      <c r="B181" s="42"/>
      <c r="C181" s="28"/>
      <c r="D181" s="28"/>
      <c r="E181" s="28"/>
      <c r="F181" s="28"/>
      <c r="G181" s="28"/>
      <c r="H181" s="28"/>
      <c r="I181" s="28"/>
      <c r="J181" s="28"/>
      <c r="K181" s="28"/>
      <c r="L181" s="28"/>
      <c r="M181" s="28"/>
      <c r="N181" s="28"/>
      <c r="O181" s="28"/>
      <c r="P181" s="28"/>
      <c r="Q181" s="28"/>
      <c r="R181" s="28"/>
      <c r="S181" s="350"/>
      <c r="T181" s="350"/>
      <c r="U181" s="28"/>
      <c r="V181" s="28"/>
      <c r="W181" s="28"/>
      <c r="X181" s="28"/>
      <c r="Y181" s="28"/>
      <c r="Z181" s="28"/>
    </row>
    <row r="182" spans="1:26" ht="15.75" customHeight="1" x14ac:dyDescent="0.25">
      <c r="A182" s="28"/>
      <c r="B182" s="42"/>
      <c r="C182" s="28"/>
      <c r="D182" s="28"/>
      <c r="E182" s="28"/>
      <c r="F182" s="28"/>
      <c r="G182" s="28"/>
      <c r="H182" s="28"/>
      <c r="I182" s="28"/>
      <c r="J182" s="28"/>
      <c r="K182" s="28"/>
      <c r="L182" s="28"/>
      <c r="M182" s="28"/>
      <c r="N182" s="28"/>
      <c r="O182" s="28"/>
      <c r="P182" s="28"/>
      <c r="Q182" s="28"/>
      <c r="R182" s="28"/>
      <c r="S182" s="350"/>
      <c r="T182" s="350"/>
      <c r="U182" s="28"/>
      <c r="V182" s="28"/>
      <c r="W182" s="28"/>
      <c r="X182" s="28"/>
      <c r="Y182" s="28"/>
      <c r="Z182" s="28"/>
    </row>
    <row r="183" spans="1:26" ht="15.75" customHeight="1" x14ac:dyDescent="0.25">
      <c r="A183" s="28"/>
      <c r="B183" s="42"/>
      <c r="C183" s="28"/>
      <c r="D183" s="28"/>
      <c r="E183" s="28"/>
      <c r="F183" s="28"/>
      <c r="G183" s="28"/>
      <c r="H183" s="28"/>
      <c r="I183" s="28"/>
      <c r="J183" s="28"/>
      <c r="K183" s="28"/>
      <c r="L183" s="28"/>
      <c r="M183" s="28"/>
      <c r="N183" s="28"/>
      <c r="O183" s="28"/>
      <c r="P183" s="28"/>
      <c r="Q183" s="28"/>
      <c r="R183" s="28"/>
      <c r="S183" s="350"/>
      <c r="T183" s="350"/>
      <c r="U183" s="28"/>
      <c r="V183" s="28"/>
      <c r="W183" s="28"/>
      <c r="X183" s="28"/>
      <c r="Y183" s="28"/>
      <c r="Z183" s="28"/>
    </row>
    <row r="184" spans="1:26" ht="15.75" customHeight="1" x14ac:dyDescent="0.25">
      <c r="A184" s="28"/>
      <c r="B184" s="42"/>
      <c r="C184" s="28"/>
      <c r="D184" s="28"/>
      <c r="E184" s="28"/>
      <c r="F184" s="28"/>
      <c r="G184" s="28"/>
      <c r="H184" s="28"/>
      <c r="I184" s="28"/>
      <c r="J184" s="28"/>
      <c r="K184" s="28"/>
      <c r="L184" s="28"/>
      <c r="M184" s="28"/>
      <c r="N184" s="28"/>
      <c r="O184" s="28"/>
      <c r="P184" s="28"/>
      <c r="Q184" s="28"/>
      <c r="R184" s="28"/>
      <c r="S184" s="350"/>
      <c r="T184" s="350"/>
      <c r="U184" s="28"/>
      <c r="V184" s="28"/>
      <c r="W184" s="28"/>
      <c r="X184" s="28"/>
      <c r="Y184" s="28"/>
      <c r="Z184" s="28"/>
    </row>
    <row r="185" spans="1:26" ht="15.75" customHeight="1" x14ac:dyDescent="0.25">
      <c r="A185" s="28"/>
      <c r="B185" s="42"/>
      <c r="C185" s="28"/>
      <c r="D185" s="28"/>
      <c r="E185" s="28"/>
      <c r="F185" s="28"/>
      <c r="G185" s="28"/>
      <c r="H185" s="28"/>
      <c r="I185" s="28"/>
      <c r="J185" s="28"/>
      <c r="K185" s="28"/>
      <c r="L185" s="28"/>
      <c r="M185" s="28"/>
      <c r="N185" s="28"/>
      <c r="O185" s="28"/>
      <c r="P185" s="28"/>
      <c r="Q185" s="28"/>
      <c r="R185" s="28"/>
      <c r="S185" s="350"/>
      <c r="T185" s="350"/>
      <c r="U185" s="28"/>
      <c r="V185" s="28"/>
      <c r="W185" s="28"/>
      <c r="X185" s="28"/>
      <c r="Y185" s="28"/>
      <c r="Z185" s="28"/>
    </row>
    <row r="186" spans="1:26" ht="15.75" customHeight="1" x14ac:dyDescent="0.25">
      <c r="A186" s="28"/>
      <c r="B186" s="42"/>
      <c r="C186" s="28"/>
      <c r="D186" s="28"/>
      <c r="E186" s="28"/>
      <c r="F186" s="28"/>
      <c r="G186" s="28"/>
      <c r="H186" s="28"/>
      <c r="I186" s="28"/>
      <c r="J186" s="28"/>
      <c r="K186" s="28"/>
      <c r="L186" s="28"/>
      <c r="M186" s="28"/>
      <c r="N186" s="28"/>
      <c r="O186" s="28"/>
      <c r="P186" s="28"/>
      <c r="Q186" s="28"/>
      <c r="R186" s="28"/>
      <c r="S186" s="350"/>
      <c r="T186" s="350"/>
      <c r="U186" s="28"/>
      <c r="V186" s="28"/>
      <c r="W186" s="28"/>
      <c r="X186" s="28"/>
      <c r="Y186" s="28"/>
      <c r="Z186" s="28"/>
    </row>
    <row r="187" spans="1:26" ht="15.75" customHeight="1" x14ac:dyDescent="0.25">
      <c r="A187" s="28"/>
      <c r="B187" s="42"/>
      <c r="C187" s="28"/>
      <c r="D187" s="28"/>
      <c r="E187" s="28"/>
      <c r="F187" s="28"/>
      <c r="G187" s="28"/>
      <c r="H187" s="28"/>
      <c r="I187" s="28"/>
      <c r="J187" s="28"/>
      <c r="K187" s="28"/>
      <c r="L187" s="28"/>
      <c r="M187" s="28"/>
      <c r="N187" s="28"/>
      <c r="O187" s="28"/>
      <c r="P187" s="28"/>
      <c r="Q187" s="28"/>
      <c r="R187" s="28"/>
      <c r="S187" s="350"/>
      <c r="T187" s="350"/>
      <c r="U187" s="28"/>
      <c r="V187" s="28"/>
      <c r="W187" s="28"/>
      <c r="X187" s="28"/>
      <c r="Y187" s="28"/>
      <c r="Z187" s="28"/>
    </row>
    <row r="188" spans="1:26" ht="15.75" customHeight="1" x14ac:dyDescent="0.25">
      <c r="A188" s="28"/>
      <c r="B188" s="42"/>
      <c r="C188" s="28"/>
      <c r="D188" s="28"/>
      <c r="E188" s="28"/>
      <c r="F188" s="28"/>
      <c r="G188" s="28"/>
      <c r="H188" s="28"/>
      <c r="I188" s="28"/>
      <c r="J188" s="28"/>
      <c r="K188" s="28"/>
      <c r="L188" s="28"/>
      <c r="M188" s="28"/>
      <c r="N188" s="28"/>
      <c r="O188" s="28"/>
      <c r="P188" s="28"/>
      <c r="Q188" s="28"/>
      <c r="R188" s="28"/>
      <c r="S188" s="350"/>
      <c r="T188" s="350"/>
      <c r="U188" s="28"/>
      <c r="V188" s="28"/>
      <c r="W188" s="28"/>
      <c r="X188" s="28"/>
      <c r="Y188" s="28"/>
      <c r="Z188" s="28"/>
    </row>
    <row r="189" spans="1:26" ht="15.75" customHeight="1" x14ac:dyDescent="0.25">
      <c r="A189" s="28"/>
      <c r="B189" s="42"/>
      <c r="C189" s="28"/>
      <c r="D189" s="28"/>
      <c r="E189" s="28"/>
      <c r="F189" s="28"/>
      <c r="G189" s="28"/>
      <c r="H189" s="28"/>
      <c r="I189" s="28"/>
      <c r="J189" s="28"/>
      <c r="K189" s="28"/>
      <c r="L189" s="28"/>
      <c r="M189" s="28"/>
      <c r="N189" s="28"/>
      <c r="O189" s="28"/>
      <c r="P189" s="28"/>
      <c r="Q189" s="28"/>
      <c r="R189" s="28"/>
      <c r="S189" s="350"/>
      <c r="T189" s="350"/>
      <c r="U189" s="28"/>
      <c r="V189" s="28"/>
      <c r="W189" s="28"/>
      <c r="X189" s="28"/>
      <c r="Y189" s="28"/>
      <c r="Z189" s="28"/>
    </row>
    <row r="190" spans="1:26" ht="15.75" customHeight="1" x14ac:dyDescent="0.25">
      <c r="A190" s="28"/>
      <c r="B190" s="42"/>
      <c r="C190" s="28"/>
      <c r="D190" s="28"/>
      <c r="E190" s="28"/>
      <c r="F190" s="28"/>
      <c r="G190" s="28"/>
      <c r="H190" s="28"/>
      <c r="I190" s="28"/>
      <c r="J190" s="28"/>
      <c r="K190" s="28"/>
      <c r="L190" s="28"/>
      <c r="M190" s="28"/>
      <c r="N190" s="28"/>
      <c r="O190" s="28"/>
      <c r="P190" s="28"/>
      <c r="Q190" s="28"/>
      <c r="R190" s="28"/>
      <c r="S190" s="350"/>
      <c r="T190" s="350"/>
      <c r="U190" s="28"/>
      <c r="V190" s="28"/>
      <c r="W190" s="28"/>
      <c r="X190" s="28"/>
      <c r="Y190" s="28"/>
      <c r="Z190" s="28"/>
    </row>
    <row r="191" spans="1:26" ht="15.75" customHeight="1" x14ac:dyDescent="0.25">
      <c r="A191" s="28"/>
      <c r="B191" s="42"/>
      <c r="C191" s="28"/>
      <c r="D191" s="28"/>
      <c r="E191" s="28"/>
      <c r="F191" s="28"/>
      <c r="G191" s="28"/>
      <c r="H191" s="28"/>
      <c r="I191" s="28"/>
      <c r="J191" s="28"/>
      <c r="K191" s="28"/>
      <c r="L191" s="28"/>
      <c r="M191" s="28"/>
      <c r="N191" s="28"/>
      <c r="O191" s="28"/>
      <c r="P191" s="28"/>
      <c r="Q191" s="28"/>
      <c r="R191" s="28"/>
      <c r="S191" s="350"/>
      <c r="T191" s="350"/>
      <c r="U191" s="28"/>
      <c r="V191" s="28"/>
      <c r="W191" s="28"/>
      <c r="X191" s="28"/>
      <c r="Y191" s="28"/>
      <c r="Z191" s="28"/>
    </row>
    <row r="192" spans="1:26" ht="15.75" customHeight="1" x14ac:dyDescent="0.25">
      <c r="A192" s="28"/>
      <c r="B192" s="42"/>
      <c r="C192" s="28"/>
      <c r="D192" s="28"/>
      <c r="E192" s="28"/>
      <c r="F192" s="28"/>
      <c r="G192" s="28"/>
      <c r="H192" s="28"/>
      <c r="I192" s="28"/>
      <c r="J192" s="28"/>
      <c r="K192" s="28"/>
      <c r="L192" s="28"/>
      <c r="M192" s="28"/>
      <c r="N192" s="28"/>
      <c r="O192" s="28"/>
      <c r="P192" s="28"/>
      <c r="Q192" s="28"/>
      <c r="R192" s="28"/>
      <c r="S192" s="350"/>
      <c r="T192" s="350"/>
      <c r="U192" s="28"/>
      <c r="V192" s="28"/>
      <c r="W192" s="28"/>
      <c r="X192" s="28"/>
      <c r="Y192" s="28"/>
      <c r="Z192" s="28"/>
    </row>
    <row r="193" spans="1:26" ht="15.75" customHeight="1" x14ac:dyDescent="0.25">
      <c r="A193" s="28"/>
      <c r="B193" s="42"/>
      <c r="C193" s="28"/>
      <c r="D193" s="28"/>
      <c r="E193" s="28"/>
      <c r="F193" s="28"/>
      <c r="G193" s="28"/>
      <c r="H193" s="28"/>
      <c r="I193" s="28"/>
      <c r="J193" s="28"/>
      <c r="K193" s="28"/>
      <c r="L193" s="28"/>
      <c r="M193" s="28"/>
      <c r="N193" s="28"/>
      <c r="O193" s="28"/>
      <c r="P193" s="28"/>
      <c r="Q193" s="28"/>
      <c r="R193" s="28"/>
      <c r="S193" s="350"/>
      <c r="T193" s="350"/>
      <c r="U193" s="28"/>
      <c r="V193" s="28"/>
      <c r="W193" s="28"/>
      <c r="X193" s="28"/>
      <c r="Y193" s="28"/>
      <c r="Z193" s="28"/>
    </row>
    <row r="194" spans="1:26" ht="15.75" customHeight="1" x14ac:dyDescent="0.25">
      <c r="A194" s="28"/>
      <c r="B194" s="42"/>
      <c r="C194" s="28"/>
      <c r="D194" s="28"/>
      <c r="E194" s="28"/>
      <c r="F194" s="28"/>
      <c r="G194" s="28"/>
      <c r="H194" s="28"/>
      <c r="I194" s="28"/>
      <c r="J194" s="28"/>
      <c r="K194" s="28"/>
      <c r="L194" s="28"/>
      <c r="M194" s="28"/>
      <c r="N194" s="28"/>
      <c r="O194" s="28"/>
      <c r="P194" s="28"/>
      <c r="Q194" s="28"/>
      <c r="R194" s="28"/>
      <c r="S194" s="350"/>
      <c r="T194" s="350"/>
      <c r="U194" s="28"/>
      <c r="V194" s="28"/>
      <c r="W194" s="28"/>
      <c r="X194" s="28"/>
      <c r="Y194" s="28"/>
      <c r="Z194" s="28"/>
    </row>
    <row r="195" spans="1:26" ht="15.75" customHeight="1" x14ac:dyDescent="0.25">
      <c r="A195" s="28"/>
      <c r="B195" s="42"/>
      <c r="C195" s="28"/>
      <c r="D195" s="28"/>
      <c r="E195" s="28"/>
      <c r="F195" s="28"/>
      <c r="G195" s="28"/>
      <c r="H195" s="28"/>
      <c r="I195" s="28"/>
      <c r="J195" s="28"/>
      <c r="K195" s="28"/>
      <c r="L195" s="28"/>
      <c r="M195" s="28"/>
      <c r="N195" s="28"/>
      <c r="O195" s="28"/>
      <c r="P195" s="28"/>
      <c r="Q195" s="28"/>
      <c r="R195" s="28"/>
      <c r="S195" s="350"/>
      <c r="T195" s="350"/>
      <c r="U195" s="28"/>
      <c r="V195" s="28"/>
      <c r="W195" s="28"/>
      <c r="X195" s="28"/>
      <c r="Y195" s="28"/>
      <c r="Z195" s="28"/>
    </row>
    <row r="196" spans="1:26" ht="15.75" customHeight="1" x14ac:dyDescent="0.25">
      <c r="A196" s="28"/>
      <c r="B196" s="42"/>
      <c r="C196" s="28"/>
      <c r="D196" s="28"/>
      <c r="E196" s="28"/>
      <c r="F196" s="28"/>
      <c r="G196" s="28"/>
      <c r="H196" s="28"/>
      <c r="I196" s="28"/>
      <c r="J196" s="28"/>
      <c r="K196" s="28"/>
      <c r="L196" s="28"/>
      <c r="M196" s="28"/>
      <c r="N196" s="28"/>
      <c r="O196" s="28"/>
      <c r="P196" s="28"/>
      <c r="Q196" s="28"/>
      <c r="R196" s="28"/>
      <c r="S196" s="350"/>
      <c r="T196" s="350"/>
      <c r="U196" s="28"/>
      <c r="V196" s="28"/>
      <c r="W196" s="28"/>
      <c r="X196" s="28"/>
      <c r="Y196" s="28"/>
      <c r="Z196" s="28"/>
    </row>
    <row r="197" spans="1:26" ht="15.75" customHeight="1" x14ac:dyDescent="0.25">
      <c r="A197" s="28"/>
      <c r="B197" s="42"/>
      <c r="C197" s="28"/>
      <c r="D197" s="28"/>
      <c r="E197" s="28"/>
      <c r="F197" s="28"/>
      <c r="G197" s="28"/>
      <c r="H197" s="28"/>
      <c r="I197" s="28"/>
      <c r="J197" s="28"/>
      <c r="K197" s="28"/>
      <c r="L197" s="28"/>
      <c r="M197" s="28"/>
      <c r="N197" s="28"/>
      <c r="O197" s="28"/>
      <c r="P197" s="28"/>
      <c r="Q197" s="28"/>
      <c r="R197" s="28"/>
      <c r="S197" s="350"/>
      <c r="T197" s="350"/>
      <c r="U197" s="28"/>
      <c r="V197" s="28"/>
      <c r="W197" s="28"/>
      <c r="X197" s="28"/>
      <c r="Y197" s="28"/>
      <c r="Z197" s="28"/>
    </row>
    <row r="198" spans="1:26" ht="15.75" customHeight="1" x14ac:dyDescent="0.25">
      <c r="A198" s="28"/>
      <c r="B198" s="42"/>
      <c r="C198" s="28"/>
      <c r="D198" s="28"/>
      <c r="E198" s="28"/>
      <c r="F198" s="28"/>
      <c r="G198" s="28"/>
      <c r="H198" s="28"/>
      <c r="I198" s="28"/>
      <c r="J198" s="28"/>
      <c r="K198" s="28"/>
      <c r="L198" s="28"/>
      <c r="M198" s="28"/>
      <c r="N198" s="28"/>
      <c r="O198" s="28"/>
      <c r="P198" s="28"/>
      <c r="Q198" s="28"/>
      <c r="R198" s="28"/>
      <c r="S198" s="350"/>
      <c r="T198" s="350"/>
      <c r="U198" s="28"/>
      <c r="V198" s="28"/>
      <c r="W198" s="28"/>
      <c r="X198" s="28"/>
      <c r="Y198" s="28"/>
      <c r="Z198" s="28"/>
    </row>
    <row r="199" spans="1:26" ht="15.75" customHeight="1" x14ac:dyDescent="0.25">
      <c r="A199" s="28"/>
      <c r="B199" s="42"/>
      <c r="C199" s="28"/>
      <c r="D199" s="28"/>
      <c r="E199" s="28"/>
      <c r="F199" s="28"/>
      <c r="G199" s="28"/>
      <c r="H199" s="28"/>
      <c r="I199" s="28"/>
      <c r="J199" s="28"/>
      <c r="K199" s="28"/>
      <c r="L199" s="28"/>
      <c r="M199" s="28"/>
      <c r="N199" s="28"/>
      <c r="O199" s="28"/>
      <c r="P199" s="28"/>
      <c r="Q199" s="28"/>
      <c r="R199" s="28"/>
      <c r="S199" s="350"/>
      <c r="T199" s="350"/>
      <c r="U199" s="28"/>
      <c r="V199" s="28"/>
      <c r="W199" s="28"/>
      <c r="X199" s="28"/>
      <c r="Y199" s="28"/>
      <c r="Z199" s="28"/>
    </row>
    <row r="200" spans="1:26" ht="15.75" customHeight="1" x14ac:dyDescent="0.25">
      <c r="A200" s="28"/>
      <c r="B200" s="42"/>
      <c r="C200" s="28"/>
      <c r="D200" s="28"/>
      <c r="E200" s="28"/>
      <c r="F200" s="28"/>
      <c r="G200" s="28"/>
      <c r="H200" s="28"/>
      <c r="I200" s="28"/>
      <c r="J200" s="28"/>
      <c r="K200" s="28"/>
      <c r="L200" s="28"/>
      <c r="M200" s="28"/>
      <c r="N200" s="28"/>
      <c r="O200" s="28"/>
      <c r="P200" s="28"/>
      <c r="Q200" s="28"/>
      <c r="R200" s="28"/>
      <c r="S200" s="350"/>
      <c r="T200" s="350"/>
      <c r="U200" s="28"/>
      <c r="V200" s="28"/>
      <c r="W200" s="28"/>
      <c r="X200" s="28"/>
      <c r="Y200" s="28"/>
      <c r="Z200" s="28"/>
    </row>
    <row r="201" spans="1:26" ht="15.75" customHeight="1" x14ac:dyDescent="0.25">
      <c r="A201" s="28"/>
      <c r="B201" s="42"/>
      <c r="C201" s="28"/>
      <c r="D201" s="28"/>
      <c r="E201" s="28"/>
      <c r="F201" s="28"/>
      <c r="G201" s="28"/>
      <c r="H201" s="28"/>
      <c r="I201" s="28"/>
      <c r="J201" s="28"/>
      <c r="K201" s="28"/>
      <c r="L201" s="28"/>
      <c r="M201" s="28"/>
      <c r="N201" s="28"/>
      <c r="O201" s="28"/>
      <c r="P201" s="28"/>
      <c r="Q201" s="28"/>
      <c r="R201" s="28"/>
      <c r="S201" s="350"/>
      <c r="T201" s="350"/>
      <c r="U201" s="28"/>
      <c r="V201" s="28"/>
      <c r="W201" s="28"/>
      <c r="X201" s="28"/>
      <c r="Y201" s="28"/>
      <c r="Z201" s="28"/>
    </row>
    <row r="202" spans="1:26" ht="15.75" customHeight="1" x14ac:dyDescent="0.25">
      <c r="A202" s="28"/>
      <c r="B202" s="42"/>
      <c r="C202" s="28"/>
      <c r="D202" s="28"/>
      <c r="E202" s="28"/>
      <c r="F202" s="28"/>
      <c r="G202" s="28"/>
      <c r="H202" s="28"/>
      <c r="I202" s="28"/>
      <c r="J202" s="28"/>
      <c r="K202" s="28"/>
      <c r="L202" s="28"/>
      <c r="M202" s="28"/>
      <c r="N202" s="28"/>
      <c r="O202" s="28"/>
      <c r="P202" s="28"/>
      <c r="Q202" s="28"/>
      <c r="R202" s="28"/>
      <c r="S202" s="350"/>
      <c r="T202" s="350"/>
      <c r="U202" s="28"/>
      <c r="V202" s="28"/>
      <c r="W202" s="28"/>
      <c r="X202" s="28"/>
      <c r="Y202" s="28"/>
      <c r="Z202" s="28"/>
    </row>
    <row r="203" spans="1:26" ht="15.75" customHeight="1" x14ac:dyDescent="0.25">
      <c r="A203" s="28"/>
      <c r="B203" s="42"/>
      <c r="C203" s="28"/>
      <c r="D203" s="28"/>
      <c r="E203" s="28"/>
      <c r="F203" s="28"/>
      <c r="G203" s="28"/>
      <c r="H203" s="28"/>
      <c r="I203" s="28"/>
      <c r="J203" s="28"/>
      <c r="K203" s="28"/>
      <c r="L203" s="28"/>
      <c r="M203" s="28"/>
      <c r="N203" s="28"/>
      <c r="O203" s="28"/>
      <c r="P203" s="28"/>
      <c r="Q203" s="28"/>
      <c r="R203" s="28"/>
      <c r="S203" s="350"/>
      <c r="T203" s="350"/>
      <c r="U203" s="28"/>
      <c r="V203" s="28"/>
      <c r="W203" s="28"/>
      <c r="X203" s="28"/>
      <c r="Y203" s="28"/>
      <c r="Z203" s="28"/>
    </row>
    <row r="204" spans="1:26" ht="15.75" customHeight="1" x14ac:dyDescent="0.25">
      <c r="A204" s="28"/>
      <c r="B204" s="42"/>
      <c r="C204" s="28"/>
      <c r="D204" s="28"/>
      <c r="E204" s="28"/>
      <c r="F204" s="28"/>
      <c r="G204" s="28"/>
      <c r="H204" s="28"/>
      <c r="I204" s="28"/>
      <c r="J204" s="28"/>
      <c r="K204" s="28"/>
      <c r="L204" s="28"/>
      <c r="M204" s="28"/>
      <c r="N204" s="28"/>
      <c r="O204" s="28"/>
      <c r="P204" s="28"/>
      <c r="Q204" s="28"/>
      <c r="R204" s="28"/>
      <c r="S204" s="350"/>
      <c r="T204" s="350"/>
      <c r="U204" s="28"/>
      <c r="V204" s="28"/>
      <c r="W204" s="28"/>
      <c r="X204" s="28"/>
      <c r="Y204" s="28"/>
      <c r="Z204" s="28"/>
    </row>
    <row r="205" spans="1:26" ht="15.75" customHeight="1" x14ac:dyDescent="0.25">
      <c r="A205" s="28"/>
      <c r="B205" s="42"/>
      <c r="C205" s="28"/>
      <c r="D205" s="28"/>
      <c r="E205" s="28"/>
      <c r="F205" s="28"/>
      <c r="G205" s="28"/>
      <c r="H205" s="28"/>
      <c r="I205" s="28"/>
      <c r="J205" s="28"/>
      <c r="K205" s="28"/>
      <c r="L205" s="28"/>
      <c r="M205" s="28"/>
      <c r="N205" s="28"/>
      <c r="O205" s="28"/>
      <c r="P205" s="28"/>
      <c r="Q205" s="28"/>
      <c r="R205" s="28"/>
      <c r="S205" s="350"/>
      <c r="T205" s="350"/>
      <c r="U205" s="28"/>
      <c r="V205" s="28"/>
      <c r="W205" s="28"/>
      <c r="X205" s="28"/>
      <c r="Y205" s="28"/>
      <c r="Z205" s="28"/>
    </row>
    <row r="206" spans="1:26" ht="15.75" customHeight="1" x14ac:dyDescent="0.25">
      <c r="A206" s="28"/>
      <c r="B206" s="42"/>
      <c r="C206" s="28"/>
      <c r="D206" s="28"/>
      <c r="E206" s="28"/>
      <c r="F206" s="28"/>
      <c r="G206" s="28"/>
      <c r="H206" s="28"/>
      <c r="I206" s="28"/>
      <c r="J206" s="28"/>
      <c r="K206" s="28"/>
      <c r="L206" s="28"/>
      <c r="M206" s="28"/>
      <c r="N206" s="28"/>
      <c r="O206" s="28"/>
      <c r="P206" s="28"/>
      <c r="Q206" s="28"/>
      <c r="R206" s="28"/>
      <c r="S206" s="350"/>
      <c r="T206" s="350"/>
      <c r="U206" s="28"/>
      <c r="V206" s="28"/>
      <c r="W206" s="28"/>
      <c r="X206" s="28"/>
      <c r="Y206" s="28"/>
      <c r="Z206" s="28"/>
    </row>
    <row r="207" spans="1:26" ht="15.75" customHeight="1" x14ac:dyDescent="0.25">
      <c r="A207" s="28"/>
      <c r="B207" s="42"/>
      <c r="C207" s="28"/>
      <c r="D207" s="28"/>
      <c r="E207" s="28"/>
      <c r="F207" s="28"/>
      <c r="G207" s="28"/>
      <c r="H207" s="28"/>
      <c r="I207" s="28"/>
      <c r="J207" s="28"/>
      <c r="K207" s="28"/>
      <c r="L207" s="28"/>
      <c r="M207" s="28"/>
      <c r="N207" s="28"/>
      <c r="O207" s="28"/>
      <c r="P207" s="28"/>
      <c r="Q207" s="28"/>
      <c r="R207" s="28"/>
      <c r="S207" s="350"/>
      <c r="T207" s="350"/>
      <c r="U207" s="28"/>
      <c r="V207" s="28"/>
      <c r="W207" s="28"/>
      <c r="X207" s="28"/>
      <c r="Y207" s="28"/>
      <c r="Z207" s="28"/>
    </row>
    <row r="208" spans="1:26" ht="15.75" customHeight="1" x14ac:dyDescent="0.25">
      <c r="A208" s="28"/>
      <c r="B208" s="42"/>
      <c r="C208" s="28"/>
      <c r="D208" s="28"/>
      <c r="E208" s="28"/>
      <c r="F208" s="28"/>
      <c r="G208" s="28"/>
      <c r="H208" s="28"/>
      <c r="I208" s="28"/>
      <c r="J208" s="28"/>
      <c r="K208" s="28"/>
      <c r="L208" s="28"/>
      <c r="M208" s="28"/>
      <c r="N208" s="28"/>
      <c r="O208" s="28"/>
      <c r="P208" s="28"/>
      <c r="Q208" s="28"/>
      <c r="R208" s="28"/>
      <c r="S208" s="350"/>
      <c r="T208" s="350"/>
      <c r="U208" s="28"/>
      <c r="V208" s="28"/>
      <c r="W208" s="28"/>
      <c r="X208" s="28"/>
      <c r="Y208" s="28"/>
      <c r="Z208" s="28"/>
    </row>
    <row r="209" spans="1:26" ht="15.75" customHeight="1" x14ac:dyDescent="0.25">
      <c r="A209" s="28"/>
      <c r="B209" s="42"/>
      <c r="C209" s="28"/>
      <c r="D209" s="28"/>
      <c r="E209" s="28"/>
      <c r="F209" s="28"/>
      <c r="G209" s="28"/>
      <c r="H209" s="28"/>
      <c r="I209" s="28"/>
      <c r="J209" s="28"/>
      <c r="K209" s="28"/>
      <c r="L209" s="28"/>
      <c r="M209" s="28"/>
      <c r="N209" s="28"/>
      <c r="O209" s="28"/>
      <c r="P209" s="28"/>
      <c r="Q209" s="28"/>
      <c r="R209" s="28"/>
      <c r="S209" s="350"/>
      <c r="T209" s="350"/>
      <c r="U209" s="28"/>
      <c r="V209" s="28"/>
      <c r="W209" s="28"/>
      <c r="X209" s="28"/>
      <c r="Y209" s="28"/>
      <c r="Z209" s="28"/>
    </row>
    <row r="210" spans="1:26" ht="15.75" customHeight="1" x14ac:dyDescent="0.25">
      <c r="A210" s="28"/>
      <c r="B210" s="42"/>
      <c r="C210" s="28"/>
      <c r="D210" s="28"/>
      <c r="E210" s="28"/>
      <c r="F210" s="28"/>
      <c r="G210" s="28"/>
      <c r="H210" s="28"/>
      <c r="I210" s="28"/>
      <c r="J210" s="28"/>
      <c r="K210" s="28"/>
      <c r="L210" s="28"/>
      <c r="M210" s="28"/>
      <c r="N210" s="28"/>
      <c r="O210" s="28"/>
      <c r="P210" s="28"/>
      <c r="Q210" s="28"/>
      <c r="R210" s="28"/>
      <c r="S210" s="350"/>
      <c r="T210" s="350"/>
      <c r="U210" s="28"/>
      <c r="V210" s="28"/>
      <c r="W210" s="28"/>
      <c r="X210" s="28"/>
      <c r="Y210" s="28"/>
      <c r="Z210" s="28"/>
    </row>
    <row r="211" spans="1:26" ht="25.5" customHeight="1" x14ac:dyDescent="0.25">
      <c r="A211" s="28"/>
      <c r="B211" s="42"/>
      <c r="C211" s="28"/>
      <c r="D211" s="28"/>
      <c r="E211" s="28"/>
      <c r="F211" s="28"/>
      <c r="G211" s="28"/>
      <c r="H211" s="28"/>
      <c r="I211" s="28"/>
      <c r="J211" s="28"/>
      <c r="K211" s="28"/>
      <c r="L211" s="28"/>
      <c r="M211" s="28"/>
      <c r="N211" s="28"/>
      <c r="O211" s="28"/>
      <c r="P211" s="28"/>
      <c r="Q211" s="28"/>
      <c r="R211" s="28"/>
      <c r="S211" s="350"/>
      <c r="T211" s="350"/>
      <c r="U211" s="28"/>
      <c r="V211" s="28"/>
      <c r="W211" s="28"/>
      <c r="X211" s="28"/>
      <c r="Y211" s="28"/>
      <c r="Z211" s="28"/>
    </row>
    <row r="212" spans="1:26" ht="25.5" customHeight="1" x14ac:dyDescent="0.25">
      <c r="A212" s="28"/>
      <c r="B212" s="42"/>
      <c r="C212" s="28"/>
      <c r="D212" s="28"/>
      <c r="E212" s="28"/>
      <c r="F212" s="28"/>
      <c r="G212" s="28"/>
      <c r="H212" s="28"/>
      <c r="I212" s="28"/>
      <c r="J212" s="28"/>
      <c r="K212" s="28"/>
      <c r="L212" s="28"/>
      <c r="M212" s="28"/>
      <c r="N212" s="28"/>
      <c r="O212" s="28"/>
      <c r="P212" s="28"/>
      <c r="Q212" s="28"/>
      <c r="R212" s="28"/>
      <c r="S212" s="350"/>
      <c r="T212" s="350"/>
      <c r="U212" s="28"/>
      <c r="V212" s="28"/>
      <c r="W212" s="28"/>
      <c r="X212" s="28"/>
      <c r="Y212" s="28"/>
      <c r="Z212" s="28"/>
    </row>
    <row r="213" spans="1:26" ht="15.75" customHeight="1" x14ac:dyDescent="0.25">
      <c r="A213" s="28"/>
      <c r="B213" s="42"/>
      <c r="C213" s="28"/>
      <c r="D213" s="28"/>
      <c r="E213" s="28"/>
      <c r="F213" s="28"/>
      <c r="G213" s="28"/>
      <c r="H213" s="28"/>
      <c r="I213" s="28"/>
      <c r="J213" s="28"/>
      <c r="K213" s="28"/>
      <c r="L213" s="28"/>
      <c r="M213" s="28"/>
      <c r="N213" s="28"/>
      <c r="O213" s="28"/>
      <c r="P213" s="28"/>
      <c r="Q213" s="28"/>
      <c r="R213" s="28"/>
      <c r="S213" s="350"/>
      <c r="T213" s="350"/>
      <c r="U213" s="28"/>
      <c r="V213" s="28"/>
      <c r="W213" s="28"/>
      <c r="X213" s="28"/>
      <c r="Y213" s="28"/>
      <c r="Z213" s="28"/>
    </row>
    <row r="214" spans="1:26" ht="15.75" customHeight="1" x14ac:dyDescent="0.25">
      <c r="A214" s="28"/>
      <c r="B214" s="42"/>
      <c r="C214" s="28"/>
      <c r="D214" s="28"/>
      <c r="E214" s="28"/>
      <c r="F214" s="28"/>
      <c r="G214" s="28"/>
      <c r="H214" s="28"/>
      <c r="I214" s="28"/>
      <c r="J214" s="28"/>
      <c r="K214" s="28"/>
      <c r="L214" s="28"/>
      <c r="M214" s="28"/>
      <c r="N214" s="28"/>
      <c r="O214" s="28"/>
      <c r="P214" s="28"/>
      <c r="Q214" s="28"/>
      <c r="R214" s="28"/>
      <c r="S214" s="350"/>
      <c r="T214" s="350"/>
      <c r="U214" s="28"/>
      <c r="V214" s="28"/>
      <c r="W214" s="28"/>
      <c r="X214" s="28"/>
      <c r="Y214" s="28"/>
      <c r="Z214" s="28"/>
    </row>
    <row r="215" spans="1:26" ht="15.75" customHeight="1" x14ac:dyDescent="0.25">
      <c r="A215" s="28"/>
      <c r="B215" s="42"/>
      <c r="C215" s="28"/>
      <c r="D215" s="28"/>
      <c r="E215" s="28"/>
      <c r="F215" s="28"/>
      <c r="G215" s="28"/>
      <c r="H215" s="28"/>
      <c r="I215" s="28"/>
      <c r="J215" s="28"/>
      <c r="K215" s="28"/>
      <c r="L215" s="28"/>
      <c r="M215" s="28"/>
      <c r="N215" s="28"/>
      <c r="O215" s="28"/>
      <c r="P215" s="28"/>
      <c r="Q215" s="28"/>
      <c r="R215" s="28"/>
      <c r="S215" s="350"/>
      <c r="T215" s="350"/>
      <c r="U215" s="28"/>
      <c r="V215" s="28"/>
      <c r="W215" s="28"/>
      <c r="X215" s="28"/>
      <c r="Y215" s="28"/>
      <c r="Z215" s="28"/>
    </row>
    <row r="216" spans="1:26" ht="15.75" customHeight="1" x14ac:dyDescent="0.25">
      <c r="A216" s="28"/>
      <c r="B216" s="42"/>
      <c r="C216" s="28"/>
      <c r="D216" s="28"/>
      <c r="E216" s="28"/>
      <c r="F216" s="28"/>
      <c r="G216" s="28"/>
      <c r="H216" s="28"/>
      <c r="I216" s="28"/>
      <c r="J216" s="28"/>
      <c r="K216" s="28"/>
      <c r="L216" s="28"/>
      <c r="M216" s="28"/>
      <c r="N216" s="28"/>
      <c r="O216" s="28"/>
      <c r="P216" s="28"/>
      <c r="Q216" s="28"/>
      <c r="R216" s="28"/>
      <c r="S216" s="350"/>
      <c r="T216" s="350"/>
      <c r="U216" s="28"/>
      <c r="V216" s="28"/>
      <c r="W216" s="28"/>
      <c r="X216" s="28"/>
      <c r="Y216" s="28"/>
      <c r="Z216" s="28"/>
    </row>
    <row r="217" spans="1:26" ht="15.75" customHeight="1" x14ac:dyDescent="0.25">
      <c r="A217" s="28"/>
      <c r="B217" s="42"/>
      <c r="C217" s="28"/>
      <c r="D217" s="28"/>
      <c r="E217" s="28"/>
      <c r="F217" s="28"/>
      <c r="G217" s="28"/>
      <c r="H217" s="28"/>
      <c r="I217" s="28"/>
      <c r="J217" s="28"/>
      <c r="K217" s="28"/>
      <c r="L217" s="28"/>
      <c r="M217" s="28"/>
      <c r="N217" s="28"/>
      <c r="O217" s="28"/>
      <c r="P217" s="28"/>
      <c r="Q217" s="28"/>
      <c r="R217" s="28"/>
      <c r="S217" s="350"/>
      <c r="T217" s="350"/>
      <c r="U217" s="28"/>
      <c r="V217" s="28"/>
      <c r="W217" s="28"/>
      <c r="X217" s="28"/>
      <c r="Y217" s="28"/>
      <c r="Z217" s="28"/>
    </row>
    <row r="218" spans="1:26" ht="15.75" customHeight="1" x14ac:dyDescent="0.25">
      <c r="A218" s="28"/>
      <c r="B218" s="42"/>
      <c r="C218" s="28"/>
      <c r="D218" s="28"/>
      <c r="E218" s="28"/>
      <c r="F218" s="28"/>
      <c r="G218" s="28"/>
      <c r="H218" s="28"/>
      <c r="I218" s="28"/>
      <c r="J218" s="28"/>
      <c r="K218" s="28"/>
      <c r="L218" s="28"/>
      <c r="M218" s="28"/>
      <c r="N218" s="28"/>
      <c r="O218" s="28"/>
      <c r="P218" s="28"/>
      <c r="Q218" s="28"/>
      <c r="R218" s="28"/>
      <c r="S218" s="350"/>
      <c r="T218" s="350"/>
      <c r="U218" s="28"/>
      <c r="V218" s="28"/>
      <c r="W218" s="28"/>
      <c r="X218" s="28"/>
      <c r="Y218" s="28"/>
      <c r="Z218" s="28"/>
    </row>
    <row r="219" spans="1:26" ht="18.75" customHeight="1" x14ac:dyDescent="0.25">
      <c r="A219" s="28"/>
      <c r="B219" s="42"/>
      <c r="C219" s="28"/>
      <c r="D219" s="28"/>
      <c r="E219" s="28"/>
      <c r="F219" s="28"/>
      <c r="G219" s="28"/>
      <c r="H219" s="28"/>
      <c r="I219" s="28"/>
      <c r="J219" s="28"/>
      <c r="K219" s="28"/>
      <c r="L219" s="28"/>
      <c r="M219" s="28"/>
      <c r="N219" s="28"/>
      <c r="O219" s="28"/>
      <c r="P219" s="28"/>
      <c r="Q219" s="28"/>
      <c r="R219" s="28"/>
      <c r="S219" s="350"/>
      <c r="T219" s="350"/>
      <c r="U219" s="28"/>
      <c r="V219" s="28"/>
      <c r="W219" s="28"/>
      <c r="X219" s="28"/>
      <c r="Y219" s="28"/>
      <c r="Z219" s="28"/>
    </row>
    <row r="220" spans="1:26" ht="18.75" customHeight="1" x14ac:dyDescent="0.25">
      <c r="A220" s="28"/>
      <c r="B220" s="42"/>
      <c r="C220" s="28"/>
      <c r="D220" s="28"/>
      <c r="E220" s="28"/>
      <c r="F220" s="28"/>
      <c r="G220" s="28"/>
      <c r="H220" s="28"/>
      <c r="I220" s="28"/>
      <c r="J220" s="28"/>
      <c r="K220" s="28"/>
      <c r="L220" s="28"/>
      <c r="M220" s="28"/>
      <c r="N220" s="28"/>
      <c r="O220" s="28"/>
      <c r="P220" s="28"/>
      <c r="Q220" s="28"/>
      <c r="R220" s="28"/>
      <c r="S220" s="350"/>
      <c r="T220" s="350"/>
      <c r="U220" s="28"/>
      <c r="V220" s="28"/>
      <c r="W220" s="28"/>
      <c r="X220" s="28"/>
      <c r="Y220" s="28"/>
      <c r="Z220" s="28"/>
    </row>
    <row r="221" spans="1:26" ht="18.75" customHeight="1" x14ac:dyDescent="0.25">
      <c r="A221" s="28"/>
      <c r="B221" s="42"/>
      <c r="C221" s="28"/>
      <c r="D221" s="28"/>
      <c r="E221" s="28"/>
      <c r="F221" s="28"/>
      <c r="G221" s="28"/>
      <c r="H221" s="28"/>
      <c r="I221" s="28"/>
      <c r="J221" s="28"/>
      <c r="K221" s="28"/>
      <c r="L221" s="28"/>
      <c r="M221" s="28"/>
      <c r="N221" s="28"/>
      <c r="O221" s="28"/>
      <c r="P221" s="28"/>
      <c r="Q221" s="28"/>
      <c r="R221" s="28"/>
      <c r="S221" s="350"/>
      <c r="T221" s="350"/>
      <c r="U221" s="28"/>
      <c r="V221" s="28"/>
      <c r="W221" s="28"/>
      <c r="X221" s="28"/>
      <c r="Y221" s="28"/>
      <c r="Z221" s="28"/>
    </row>
    <row r="222" spans="1:26" ht="15.75" customHeight="1" x14ac:dyDescent="0.25">
      <c r="A222" s="28"/>
      <c r="B222" s="42"/>
      <c r="C222" s="28"/>
      <c r="D222" s="28"/>
      <c r="E222" s="28"/>
      <c r="F222" s="28"/>
      <c r="G222" s="28"/>
      <c r="H222" s="28"/>
      <c r="I222" s="28"/>
      <c r="J222" s="28"/>
      <c r="K222" s="28"/>
      <c r="L222" s="28"/>
      <c r="M222" s="28"/>
      <c r="N222" s="28"/>
      <c r="O222" s="28"/>
      <c r="P222" s="28"/>
      <c r="Q222" s="28"/>
      <c r="R222" s="28"/>
      <c r="S222" s="350"/>
      <c r="T222" s="350"/>
      <c r="U222" s="28"/>
      <c r="V222" s="28"/>
      <c r="W222" s="28"/>
      <c r="X222" s="28"/>
      <c r="Y222" s="28"/>
      <c r="Z222" s="28"/>
    </row>
    <row r="223" spans="1:26" ht="15.75" customHeight="1" x14ac:dyDescent="0.25">
      <c r="A223" s="28"/>
      <c r="B223" s="42"/>
      <c r="C223" s="28"/>
      <c r="D223" s="28"/>
      <c r="E223" s="28"/>
      <c r="F223" s="28"/>
      <c r="G223" s="28"/>
      <c r="H223" s="28"/>
      <c r="I223" s="28"/>
      <c r="J223" s="28"/>
      <c r="K223" s="28"/>
      <c r="L223" s="28"/>
      <c r="M223" s="28"/>
      <c r="N223" s="28"/>
      <c r="O223" s="28"/>
      <c r="P223" s="28"/>
      <c r="Q223" s="28"/>
      <c r="R223" s="28"/>
      <c r="S223" s="350"/>
      <c r="T223" s="350"/>
      <c r="U223" s="28"/>
      <c r="V223" s="28"/>
      <c r="W223" s="28"/>
      <c r="X223" s="28"/>
      <c r="Y223" s="28"/>
      <c r="Z223" s="28"/>
    </row>
    <row r="224" spans="1:26" ht="15.75" customHeight="1" x14ac:dyDescent="0.25">
      <c r="A224" s="28"/>
      <c r="B224" s="42"/>
      <c r="C224" s="28"/>
      <c r="D224" s="28"/>
      <c r="E224" s="28"/>
      <c r="F224" s="28"/>
      <c r="G224" s="28"/>
      <c r="H224" s="28"/>
      <c r="I224" s="28"/>
      <c r="J224" s="28"/>
      <c r="K224" s="28"/>
      <c r="L224" s="28"/>
      <c r="M224" s="28"/>
      <c r="N224" s="28"/>
      <c r="O224" s="28"/>
      <c r="P224" s="28"/>
      <c r="Q224" s="28"/>
      <c r="R224" s="28"/>
      <c r="S224" s="350"/>
      <c r="T224" s="350"/>
      <c r="U224" s="28"/>
      <c r="V224" s="28"/>
      <c r="W224" s="28"/>
      <c r="X224" s="28"/>
      <c r="Y224" s="28"/>
      <c r="Z224" s="28"/>
    </row>
    <row r="225" spans="1:26" ht="15.75" customHeight="1" x14ac:dyDescent="0.25">
      <c r="A225" s="28"/>
      <c r="B225" s="42"/>
      <c r="C225" s="28"/>
      <c r="D225" s="28"/>
      <c r="E225" s="28"/>
      <c r="F225" s="28"/>
      <c r="G225" s="28"/>
      <c r="H225" s="28"/>
      <c r="I225" s="28"/>
      <c r="J225" s="28"/>
      <c r="K225" s="28"/>
      <c r="L225" s="28"/>
      <c r="M225" s="28"/>
      <c r="N225" s="28"/>
      <c r="O225" s="28"/>
      <c r="P225" s="28"/>
      <c r="Q225" s="28"/>
      <c r="R225" s="28"/>
      <c r="S225" s="350"/>
      <c r="T225" s="350"/>
      <c r="U225" s="28"/>
      <c r="V225" s="28"/>
      <c r="W225" s="28"/>
      <c r="X225" s="28"/>
      <c r="Y225" s="28"/>
      <c r="Z225" s="28"/>
    </row>
    <row r="226" spans="1:26" ht="15.75" customHeight="1" x14ac:dyDescent="0.25">
      <c r="A226" s="28"/>
      <c r="B226" s="42"/>
      <c r="C226" s="28"/>
      <c r="D226" s="28"/>
      <c r="E226" s="28"/>
      <c r="F226" s="28"/>
      <c r="G226" s="28"/>
      <c r="H226" s="28"/>
      <c r="I226" s="28"/>
      <c r="J226" s="28"/>
      <c r="K226" s="28"/>
      <c r="L226" s="28"/>
      <c r="M226" s="28"/>
      <c r="N226" s="28"/>
      <c r="O226" s="28"/>
      <c r="P226" s="28"/>
      <c r="Q226" s="28"/>
      <c r="R226" s="28"/>
      <c r="S226" s="350"/>
      <c r="T226" s="350"/>
      <c r="U226" s="28"/>
      <c r="V226" s="28"/>
      <c r="W226" s="28"/>
      <c r="X226" s="28"/>
      <c r="Y226" s="28"/>
      <c r="Z226" s="28"/>
    </row>
    <row r="227" spans="1:26" ht="15.75" customHeight="1" x14ac:dyDescent="0.25">
      <c r="A227" s="28"/>
      <c r="B227" s="42"/>
      <c r="C227" s="28"/>
      <c r="D227" s="28"/>
      <c r="E227" s="28"/>
      <c r="F227" s="28"/>
      <c r="G227" s="28"/>
      <c r="H227" s="28"/>
      <c r="I227" s="28"/>
      <c r="J227" s="28"/>
      <c r="K227" s="28"/>
      <c r="L227" s="28"/>
      <c r="M227" s="28"/>
      <c r="N227" s="28"/>
      <c r="O227" s="28"/>
      <c r="P227" s="28"/>
      <c r="Q227" s="28"/>
      <c r="R227" s="28"/>
      <c r="S227" s="350"/>
      <c r="T227" s="350"/>
      <c r="U227" s="28"/>
      <c r="V227" s="28"/>
      <c r="W227" s="28"/>
      <c r="X227" s="28"/>
      <c r="Y227" s="28"/>
      <c r="Z227" s="28"/>
    </row>
    <row r="228" spans="1:26" ht="15.75" customHeight="1" x14ac:dyDescent="0.25">
      <c r="A228" s="28"/>
      <c r="B228" s="42"/>
      <c r="C228" s="28"/>
      <c r="D228" s="28"/>
      <c r="E228" s="28"/>
      <c r="F228" s="28"/>
      <c r="G228" s="28"/>
      <c r="H228" s="28"/>
      <c r="I228" s="28"/>
      <c r="J228" s="28"/>
      <c r="K228" s="28"/>
      <c r="L228" s="28"/>
      <c r="M228" s="28"/>
      <c r="N228" s="28"/>
      <c r="O228" s="28"/>
      <c r="P228" s="28"/>
      <c r="Q228" s="28"/>
      <c r="R228" s="28"/>
      <c r="S228" s="350"/>
      <c r="T228" s="350"/>
      <c r="U228" s="28"/>
      <c r="V228" s="28"/>
      <c r="W228" s="28"/>
      <c r="X228" s="28"/>
      <c r="Y228" s="28"/>
      <c r="Z228" s="28"/>
    </row>
    <row r="229" spans="1:26" ht="15.75" customHeight="1" x14ac:dyDescent="0.25">
      <c r="A229" s="28"/>
      <c r="B229" s="42"/>
      <c r="C229" s="28"/>
      <c r="D229" s="28"/>
      <c r="E229" s="28"/>
      <c r="F229" s="28"/>
      <c r="G229" s="28"/>
      <c r="H229" s="28"/>
      <c r="I229" s="28"/>
      <c r="J229" s="28"/>
      <c r="K229" s="28"/>
      <c r="L229" s="28"/>
      <c r="M229" s="28"/>
      <c r="N229" s="28"/>
      <c r="O229" s="28"/>
      <c r="P229" s="28"/>
      <c r="Q229" s="28"/>
      <c r="R229" s="28"/>
      <c r="S229" s="350"/>
      <c r="T229" s="350"/>
      <c r="U229" s="28"/>
      <c r="V229" s="28"/>
      <c r="W229" s="28"/>
      <c r="X229" s="28"/>
      <c r="Y229" s="28"/>
      <c r="Z229" s="28"/>
    </row>
    <row r="230" spans="1:26" ht="15.75" customHeight="1" x14ac:dyDescent="0.25">
      <c r="A230" s="28"/>
      <c r="B230" s="42"/>
      <c r="C230" s="28"/>
      <c r="D230" s="28"/>
      <c r="E230" s="28"/>
      <c r="F230" s="28"/>
      <c r="G230" s="28"/>
      <c r="H230" s="28"/>
      <c r="I230" s="28"/>
      <c r="J230" s="28"/>
      <c r="K230" s="28"/>
      <c r="L230" s="28"/>
      <c r="M230" s="28"/>
      <c r="N230" s="28"/>
      <c r="O230" s="28"/>
      <c r="P230" s="28"/>
      <c r="Q230" s="28"/>
      <c r="R230" s="28"/>
      <c r="S230" s="350"/>
      <c r="T230" s="350"/>
      <c r="U230" s="28"/>
      <c r="V230" s="28"/>
      <c r="W230" s="28"/>
      <c r="X230" s="28"/>
      <c r="Y230" s="28"/>
      <c r="Z230" s="28"/>
    </row>
    <row r="231" spans="1:26" ht="15.75" customHeight="1" x14ac:dyDescent="0.25">
      <c r="A231" s="28"/>
      <c r="B231" s="42"/>
      <c r="C231" s="28"/>
      <c r="D231" s="28"/>
      <c r="E231" s="28"/>
      <c r="F231" s="28"/>
      <c r="G231" s="28"/>
      <c r="H231" s="28"/>
      <c r="I231" s="28"/>
      <c r="J231" s="28"/>
      <c r="K231" s="28"/>
      <c r="L231" s="28"/>
      <c r="M231" s="28"/>
      <c r="N231" s="28"/>
      <c r="O231" s="28"/>
      <c r="P231" s="28"/>
      <c r="Q231" s="28"/>
      <c r="R231" s="28"/>
      <c r="S231" s="350"/>
      <c r="T231" s="350"/>
      <c r="U231" s="28"/>
      <c r="V231" s="28"/>
      <c r="W231" s="28"/>
      <c r="X231" s="28"/>
      <c r="Y231" s="28"/>
      <c r="Z231" s="28"/>
    </row>
    <row r="232" spans="1:26" ht="15.75" customHeight="1" x14ac:dyDescent="0.25">
      <c r="A232" s="28"/>
      <c r="B232" s="42"/>
      <c r="C232" s="28"/>
      <c r="D232" s="28"/>
      <c r="E232" s="28"/>
      <c r="F232" s="28"/>
      <c r="G232" s="28"/>
      <c r="H232" s="28"/>
      <c r="I232" s="28"/>
      <c r="J232" s="28"/>
      <c r="K232" s="28"/>
      <c r="L232" s="28"/>
      <c r="M232" s="28"/>
      <c r="N232" s="28"/>
      <c r="O232" s="28"/>
      <c r="P232" s="28"/>
      <c r="Q232" s="28"/>
      <c r="R232" s="28"/>
      <c r="S232" s="350"/>
      <c r="T232" s="350"/>
      <c r="U232" s="28"/>
      <c r="V232" s="28"/>
      <c r="W232" s="28"/>
      <c r="X232" s="28"/>
      <c r="Y232" s="28"/>
      <c r="Z232" s="28"/>
    </row>
    <row r="233" spans="1:26" ht="15.75" customHeight="1" x14ac:dyDescent="0.25">
      <c r="A233" s="28"/>
      <c r="B233" s="42"/>
      <c r="C233" s="28"/>
      <c r="D233" s="28"/>
      <c r="E233" s="28"/>
      <c r="F233" s="28"/>
      <c r="G233" s="28"/>
      <c r="H233" s="28"/>
      <c r="I233" s="28"/>
      <c r="J233" s="28"/>
      <c r="K233" s="28"/>
      <c r="L233" s="28"/>
      <c r="M233" s="28"/>
      <c r="N233" s="28"/>
      <c r="O233" s="28"/>
      <c r="P233" s="28"/>
      <c r="Q233" s="28"/>
      <c r="R233" s="28"/>
      <c r="S233" s="350"/>
      <c r="T233" s="350"/>
      <c r="U233" s="28"/>
      <c r="V233" s="28"/>
      <c r="W233" s="28"/>
      <c r="X233" s="28"/>
      <c r="Y233" s="28"/>
      <c r="Z233" s="28"/>
    </row>
    <row r="234" spans="1:26" ht="15.75" customHeight="1" x14ac:dyDescent="0.25">
      <c r="A234" s="28"/>
      <c r="B234" s="42"/>
      <c r="C234" s="28"/>
      <c r="D234" s="28"/>
      <c r="E234" s="28"/>
      <c r="F234" s="28"/>
      <c r="G234" s="28"/>
      <c r="H234" s="28"/>
      <c r="I234" s="28"/>
      <c r="J234" s="28"/>
      <c r="K234" s="28"/>
      <c r="L234" s="28"/>
      <c r="M234" s="28"/>
      <c r="N234" s="28"/>
      <c r="O234" s="28"/>
      <c r="P234" s="28"/>
      <c r="Q234" s="28"/>
      <c r="R234" s="28"/>
      <c r="S234" s="350"/>
      <c r="T234" s="350"/>
      <c r="U234" s="28"/>
      <c r="V234" s="28"/>
      <c r="W234" s="28"/>
      <c r="X234" s="28"/>
      <c r="Y234" s="28"/>
      <c r="Z234" s="28"/>
    </row>
    <row r="235" spans="1:26" ht="15.75" customHeight="1" x14ac:dyDescent="0.25">
      <c r="A235" s="28"/>
      <c r="B235" s="42"/>
      <c r="C235" s="28"/>
      <c r="D235" s="28"/>
      <c r="E235" s="28"/>
      <c r="F235" s="28"/>
      <c r="G235" s="28"/>
      <c r="H235" s="28"/>
      <c r="I235" s="28"/>
      <c r="J235" s="28"/>
      <c r="K235" s="28"/>
      <c r="L235" s="28"/>
      <c r="M235" s="28"/>
      <c r="N235" s="28"/>
      <c r="O235" s="28"/>
      <c r="P235" s="28"/>
      <c r="Q235" s="28"/>
      <c r="R235" s="28"/>
      <c r="S235" s="350"/>
      <c r="T235" s="350"/>
      <c r="U235" s="28"/>
      <c r="V235" s="28"/>
      <c r="W235" s="28"/>
      <c r="X235" s="28"/>
      <c r="Y235" s="28"/>
      <c r="Z235" s="28"/>
    </row>
    <row r="236" spans="1:26" ht="15.75" customHeight="1" x14ac:dyDescent="0.25">
      <c r="A236" s="28"/>
      <c r="B236" s="42"/>
      <c r="C236" s="28"/>
      <c r="D236" s="28"/>
      <c r="E236" s="28"/>
      <c r="F236" s="28"/>
      <c r="G236" s="28"/>
      <c r="H236" s="28"/>
      <c r="I236" s="28"/>
      <c r="J236" s="28"/>
      <c r="K236" s="28"/>
      <c r="L236" s="28"/>
      <c r="M236" s="28"/>
      <c r="N236" s="28"/>
      <c r="O236" s="28"/>
      <c r="P236" s="28"/>
      <c r="Q236" s="28"/>
      <c r="R236" s="28"/>
      <c r="S236" s="350"/>
      <c r="T236" s="350"/>
      <c r="U236" s="28"/>
      <c r="V236" s="28"/>
      <c r="W236" s="28"/>
      <c r="X236" s="28"/>
      <c r="Y236" s="28"/>
      <c r="Z236" s="28"/>
    </row>
    <row r="237" spans="1:26" ht="15.75" customHeight="1" x14ac:dyDescent="0.25">
      <c r="A237" s="28"/>
      <c r="B237" s="42"/>
      <c r="C237" s="28"/>
      <c r="D237" s="28"/>
      <c r="E237" s="28"/>
      <c r="F237" s="28"/>
      <c r="G237" s="28"/>
      <c r="H237" s="28"/>
      <c r="I237" s="28"/>
      <c r="J237" s="28"/>
      <c r="K237" s="28"/>
      <c r="L237" s="28"/>
      <c r="M237" s="28"/>
      <c r="N237" s="28"/>
      <c r="O237" s="28"/>
      <c r="P237" s="28"/>
      <c r="Q237" s="28"/>
      <c r="R237" s="28"/>
      <c r="S237" s="350"/>
      <c r="T237" s="350"/>
      <c r="U237" s="28"/>
      <c r="V237" s="28"/>
      <c r="W237" s="28"/>
      <c r="X237" s="28"/>
      <c r="Y237" s="28"/>
      <c r="Z237" s="28"/>
    </row>
    <row r="238" spans="1:26" ht="15.75" customHeight="1" x14ac:dyDescent="0.25">
      <c r="A238" s="28"/>
      <c r="B238" s="42"/>
      <c r="C238" s="28"/>
      <c r="D238" s="28"/>
      <c r="E238" s="28"/>
      <c r="F238" s="28"/>
      <c r="G238" s="28"/>
      <c r="H238" s="28"/>
      <c r="I238" s="28"/>
      <c r="J238" s="28"/>
      <c r="K238" s="28"/>
      <c r="L238" s="28"/>
      <c r="M238" s="28"/>
      <c r="N238" s="28"/>
      <c r="O238" s="28"/>
      <c r="P238" s="28"/>
      <c r="Q238" s="28"/>
      <c r="R238" s="28"/>
      <c r="S238" s="350"/>
      <c r="T238" s="350"/>
      <c r="U238" s="28"/>
      <c r="V238" s="28"/>
      <c r="W238" s="28"/>
      <c r="X238" s="28"/>
      <c r="Y238" s="28"/>
      <c r="Z238" s="28"/>
    </row>
    <row r="239" spans="1:26" ht="15.75" customHeight="1" x14ac:dyDescent="0.25">
      <c r="A239" s="28"/>
      <c r="B239" s="42"/>
      <c r="C239" s="28"/>
      <c r="D239" s="28"/>
      <c r="E239" s="28"/>
      <c r="F239" s="28"/>
      <c r="G239" s="28"/>
      <c r="H239" s="28"/>
      <c r="I239" s="28"/>
      <c r="J239" s="28"/>
      <c r="K239" s="28"/>
      <c r="L239" s="28"/>
      <c r="M239" s="28"/>
      <c r="N239" s="28"/>
      <c r="O239" s="28"/>
      <c r="P239" s="28"/>
      <c r="Q239" s="28"/>
      <c r="R239" s="28"/>
      <c r="S239" s="350"/>
      <c r="T239" s="350"/>
      <c r="U239" s="28"/>
      <c r="V239" s="28"/>
      <c r="W239" s="28"/>
      <c r="X239" s="28"/>
      <c r="Y239" s="28"/>
      <c r="Z239" s="28"/>
    </row>
    <row r="240" spans="1:26" ht="15.75" customHeight="1" x14ac:dyDescent="0.25">
      <c r="A240" s="28"/>
      <c r="B240" s="42"/>
      <c r="C240" s="28"/>
      <c r="D240" s="28"/>
      <c r="E240" s="28"/>
      <c r="F240" s="28"/>
      <c r="G240" s="28"/>
      <c r="H240" s="28"/>
      <c r="I240" s="28"/>
      <c r="J240" s="28"/>
      <c r="K240" s="28"/>
      <c r="L240" s="28"/>
      <c r="M240" s="28"/>
      <c r="N240" s="28"/>
      <c r="O240" s="28"/>
      <c r="P240" s="28"/>
      <c r="Q240" s="28"/>
      <c r="R240" s="28"/>
      <c r="S240" s="350"/>
      <c r="T240" s="350"/>
      <c r="U240" s="28"/>
      <c r="V240" s="28"/>
      <c r="W240" s="28"/>
      <c r="X240" s="28"/>
      <c r="Y240" s="28"/>
      <c r="Z240" s="28"/>
    </row>
    <row r="241" spans="1:26" ht="15.75" customHeight="1" x14ac:dyDescent="0.25">
      <c r="A241" s="28"/>
      <c r="B241" s="42"/>
      <c r="C241" s="28"/>
      <c r="D241" s="28"/>
      <c r="E241" s="28"/>
      <c r="F241" s="28"/>
      <c r="G241" s="28"/>
      <c r="H241" s="28"/>
      <c r="I241" s="28"/>
      <c r="J241" s="28"/>
      <c r="K241" s="28"/>
      <c r="L241" s="28"/>
      <c r="M241" s="28"/>
      <c r="N241" s="28"/>
      <c r="O241" s="28"/>
      <c r="P241" s="28"/>
      <c r="Q241" s="28"/>
      <c r="R241" s="28"/>
      <c r="S241" s="350"/>
      <c r="T241" s="350"/>
      <c r="U241" s="28"/>
      <c r="V241" s="28"/>
      <c r="W241" s="28"/>
      <c r="X241" s="28"/>
      <c r="Y241" s="28"/>
      <c r="Z241" s="28"/>
    </row>
    <row r="242" spans="1:26" ht="15.75" customHeight="1" x14ac:dyDescent="0.25">
      <c r="A242" s="28"/>
      <c r="B242" s="42"/>
      <c r="C242" s="28"/>
      <c r="D242" s="28"/>
      <c r="E242" s="28"/>
      <c r="F242" s="28"/>
      <c r="G242" s="28"/>
      <c r="H242" s="28"/>
      <c r="I242" s="28"/>
      <c r="J242" s="28"/>
      <c r="K242" s="28"/>
      <c r="L242" s="28"/>
      <c r="M242" s="28"/>
      <c r="N242" s="28"/>
      <c r="O242" s="28"/>
      <c r="P242" s="28"/>
      <c r="Q242" s="28"/>
      <c r="R242" s="28"/>
      <c r="S242" s="350"/>
      <c r="T242" s="350"/>
      <c r="U242" s="28"/>
      <c r="V242" s="28"/>
      <c r="W242" s="28"/>
      <c r="X242" s="28"/>
      <c r="Y242" s="28"/>
      <c r="Z242" s="28"/>
    </row>
    <row r="243" spans="1:26" ht="15.75" customHeight="1" x14ac:dyDescent="0.25">
      <c r="A243" s="28"/>
      <c r="B243" s="42"/>
      <c r="C243" s="28"/>
      <c r="D243" s="28"/>
      <c r="E243" s="28"/>
      <c r="F243" s="28"/>
      <c r="G243" s="28"/>
      <c r="H243" s="28"/>
      <c r="I243" s="28"/>
      <c r="J243" s="28"/>
      <c r="K243" s="28"/>
      <c r="L243" s="28"/>
      <c r="M243" s="28"/>
      <c r="N243" s="28"/>
      <c r="O243" s="28"/>
      <c r="P243" s="28"/>
      <c r="Q243" s="28"/>
      <c r="R243" s="28"/>
      <c r="S243" s="350"/>
      <c r="T243" s="350"/>
      <c r="U243" s="28"/>
      <c r="V243" s="28"/>
      <c r="W243" s="28"/>
      <c r="X243" s="28"/>
      <c r="Y243" s="28"/>
      <c r="Z243" s="28"/>
    </row>
    <row r="244" spans="1:26" ht="15.75" customHeight="1" x14ac:dyDescent="0.25">
      <c r="A244" s="28"/>
      <c r="B244" s="42"/>
      <c r="C244" s="28"/>
      <c r="D244" s="28"/>
      <c r="E244" s="28"/>
      <c r="F244" s="28"/>
      <c r="G244" s="28"/>
      <c r="H244" s="28"/>
      <c r="I244" s="28"/>
      <c r="J244" s="28"/>
      <c r="K244" s="28"/>
      <c r="L244" s="28"/>
      <c r="M244" s="28"/>
      <c r="N244" s="28"/>
      <c r="O244" s="28"/>
      <c r="P244" s="28"/>
      <c r="Q244" s="28"/>
      <c r="R244" s="28"/>
      <c r="S244" s="350"/>
      <c r="T244" s="350"/>
      <c r="U244" s="28"/>
      <c r="V244" s="28"/>
      <c r="W244" s="28"/>
      <c r="X244" s="28"/>
      <c r="Y244" s="28"/>
      <c r="Z244" s="28"/>
    </row>
    <row r="245" spans="1:26" ht="15.75" customHeight="1" x14ac:dyDescent="0.25">
      <c r="A245" s="28"/>
      <c r="B245" s="42"/>
      <c r="C245" s="28"/>
      <c r="D245" s="28"/>
      <c r="E245" s="28"/>
      <c r="F245" s="28"/>
      <c r="G245" s="28"/>
      <c r="H245" s="28"/>
      <c r="I245" s="28"/>
      <c r="J245" s="28"/>
      <c r="K245" s="28"/>
      <c r="L245" s="28"/>
      <c r="M245" s="28"/>
      <c r="N245" s="28"/>
      <c r="O245" s="28"/>
      <c r="P245" s="28"/>
      <c r="Q245" s="28"/>
      <c r="R245" s="28"/>
      <c r="S245" s="350"/>
      <c r="T245" s="350"/>
      <c r="U245" s="28"/>
      <c r="V245" s="28"/>
      <c r="W245" s="28"/>
      <c r="X245" s="28"/>
      <c r="Y245" s="28"/>
      <c r="Z245" s="28"/>
    </row>
    <row r="246" spans="1:26" ht="15.75" customHeight="1" x14ac:dyDescent="0.25">
      <c r="A246" s="28"/>
      <c r="B246" s="42"/>
      <c r="C246" s="28"/>
      <c r="D246" s="28"/>
      <c r="E246" s="28"/>
      <c r="F246" s="28"/>
      <c r="G246" s="28"/>
      <c r="H246" s="28"/>
      <c r="I246" s="28"/>
      <c r="J246" s="28"/>
      <c r="K246" s="28"/>
      <c r="L246" s="28"/>
      <c r="M246" s="28"/>
      <c r="N246" s="28"/>
      <c r="O246" s="28"/>
      <c r="P246" s="28"/>
      <c r="Q246" s="28"/>
      <c r="R246" s="28"/>
      <c r="S246" s="350"/>
      <c r="T246" s="350"/>
      <c r="U246" s="28"/>
      <c r="V246" s="28"/>
      <c r="W246" s="28"/>
      <c r="X246" s="28"/>
      <c r="Y246" s="28"/>
      <c r="Z246" s="28"/>
    </row>
    <row r="247" spans="1:26" ht="15.75" customHeight="1" x14ac:dyDescent="0.25">
      <c r="A247" s="28"/>
      <c r="B247" s="42"/>
      <c r="C247" s="28"/>
      <c r="D247" s="28"/>
      <c r="E247" s="28"/>
      <c r="F247" s="28"/>
      <c r="G247" s="28"/>
      <c r="H247" s="28"/>
      <c r="I247" s="28"/>
      <c r="J247" s="28"/>
      <c r="K247" s="28"/>
      <c r="L247" s="28"/>
      <c r="M247" s="28"/>
      <c r="N247" s="28"/>
      <c r="O247" s="28"/>
      <c r="P247" s="28"/>
      <c r="Q247" s="28"/>
      <c r="R247" s="28"/>
      <c r="S247" s="350"/>
      <c r="T247" s="350"/>
      <c r="U247" s="28"/>
      <c r="V247" s="28"/>
      <c r="W247" s="28"/>
      <c r="X247" s="28"/>
      <c r="Y247" s="28"/>
      <c r="Z247" s="28"/>
    </row>
    <row r="248" spans="1:26" ht="15.75" customHeight="1" x14ac:dyDescent="0.25">
      <c r="A248" s="28"/>
      <c r="B248" s="42"/>
      <c r="C248" s="28"/>
      <c r="D248" s="28"/>
      <c r="E248" s="28"/>
      <c r="F248" s="28"/>
      <c r="G248" s="28"/>
      <c r="H248" s="28"/>
      <c r="I248" s="28"/>
      <c r="J248" s="28"/>
      <c r="K248" s="28"/>
      <c r="L248" s="28"/>
      <c r="M248" s="28"/>
      <c r="N248" s="28"/>
      <c r="O248" s="28"/>
      <c r="P248" s="28"/>
      <c r="Q248" s="28"/>
      <c r="R248" s="28"/>
      <c r="S248" s="350"/>
      <c r="T248" s="350"/>
      <c r="U248" s="28"/>
      <c r="V248" s="28"/>
      <c r="W248" s="28"/>
      <c r="X248" s="28"/>
      <c r="Y248" s="28"/>
      <c r="Z248" s="28"/>
    </row>
    <row r="249" spans="1:26" ht="15.75" customHeight="1" x14ac:dyDescent="0.25">
      <c r="A249" s="28"/>
      <c r="B249" s="42"/>
      <c r="C249" s="28"/>
      <c r="D249" s="28"/>
      <c r="E249" s="28"/>
      <c r="F249" s="28"/>
      <c r="G249" s="28"/>
      <c r="H249" s="28"/>
      <c r="I249" s="28"/>
      <c r="J249" s="28"/>
      <c r="K249" s="28"/>
      <c r="L249" s="28"/>
      <c r="M249" s="28"/>
      <c r="N249" s="28"/>
      <c r="O249" s="28"/>
      <c r="P249" s="28"/>
      <c r="Q249" s="28"/>
      <c r="R249" s="28"/>
      <c r="S249" s="350"/>
      <c r="T249" s="350"/>
      <c r="U249" s="28"/>
      <c r="V249" s="28"/>
      <c r="W249" s="28"/>
      <c r="X249" s="28"/>
      <c r="Y249" s="28"/>
      <c r="Z249" s="28"/>
    </row>
    <row r="250" spans="1:26" ht="15.75" customHeight="1" x14ac:dyDescent="0.25">
      <c r="A250" s="28"/>
      <c r="B250" s="42"/>
      <c r="C250" s="28"/>
      <c r="D250" s="28"/>
      <c r="E250" s="28"/>
      <c r="F250" s="28"/>
      <c r="G250" s="28"/>
      <c r="H250" s="28"/>
      <c r="I250" s="28"/>
      <c r="J250" s="28"/>
      <c r="K250" s="28"/>
      <c r="L250" s="28"/>
      <c r="M250" s="28"/>
      <c r="N250" s="28"/>
      <c r="O250" s="28"/>
      <c r="P250" s="28"/>
      <c r="Q250" s="28"/>
      <c r="R250" s="28"/>
      <c r="S250" s="350"/>
      <c r="T250" s="350"/>
      <c r="U250" s="28"/>
      <c r="V250" s="28"/>
      <c r="W250" s="28"/>
      <c r="X250" s="28"/>
      <c r="Y250" s="28"/>
      <c r="Z250" s="28"/>
    </row>
    <row r="251" spans="1:26" ht="15.75" customHeight="1" x14ac:dyDescent="0.25">
      <c r="A251" s="28"/>
      <c r="B251" s="42"/>
      <c r="C251" s="28"/>
      <c r="D251" s="28"/>
      <c r="E251" s="28"/>
      <c r="F251" s="28"/>
      <c r="G251" s="28"/>
      <c r="H251" s="28"/>
      <c r="I251" s="28"/>
      <c r="J251" s="28"/>
      <c r="K251" s="28"/>
      <c r="L251" s="28"/>
      <c r="M251" s="28"/>
      <c r="N251" s="28"/>
      <c r="O251" s="28"/>
      <c r="P251" s="28"/>
      <c r="Q251" s="28"/>
      <c r="R251" s="28"/>
      <c r="S251" s="350"/>
      <c r="T251" s="350"/>
      <c r="U251" s="28"/>
      <c r="V251" s="28"/>
      <c r="W251" s="28"/>
      <c r="X251" s="28"/>
      <c r="Y251" s="28"/>
      <c r="Z251" s="28"/>
    </row>
    <row r="252" spans="1:26" ht="15.75" customHeight="1" x14ac:dyDescent="0.25">
      <c r="A252" s="28"/>
      <c r="B252" s="42"/>
      <c r="C252" s="28"/>
      <c r="D252" s="28"/>
      <c r="E252" s="28"/>
      <c r="F252" s="28"/>
      <c r="G252" s="28"/>
      <c r="H252" s="28"/>
      <c r="I252" s="28"/>
      <c r="J252" s="28"/>
      <c r="K252" s="28"/>
      <c r="L252" s="28"/>
      <c r="M252" s="28"/>
      <c r="N252" s="28"/>
      <c r="O252" s="28"/>
      <c r="P252" s="28"/>
      <c r="Q252" s="28"/>
      <c r="R252" s="28"/>
      <c r="S252" s="350"/>
      <c r="T252" s="350"/>
      <c r="U252" s="28"/>
      <c r="V252" s="28"/>
      <c r="W252" s="28"/>
      <c r="X252" s="28"/>
      <c r="Y252" s="28"/>
      <c r="Z252" s="28"/>
    </row>
    <row r="253" spans="1:26" ht="15.75" customHeight="1" x14ac:dyDescent="0.25">
      <c r="A253" s="28"/>
      <c r="B253" s="42"/>
      <c r="C253" s="28"/>
      <c r="D253" s="28"/>
      <c r="E253" s="28"/>
      <c r="F253" s="28"/>
      <c r="G253" s="28"/>
      <c r="H253" s="28"/>
      <c r="I253" s="28"/>
      <c r="J253" s="28"/>
      <c r="K253" s="28"/>
      <c r="L253" s="28"/>
      <c r="M253" s="28"/>
      <c r="N253" s="28"/>
      <c r="O253" s="28"/>
      <c r="P253" s="28"/>
      <c r="Q253" s="28"/>
      <c r="R253" s="28"/>
      <c r="S253" s="350"/>
      <c r="T253" s="350"/>
      <c r="U253" s="28"/>
      <c r="V253" s="28"/>
      <c r="W253" s="28"/>
      <c r="X253" s="28"/>
      <c r="Y253" s="28"/>
      <c r="Z253" s="28"/>
    </row>
    <row r="254" spans="1:26" ht="15.75" customHeight="1" x14ac:dyDescent="0.25">
      <c r="A254" s="28"/>
      <c r="B254" s="42"/>
      <c r="C254" s="28"/>
      <c r="D254" s="28"/>
      <c r="E254" s="28"/>
      <c r="F254" s="28"/>
      <c r="G254" s="28"/>
      <c r="H254" s="28"/>
      <c r="I254" s="28"/>
      <c r="J254" s="28"/>
      <c r="K254" s="28"/>
      <c r="L254" s="28"/>
      <c r="M254" s="28"/>
      <c r="N254" s="28"/>
      <c r="O254" s="28"/>
      <c r="P254" s="28"/>
      <c r="Q254" s="28"/>
      <c r="R254" s="28"/>
      <c r="S254" s="350"/>
      <c r="T254" s="350"/>
      <c r="U254" s="28"/>
      <c r="V254" s="28"/>
      <c r="W254" s="28"/>
      <c r="X254" s="28"/>
      <c r="Y254" s="28"/>
      <c r="Z254" s="28"/>
    </row>
    <row r="255" spans="1:26" ht="15.75" customHeight="1" x14ac:dyDescent="0.25">
      <c r="A255" s="28"/>
      <c r="B255" s="42"/>
      <c r="C255" s="28"/>
      <c r="D255" s="28"/>
      <c r="E255" s="28"/>
      <c r="F255" s="28"/>
      <c r="G255" s="28"/>
      <c r="H255" s="28"/>
      <c r="I255" s="28"/>
      <c r="J255" s="28"/>
      <c r="K255" s="28"/>
      <c r="L255" s="28"/>
      <c r="M255" s="28"/>
      <c r="N255" s="28"/>
      <c r="O255" s="28"/>
      <c r="P255" s="28"/>
      <c r="Q255" s="28"/>
      <c r="R255" s="28"/>
      <c r="S255" s="350"/>
      <c r="T255" s="350"/>
      <c r="U255" s="28"/>
      <c r="V255" s="28"/>
      <c r="W255" s="28"/>
      <c r="X255" s="28"/>
      <c r="Y255" s="28"/>
      <c r="Z255" s="28"/>
    </row>
    <row r="256" spans="1:26" ht="15.75" customHeight="1" x14ac:dyDescent="0.25">
      <c r="A256" s="28"/>
      <c r="B256" s="42"/>
      <c r="C256" s="28"/>
      <c r="D256" s="28"/>
      <c r="E256" s="28"/>
      <c r="F256" s="28"/>
      <c r="G256" s="28"/>
      <c r="H256" s="28"/>
      <c r="I256" s="28"/>
      <c r="J256" s="28"/>
      <c r="K256" s="28"/>
      <c r="L256" s="28"/>
      <c r="M256" s="28"/>
      <c r="N256" s="28"/>
      <c r="O256" s="28"/>
      <c r="P256" s="28"/>
      <c r="Q256" s="28"/>
      <c r="R256" s="28"/>
      <c r="S256" s="350"/>
      <c r="T256" s="350"/>
      <c r="U256" s="28"/>
      <c r="V256" s="28"/>
      <c r="W256" s="28"/>
      <c r="X256" s="28"/>
      <c r="Y256" s="28"/>
      <c r="Z256" s="28"/>
    </row>
    <row r="257" spans="1:26" ht="15.75" customHeight="1" x14ac:dyDescent="0.25">
      <c r="A257" s="28"/>
      <c r="B257" s="42"/>
      <c r="C257" s="28"/>
      <c r="D257" s="28"/>
      <c r="E257" s="28"/>
      <c r="F257" s="28"/>
      <c r="G257" s="28"/>
      <c r="H257" s="28"/>
      <c r="I257" s="28"/>
      <c r="J257" s="28"/>
      <c r="K257" s="28"/>
      <c r="L257" s="28"/>
      <c r="M257" s="28"/>
      <c r="N257" s="28"/>
      <c r="O257" s="28"/>
      <c r="P257" s="28"/>
      <c r="Q257" s="28"/>
      <c r="R257" s="28"/>
      <c r="S257" s="350"/>
      <c r="T257" s="350"/>
      <c r="U257" s="28"/>
      <c r="V257" s="28"/>
      <c r="W257" s="28"/>
      <c r="X257" s="28"/>
      <c r="Y257" s="28"/>
      <c r="Z257" s="28"/>
    </row>
    <row r="258" spans="1:26" ht="15.75" customHeight="1" x14ac:dyDescent="0.25">
      <c r="A258" s="28"/>
      <c r="B258" s="42"/>
      <c r="C258" s="28"/>
      <c r="D258" s="28"/>
      <c r="E258" s="28"/>
      <c r="F258" s="28"/>
      <c r="G258" s="28"/>
      <c r="H258" s="28"/>
      <c r="I258" s="28"/>
      <c r="J258" s="28"/>
      <c r="K258" s="28"/>
      <c r="L258" s="28"/>
      <c r="M258" s="28"/>
      <c r="N258" s="28"/>
      <c r="O258" s="28"/>
      <c r="P258" s="28"/>
      <c r="Q258" s="28"/>
      <c r="R258" s="28"/>
      <c r="S258" s="350"/>
      <c r="T258" s="350"/>
      <c r="U258" s="28"/>
      <c r="V258" s="28"/>
      <c r="W258" s="28"/>
      <c r="X258" s="28"/>
      <c r="Y258" s="28"/>
      <c r="Z258" s="28"/>
    </row>
    <row r="259" spans="1:26" ht="15.75" customHeight="1" x14ac:dyDescent="0.25"/>
    <row r="260" spans="1:26" ht="15.75" customHeight="1" x14ac:dyDescent="0.25"/>
    <row r="261" spans="1:26" ht="15.75" customHeight="1" x14ac:dyDescent="0.25"/>
    <row r="262" spans="1:26" ht="15.75" customHeight="1" x14ac:dyDescent="0.25"/>
    <row r="263" spans="1:26" ht="15.75" customHeight="1" x14ac:dyDescent="0.25"/>
    <row r="264" spans="1:26" ht="15.75" customHeight="1" x14ac:dyDescent="0.25"/>
    <row r="265" spans="1:26" ht="15.75" customHeight="1" x14ac:dyDescent="0.25"/>
    <row r="266" spans="1:26" ht="15.75" customHeight="1" x14ac:dyDescent="0.25"/>
    <row r="267" spans="1:26" ht="15.75" customHeight="1" x14ac:dyDescent="0.25"/>
    <row r="268" spans="1:26" ht="15.75" customHeight="1" x14ac:dyDescent="0.25"/>
    <row r="269" spans="1:26" ht="15.75" customHeight="1" x14ac:dyDescent="0.25"/>
    <row r="270" spans="1:26" ht="15.75" customHeight="1" x14ac:dyDescent="0.25"/>
    <row r="271" spans="1:26" ht="15.75" customHeight="1" x14ac:dyDescent="0.25"/>
    <row r="272" spans="1:26"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sheetData>
  <autoFilter ref="A7:D55"/>
  <mergeCells count="93">
    <mergeCell ref="A89:X89"/>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75:C75"/>
    <mergeCell ref="Q57:R57"/>
    <mergeCell ref="U57:V57"/>
    <mergeCell ref="W57:X57"/>
    <mergeCell ref="M57:N57"/>
    <mergeCell ref="O57:P57"/>
    <mergeCell ref="Q6:R6"/>
    <mergeCell ref="U6:V6"/>
    <mergeCell ref="W6:X6"/>
    <mergeCell ref="C57:D57"/>
    <mergeCell ref="E57:F57"/>
    <mergeCell ref="G57:H57"/>
    <mergeCell ref="I57:J57"/>
    <mergeCell ref="K57:L57"/>
    <mergeCell ref="S6:T6"/>
    <mergeCell ref="S57:T57"/>
    <mergeCell ref="O5:X5"/>
    <mergeCell ref="C6:D6"/>
    <mergeCell ref="E6:F6"/>
    <mergeCell ref="G6:H6"/>
    <mergeCell ref="I6:J6"/>
    <mergeCell ref="K6:L6"/>
    <mergeCell ref="M6:N6"/>
    <mergeCell ref="O6:P6"/>
    <mergeCell ref="C5:H5"/>
    <mergeCell ref="I5:N5"/>
  </mergeCells>
  <dataValidations count="2">
    <dataValidation type="list" allowBlank="1" sqref="U55 Q55 O55 M55 C14:C15 W10:W12 K55 I55 G55 E55 C55 E53 G53 I53 K53 M53 O53 Q53 U53 W53 W55 U47:U51 Q47:Q51 O47:O51 M47:M51 K47:K51 I47:I51 G47:G51 E47:E51 C47:C51 C53 E45 G45 I45 K45 M45 O45 Q45 U45 W45 W47:W51 U37:U43 Q37:Q43 O37:O43 M37:M43 K37:K43 I37:I43 G37:G43 E37:E43 C37:C43 C45 E35 G35 I35 K35 M35 O35 Q35 U35 W35 W37:W43 U33 Q33 O33 M33 K33 I33 G33 E33 C33 C35 E31 G31 I31 K31 M31 O31 Q31 U31 W31 W33 U27:U29 Q27:Q29 O27:O29 M27:M29 K27:K29 I27:I29 G27:G29 E27:E29 C27:C29 C31 E25 G25 I25 K25 M25 O25 Q25 U25 W25 W27:W29 U21:U23 Q21:Q23 O21:O23 M21:M23 K21:K23 I21:I23 G21:G23 E21:E23 C21:C23 C25 E19 G19 I19 K19 M19 O19 Q19 U19 W19 W21:W23 U17 Q17 O17 M17 K17 I17 G17 E17 C17 C19 E14:E15 G14:G15 I14:I15 K14:K15 M14:M15 O14:O15 Q14:Q15 U14:U15 W14:W15 W17 U10:U12 Q10:Q12 O10:O12 M10:M12 K10:K12 I10:I12 G10:G12 E10:E12 C10:C12 S55 S53 S47:S51 S45 S37:S43 S35 S33 S31 S27:S29 S25 S21:S23 S19 S17 S14:S15 S10:S12">
      <formula1>"C,NC,NA"</formula1>
    </dataValidation>
    <dataValidation allowBlank="1" sqref="A54:XFD54 A52:XFD52 A46:XFD46 A44:XFD44 A36:XFD36 A34:XFD34 A32:XFD32 A30:XFD30 A26:XFD26 A24:XFD24 A20:XFD20 A18:XFD18 A16:XFD16 A13:XFD13 A8:XFD9"/>
  </dataValidations>
  <hyperlinks>
    <hyperlink ref="B4" location="'Tabla de contenido'!A1" display="VOLVER A TABLA DE CONTENIDO"/>
  </hyperlinks>
  <pageMargins left="0.7" right="0.7" top="0.75" bottom="0.75" header="0" footer="0"/>
  <pageSetup scale="11"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8761D"/>
  </sheetPr>
  <dimension ref="A1:IX1005"/>
  <sheetViews>
    <sheetView view="pageBreakPreview" zoomScale="70" zoomScaleNormal="85" zoomScaleSheetLayoutView="70" workbookViewId="0">
      <selection activeCell="A303" sqref="A303:X303"/>
    </sheetView>
  </sheetViews>
  <sheetFormatPr baseColWidth="10" defaultColWidth="14.42578125" defaultRowHeight="15" customHeight="1" outlineLevelCol="1" x14ac:dyDescent="0.25"/>
  <cols>
    <col min="1" max="1" width="14.140625" customWidth="1"/>
    <col min="2" max="2" width="70.5703125" customWidth="1"/>
    <col min="3" max="3" width="21.7109375" style="315" customWidth="1"/>
    <col min="4" max="4" width="42" customWidth="1" outlineLevel="1"/>
    <col min="5" max="5" width="21.7109375" customWidth="1"/>
    <col min="6" max="6" width="42" customWidth="1"/>
    <col min="7" max="7" width="21.7109375" customWidth="1"/>
    <col min="8" max="8" width="42" customWidth="1"/>
    <col min="9" max="9" width="21.7109375" customWidth="1"/>
    <col min="10" max="10" width="42" customWidth="1"/>
    <col min="11" max="11" width="21.7109375" customWidth="1"/>
    <col min="12" max="12" width="42" customWidth="1"/>
    <col min="13" max="13" width="21.7109375" customWidth="1"/>
    <col min="14" max="14" width="42" customWidth="1"/>
    <col min="15" max="15" width="21.7109375" customWidth="1"/>
    <col min="16" max="16" width="42" customWidth="1"/>
    <col min="17" max="17" width="21.7109375" customWidth="1"/>
    <col min="18" max="18" width="42" customWidth="1"/>
    <col min="19" max="19" width="25.85546875" style="348" customWidth="1"/>
    <col min="20" max="20" width="42" style="348" customWidth="1"/>
    <col min="21" max="21" width="21.7109375" customWidth="1"/>
    <col min="22" max="22" width="42" customWidth="1"/>
    <col min="23" max="23" width="21.7109375" customWidth="1"/>
    <col min="24" max="24" width="42"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2477</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288"/>
      <c r="D3" s="119"/>
      <c r="E3" s="119"/>
      <c r="F3" s="119"/>
      <c r="G3" s="119"/>
      <c r="H3" s="119"/>
      <c r="I3" s="119"/>
      <c r="J3" s="119"/>
      <c r="K3" s="119"/>
      <c r="L3" s="119"/>
      <c r="M3" s="119"/>
      <c r="N3" s="119"/>
      <c r="O3" s="119"/>
      <c r="P3" s="119"/>
      <c r="Q3" s="119"/>
      <c r="R3" s="119"/>
      <c r="S3" s="346"/>
      <c r="T3" s="346"/>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286"/>
      <c r="D4" s="123"/>
      <c r="E4" s="123"/>
      <c r="F4" s="123"/>
      <c r="G4" s="123"/>
      <c r="H4" s="123"/>
      <c r="I4" s="123"/>
      <c r="J4" s="123"/>
      <c r="K4" s="123"/>
      <c r="L4" s="123"/>
      <c r="M4" s="123"/>
      <c r="N4" s="123"/>
      <c r="O4" s="123"/>
      <c r="P4" s="123"/>
      <c r="Q4" s="123"/>
      <c r="R4" s="123"/>
      <c r="S4" s="347"/>
      <c r="T4" s="347"/>
      <c r="U4" s="123"/>
      <c r="V4" s="123"/>
      <c r="W4" s="123"/>
      <c r="X4" s="123"/>
      <c r="Y4" s="115"/>
      <c r="Z4" s="115"/>
    </row>
    <row r="5" spans="1:258" x14ac:dyDescent="0.25">
      <c r="A5" s="58"/>
      <c r="B5" s="75" t="s">
        <v>1444</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row>
    <row r="6" spans="1:258" ht="15.75" x14ac:dyDescent="0.25">
      <c r="A6" s="19"/>
      <c r="B6" s="104" t="s">
        <v>1445</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row>
    <row r="7" spans="1:258" ht="15.75" customHeight="1" x14ac:dyDescent="0.25">
      <c r="A7" s="19" t="s">
        <v>66</v>
      </c>
      <c r="B7" s="41" t="s">
        <v>67</v>
      </c>
      <c r="C7" s="191" t="s">
        <v>68</v>
      </c>
      <c r="D7" s="191" t="s">
        <v>69</v>
      </c>
      <c r="E7" s="129" t="s">
        <v>68</v>
      </c>
      <c r="F7" s="129" t="s">
        <v>69</v>
      </c>
      <c r="G7" s="129" t="s">
        <v>68</v>
      </c>
      <c r="H7" s="129"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row>
    <row r="8" spans="1:258" x14ac:dyDescent="0.25">
      <c r="A8" s="102" t="s">
        <v>1446</v>
      </c>
      <c r="B8" s="265" t="s">
        <v>1447</v>
      </c>
      <c r="C8" s="255"/>
      <c r="D8" s="248"/>
      <c r="E8" s="255"/>
      <c r="F8" s="248"/>
      <c r="G8" s="255"/>
      <c r="H8" s="248"/>
      <c r="I8" s="255"/>
      <c r="J8" s="248"/>
      <c r="K8" s="255"/>
      <c r="L8" s="248"/>
      <c r="M8" s="255"/>
      <c r="N8" s="248"/>
      <c r="O8" s="255"/>
      <c r="P8" s="248"/>
      <c r="Q8" s="255"/>
      <c r="R8" s="248"/>
      <c r="S8" s="255"/>
      <c r="T8" s="424"/>
      <c r="U8" s="255"/>
      <c r="V8" s="248"/>
      <c r="W8" s="255"/>
      <c r="X8" s="248"/>
    </row>
    <row r="9" spans="1:258" x14ac:dyDescent="0.25">
      <c r="A9" s="102" t="s">
        <v>1446</v>
      </c>
      <c r="B9" s="265" t="s">
        <v>1448</v>
      </c>
      <c r="C9" s="256"/>
      <c r="D9" s="244"/>
      <c r="E9" s="256"/>
      <c r="F9" s="244"/>
      <c r="G9" s="256"/>
      <c r="H9" s="244"/>
      <c r="I9" s="256"/>
      <c r="J9" s="244"/>
      <c r="K9" s="256"/>
      <c r="L9" s="244"/>
      <c r="M9" s="256"/>
      <c r="N9" s="244"/>
      <c r="O9" s="256"/>
      <c r="P9" s="244"/>
      <c r="Q9" s="256"/>
      <c r="R9" s="244"/>
      <c r="S9" s="256"/>
      <c r="T9" s="421"/>
      <c r="U9" s="256"/>
      <c r="V9" s="244"/>
      <c r="W9" s="256"/>
      <c r="X9" s="244"/>
    </row>
    <row r="10" spans="1:258" ht="28.5" x14ac:dyDescent="0.25">
      <c r="A10" s="45" t="s">
        <v>1446</v>
      </c>
      <c r="B10" s="203" t="s">
        <v>1449</v>
      </c>
      <c r="C10" s="137"/>
      <c r="D10" s="146"/>
      <c r="E10" s="137"/>
      <c r="F10" s="146"/>
      <c r="G10" s="137"/>
      <c r="H10" s="146"/>
      <c r="I10" s="137"/>
      <c r="J10" s="146"/>
      <c r="K10" s="137"/>
      <c r="L10" s="146"/>
      <c r="M10" s="137"/>
      <c r="N10" s="146"/>
      <c r="O10" s="137"/>
      <c r="P10" s="146"/>
      <c r="Q10" s="137"/>
      <c r="R10" s="146"/>
      <c r="S10" s="137"/>
      <c r="T10" s="371"/>
      <c r="U10" s="137"/>
      <c r="V10" s="146"/>
      <c r="W10" s="137"/>
      <c r="X10" s="146"/>
    </row>
    <row r="11" spans="1:258" x14ac:dyDescent="0.25">
      <c r="A11" s="45" t="s">
        <v>1446</v>
      </c>
      <c r="B11" s="203" t="s">
        <v>1450</v>
      </c>
      <c r="C11" s="137"/>
      <c r="D11" s="146"/>
      <c r="E11" s="137"/>
      <c r="F11" s="146"/>
      <c r="G11" s="137"/>
      <c r="H11" s="146"/>
      <c r="I11" s="137"/>
      <c r="J11" s="146"/>
      <c r="K11" s="137"/>
      <c r="L11" s="146"/>
      <c r="M11" s="137"/>
      <c r="N11" s="146"/>
      <c r="O11" s="137"/>
      <c r="P11" s="146"/>
      <c r="Q11" s="137"/>
      <c r="R11" s="146"/>
      <c r="S11" s="137"/>
      <c r="T11" s="371"/>
      <c r="U11" s="137"/>
      <c r="V11" s="146"/>
      <c r="W11" s="137"/>
      <c r="X11" s="146"/>
    </row>
    <row r="12" spans="1:258" x14ac:dyDescent="0.25">
      <c r="A12" s="45" t="s">
        <v>1446</v>
      </c>
      <c r="B12" s="203" t="s">
        <v>1451</v>
      </c>
      <c r="C12" s="137"/>
      <c r="D12" s="146"/>
      <c r="E12" s="137"/>
      <c r="F12" s="146"/>
      <c r="G12" s="137"/>
      <c r="H12" s="146"/>
      <c r="I12" s="137"/>
      <c r="J12" s="146"/>
      <c r="K12" s="137"/>
      <c r="L12" s="146"/>
      <c r="M12" s="137"/>
      <c r="N12" s="146"/>
      <c r="O12" s="137"/>
      <c r="P12" s="146"/>
      <c r="Q12" s="137"/>
      <c r="R12" s="146"/>
      <c r="S12" s="137"/>
      <c r="T12" s="371"/>
      <c r="U12" s="137"/>
      <c r="V12" s="146"/>
      <c r="W12" s="137"/>
      <c r="X12" s="146"/>
    </row>
    <row r="13" spans="1:258" x14ac:dyDescent="0.25">
      <c r="A13" s="45" t="s">
        <v>1446</v>
      </c>
      <c r="B13" s="203" t="s">
        <v>1452</v>
      </c>
      <c r="C13" s="137"/>
      <c r="D13" s="146"/>
      <c r="E13" s="137"/>
      <c r="F13" s="146"/>
      <c r="G13" s="137"/>
      <c r="H13" s="146"/>
      <c r="I13" s="137"/>
      <c r="J13" s="146"/>
      <c r="K13" s="137"/>
      <c r="L13" s="146"/>
      <c r="M13" s="137"/>
      <c r="N13" s="146"/>
      <c r="O13" s="137"/>
      <c r="P13" s="146"/>
      <c r="Q13" s="137"/>
      <c r="R13" s="146"/>
      <c r="S13" s="137"/>
      <c r="T13" s="371"/>
      <c r="U13" s="137"/>
      <c r="V13" s="146"/>
      <c r="W13" s="137"/>
      <c r="X13" s="146"/>
    </row>
    <row r="14" spans="1:258" x14ac:dyDescent="0.25">
      <c r="A14" s="102" t="s">
        <v>1446</v>
      </c>
      <c r="B14" s="265" t="s">
        <v>343</v>
      </c>
      <c r="C14" s="256"/>
      <c r="D14" s="244"/>
      <c r="E14" s="256"/>
      <c r="F14" s="244"/>
      <c r="G14" s="256"/>
      <c r="H14" s="244"/>
      <c r="I14" s="256"/>
      <c r="J14" s="244"/>
      <c r="K14" s="256"/>
      <c r="L14" s="244"/>
      <c r="M14" s="256"/>
      <c r="N14" s="244"/>
      <c r="O14" s="256"/>
      <c r="P14" s="244"/>
      <c r="Q14" s="256"/>
      <c r="R14" s="244"/>
      <c r="S14" s="256"/>
      <c r="T14" s="421"/>
      <c r="U14" s="256"/>
      <c r="V14" s="244"/>
      <c r="W14" s="256"/>
      <c r="X14" s="244"/>
    </row>
    <row r="15" spans="1:258" x14ac:dyDescent="0.25">
      <c r="A15" s="102" t="s">
        <v>1446</v>
      </c>
      <c r="B15" s="265" t="s">
        <v>1453</v>
      </c>
      <c r="C15" s="256"/>
      <c r="D15" s="244"/>
      <c r="E15" s="256"/>
      <c r="F15" s="244"/>
      <c r="G15" s="256"/>
      <c r="H15" s="244"/>
      <c r="I15" s="256"/>
      <c r="J15" s="244"/>
      <c r="K15" s="256"/>
      <c r="L15" s="244"/>
      <c r="M15" s="256"/>
      <c r="N15" s="244"/>
      <c r="O15" s="256"/>
      <c r="P15" s="244"/>
      <c r="Q15" s="256"/>
      <c r="R15" s="244"/>
      <c r="S15" s="256"/>
      <c r="T15" s="421"/>
      <c r="U15" s="256"/>
      <c r="V15" s="244"/>
      <c r="W15" s="256"/>
      <c r="X15" s="244"/>
    </row>
    <row r="16" spans="1:258" ht="28.5" x14ac:dyDescent="0.25">
      <c r="A16" s="45" t="s">
        <v>1446</v>
      </c>
      <c r="B16" s="203" t="s">
        <v>1454</v>
      </c>
      <c r="C16" s="137"/>
      <c r="D16" s="211"/>
      <c r="E16" s="137"/>
      <c r="F16" s="211"/>
      <c r="G16" s="137"/>
      <c r="H16" s="211"/>
      <c r="I16" s="137"/>
      <c r="J16" s="211"/>
      <c r="K16" s="137"/>
      <c r="L16" s="211"/>
      <c r="M16" s="137"/>
      <c r="N16" s="211"/>
      <c r="O16" s="137"/>
      <c r="P16" s="211"/>
      <c r="Q16" s="137"/>
      <c r="R16" s="211"/>
      <c r="S16" s="137"/>
      <c r="T16" s="404"/>
      <c r="U16" s="137"/>
      <c r="V16" s="211"/>
      <c r="W16" s="137"/>
      <c r="X16" s="211"/>
    </row>
    <row r="17" spans="1:24" ht="42.75" x14ac:dyDescent="0.25">
      <c r="A17" s="45" t="s">
        <v>1446</v>
      </c>
      <c r="B17" s="203" t="s">
        <v>1455</v>
      </c>
      <c r="C17" s="137"/>
      <c r="D17" s="211"/>
      <c r="E17" s="137"/>
      <c r="F17" s="211"/>
      <c r="G17" s="137"/>
      <c r="H17" s="211"/>
      <c r="I17" s="137"/>
      <c r="J17" s="211"/>
      <c r="K17" s="137"/>
      <c r="L17" s="211"/>
      <c r="M17" s="137"/>
      <c r="N17" s="211"/>
      <c r="O17" s="137"/>
      <c r="P17" s="211"/>
      <c r="Q17" s="137"/>
      <c r="R17" s="211"/>
      <c r="S17" s="137"/>
      <c r="T17" s="404"/>
      <c r="U17" s="137"/>
      <c r="V17" s="211"/>
      <c r="W17" s="137"/>
      <c r="X17" s="211"/>
    </row>
    <row r="18" spans="1:24" ht="57" x14ac:dyDescent="0.25">
      <c r="A18" s="45" t="s">
        <v>1446</v>
      </c>
      <c r="B18" s="203" t="s">
        <v>1456</v>
      </c>
      <c r="C18" s="137"/>
      <c r="D18" s="211"/>
      <c r="E18" s="137"/>
      <c r="F18" s="211"/>
      <c r="G18" s="137"/>
      <c r="H18" s="211"/>
      <c r="I18" s="137"/>
      <c r="J18" s="211"/>
      <c r="K18" s="137"/>
      <c r="L18" s="211"/>
      <c r="M18" s="137"/>
      <c r="N18" s="211"/>
      <c r="O18" s="137"/>
      <c r="P18" s="211"/>
      <c r="Q18" s="137"/>
      <c r="R18" s="211"/>
      <c r="S18" s="137"/>
      <c r="T18" s="404"/>
      <c r="U18" s="137"/>
      <c r="V18" s="211"/>
      <c r="W18" s="137"/>
      <c r="X18" s="211"/>
    </row>
    <row r="19" spans="1:24" x14ac:dyDescent="0.25">
      <c r="A19" s="102" t="s">
        <v>1446</v>
      </c>
      <c r="B19" s="265" t="s">
        <v>1457</v>
      </c>
      <c r="C19" s="256"/>
      <c r="D19" s="244"/>
      <c r="E19" s="256"/>
      <c r="F19" s="244"/>
      <c r="G19" s="256"/>
      <c r="H19" s="244"/>
      <c r="I19" s="256"/>
      <c r="J19" s="244"/>
      <c r="K19" s="256"/>
      <c r="L19" s="244"/>
      <c r="M19" s="256"/>
      <c r="N19" s="244"/>
      <c r="O19" s="256"/>
      <c r="P19" s="244"/>
      <c r="Q19" s="256"/>
      <c r="R19" s="244"/>
      <c r="S19" s="256"/>
      <c r="T19" s="421"/>
      <c r="U19" s="256"/>
      <c r="V19" s="244"/>
      <c r="W19" s="256"/>
      <c r="X19" s="244"/>
    </row>
    <row r="20" spans="1:24" ht="57" x14ac:dyDescent="0.25">
      <c r="A20" s="45" t="s">
        <v>1446</v>
      </c>
      <c r="B20" s="203" t="s">
        <v>1458</v>
      </c>
      <c r="C20" s="137"/>
      <c r="D20" s="211"/>
      <c r="E20" s="137"/>
      <c r="F20" s="211"/>
      <c r="G20" s="137"/>
      <c r="H20" s="211"/>
      <c r="I20" s="137"/>
      <c r="J20" s="211"/>
      <c r="K20" s="137"/>
      <c r="L20" s="211"/>
      <c r="M20" s="137"/>
      <c r="N20" s="211"/>
      <c r="O20" s="137"/>
      <c r="P20" s="211"/>
      <c r="Q20" s="137"/>
      <c r="R20" s="211"/>
      <c r="S20" s="137"/>
      <c r="T20" s="404"/>
      <c r="U20" s="137"/>
      <c r="V20" s="211"/>
      <c r="W20" s="137"/>
      <c r="X20" s="211"/>
    </row>
    <row r="21" spans="1:24" ht="30" x14ac:dyDescent="0.25">
      <c r="A21" s="102" t="s">
        <v>1446</v>
      </c>
      <c r="B21" s="265" t="s">
        <v>1459</v>
      </c>
      <c r="C21" s="256"/>
      <c r="D21" s="244"/>
      <c r="E21" s="256"/>
      <c r="F21" s="244"/>
      <c r="G21" s="256"/>
      <c r="H21" s="244"/>
      <c r="I21" s="256"/>
      <c r="J21" s="244"/>
      <c r="K21" s="256"/>
      <c r="L21" s="244"/>
      <c r="M21" s="256"/>
      <c r="N21" s="244"/>
      <c r="O21" s="256"/>
      <c r="P21" s="244"/>
      <c r="Q21" s="256"/>
      <c r="R21" s="244"/>
      <c r="S21" s="256"/>
      <c r="T21" s="421"/>
      <c r="U21" s="256"/>
      <c r="V21" s="244"/>
      <c r="W21" s="256"/>
      <c r="X21" s="244"/>
    </row>
    <row r="22" spans="1:24" x14ac:dyDescent="0.25">
      <c r="A22" s="45" t="s">
        <v>1446</v>
      </c>
      <c r="B22" s="203" t="s">
        <v>1441</v>
      </c>
      <c r="C22" s="137"/>
      <c r="D22" s="211"/>
      <c r="E22" s="137"/>
      <c r="F22" s="211"/>
      <c r="G22" s="137"/>
      <c r="H22" s="211"/>
      <c r="I22" s="137"/>
      <c r="J22" s="211"/>
      <c r="K22" s="137"/>
      <c r="L22" s="211"/>
      <c r="M22" s="137"/>
      <c r="N22" s="211"/>
      <c r="O22" s="137"/>
      <c r="P22" s="211"/>
      <c r="Q22" s="137"/>
      <c r="R22" s="211"/>
      <c r="S22" s="137"/>
      <c r="T22" s="404"/>
      <c r="U22" s="137"/>
      <c r="V22" s="211"/>
      <c r="W22" s="137"/>
      <c r="X22" s="211"/>
    </row>
    <row r="23" spans="1:24" ht="42.75" x14ac:dyDescent="0.25">
      <c r="A23" s="45" t="s">
        <v>1446</v>
      </c>
      <c r="B23" s="203" t="s">
        <v>1460</v>
      </c>
      <c r="C23" s="137"/>
      <c r="D23" s="211"/>
      <c r="E23" s="137"/>
      <c r="F23" s="211"/>
      <c r="G23" s="137"/>
      <c r="H23" s="211"/>
      <c r="I23" s="137"/>
      <c r="J23" s="211"/>
      <c r="K23" s="137"/>
      <c r="L23" s="211"/>
      <c r="M23" s="137"/>
      <c r="N23" s="211"/>
      <c r="O23" s="137"/>
      <c r="P23" s="211"/>
      <c r="Q23" s="137"/>
      <c r="R23" s="211"/>
      <c r="S23" s="137"/>
      <c r="T23" s="404"/>
      <c r="U23" s="137"/>
      <c r="V23" s="211"/>
      <c r="W23" s="137"/>
      <c r="X23" s="211"/>
    </row>
    <row r="24" spans="1:24" ht="30" x14ac:dyDescent="0.25">
      <c r="A24" s="102" t="s">
        <v>1446</v>
      </c>
      <c r="B24" s="265" t="s">
        <v>1459</v>
      </c>
      <c r="C24" s="256"/>
      <c r="D24" s="244"/>
      <c r="E24" s="256"/>
      <c r="F24" s="244"/>
      <c r="G24" s="256"/>
      <c r="H24" s="244"/>
      <c r="I24" s="256"/>
      <c r="J24" s="244"/>
      <c r="K24" s="256"/>
      <c r="L24" s="244"/>
      <c r="M24" s="256"/>
      <c r="N24" s="244"/>
      <c r="O24" s="256"/>
      <c r="P24" s="244"/>
      <c r="Q24" s="256"/>
      <c r="R24" s="244"/>
      <c r="S24" s="256"/>
      <c r="T24" s="421"/>
      <c r="U24" s="256"/>
      <c r="V24" s="244"/>
      <c r="W24" s="256"/>
      <c r="X24" s="244"/>
    </row>
    <row r="25" spans="1:24" ht="42.75" x14ac:dyDescent="0.25">
      <c r="A25" s="45" t="s">
        <v>1446</v>
      </c>
      <c r="B25" s="203" t="s">
        <v>1461</v>
      </c>
      <c r="C25" s="137"/>
      <c r="D25" s="211"/>
      <c r="E25" s="137"/>
      <c r="F25" s="211"/>
      <c r="G25" s="137"/>
      <c r="H25" s="211"/>
      <c r="I25" s="137"/>
      <c r="J25" s="211"/>
      <c r="K25" s="137"/>
      <c r="L25" s="211"/>
      <c r="M25" s="137"/>
      <c r="N25" s="211"/>
      <c r="O25" s="137"/>
      <c r="P25" s="211"/>
      <c r="Q25" s="137"/>
      <c r="R25" s="211"/>
      <c r="S25" s="137"/>
      <c r="T25" s="404"/>
      <c r="U25" s="137"/>
      <c r="V25" s="211"/>
      <c r="W25" s="137"/>
      <c r="X25" s="211"/>
    </row>
    <row r="26" spans="1:24" x14ac:dyDescent="0.25">
      <c r="A26" s="102" t="s">
        <v>1446</v>
      </c>
      <c r="B26" s="265" t="s">
        <v>1462</v>
      </c>
      <c r="C26" s="256"/>
      <c r="D26" s="244"/>
      <c r="E26" s="256"/>
      <c r="F26" s="244"/>
      <c r="G26" s="256"/>
      <c r="H26" s="244"/>
      <c r="I26" s="256"/>
      <c r="J26" s="244"/>
      <c r="K26" s="256"/>
      <c r="L26" s="244"/>
      <c r="M26" s="256"/>
      <c r="N26" s="244"/>
      <c r="O26" s="256"/>
      <c r="P26" s="244"/>
      <c r="Q26" s="256"/>
      <c r="R26" s="244"/>
      <c r="S26" s="256"/>
      <c r="T26" s="421"/>
      <c r="U26" s="256"/>
      <c r="V26" s="244"/>
      <c r="W26" s="256"/>
      <c r="X26" s="244"/>
    </row>
    <row r="27" spans="1:24" x14ac:dyDescent="0.25">
      <c r="A27" s="102" t="s">
        <v>1446</v>
      </c>
      <c r="B27" s="265" t="s">
        <v>1442</v>
      </c>
      <c r="C27" s="256"/>
      <c r="D27" s="244"/>
      <c r="E27" s="256"/>
      <c r="F27" s="244"/>
      <c r="G27" s="256"/>
      <c r="H27" s="244"/>
      <c r="I27" s="256"/>
      <c r="J27" s="244"/>
      <c r="K27" s="256"/>
      <c r="L27" s="244"/>
      <c r="M27" s="256"/>
      <c r="N27" s="244"/>
      <c r="O27" s="256"/>
      <c r="P27" s="244"/>
      <c r="Q27" s="256"/>
      <c r="R27" s="244"/>
      <c r="S27" s="256"/>
      <c r="T27" s="421"/>
      <c r="U27" s="256"/>
      <c r="V27" s="244"/>
      <c r="W27" s="256"/>
      <c r="X27" s="244"/>
    </row>
    <row r="28" spans="1:24" ht="28.5" x14ac:dyDescent="0.25">
      <c r="A28" s="45" t="s">
        <v>1446</v>
      </c>
      <c r="B28" s="203" t="s">
        <v>1463</v>
      </c>
      <c r="C28" s="137"/>
      <c r="D28" s="211"/>
      <c r="E28" s="137"/>
      <c r="F28" s="211"/>
      <c r="G28" s="137"/>
      <c r="H28" s="211"/>
      <c r="I28" s="137"/>
      <c r="J28" s="211"/>
      <c r="K28" s="137"/>
      <c r="L28" s="211"/>
      <c r="M28" s="137"/>
      <c r="N28" s="211"/>
      <c r="O28" s="137"/>
      <c r="P28" s="211"/>
      <c r="Q28" s="137"/>
      <c r="R28" s="211"/>
      <c r="S28" s="137"/>
      <c r="T28" s="404"/>
      <c r="U28" s="137"/>
      <c r="V28" s="211"/>
      <c r="W28" s="137"/>
      <c r="X28" s="211"/>
    </row>
    <row r="29" spans="1:24" x14ac:dyDescent="0.25">
      <c r="A29" s="45" t="s">
        <v>1446</v>
      </c>
      <c r="B29" s="203" t="s">
        <v>1464</v>
      </c>
      <c r="C29" s="137"/>
      <c r="D29" s="211"/>
      <c r="E29" s="137"/>
      <c r="F29" s="211"/>
      <c r="G29" s="137"/>
      <c r="H29" s="211"/>
      <c r="I29" s="137"/>
      <c r="J29" s="211"/>
      <c r="K29" s="137"/>
      <c r="L29" s="211"/>
      <c r="M29" s="137"/>
      <c r="N29" s="211"/>
      <c r="O29" s="137"/>
      <c r="P29" s="211"/>
      <c r="Q29" s="137"/>
      <c r="R29" s="211"/>
      <c r="S29" s="137"/>
      <c r="T29" s="404"/>
      <c r="U29" s="137"/>
      <c r="V29" s="211"/>
      <c r="W29" s="137"/>
      <c r="X29" s="211"/>
    </row>
    <row r="30" spans="1:24" x14ac:dyDescent="0.25">
      <c r="A30" s="45" t="s">
        <v>1446</v>
      </c>
      <c r="B30" s="203" t="s">
        <v>1465</v>
      </c>
      <c r="C30" s="137"/>
      <c r="D30" s="211"/>
      <c r="E30" s="137"/>
      <c r="F30" s="211"/>
      <c r="G30" s="137"/>
      <c r="H30" s="211"/>
      <c r="I30" s="137"/>
      <c r="J30" s="211"/>
      <c r="K30" s="137"/>
      <c r="L30" s="211"/>
      <c r="M30" s="137"/>
      <c r="N30" s="211"/>
      <c r="O30" s="137"/>
      <c r="P30" s="211"/>
      <c r="Q30" s="137"/>
      <c r="R30" s="211"/>
      <c r="S30" s="137"/>
      <c r="T30" s="404"/>
      <c r="U30" s="137"/>
      <c r="V30" s="211"/>
      <c r="W30" s="137"/>
      <c r="X30" s="211"/>
    </row>
    <row r="31" spans="1:24" x14ac:dyDescent="0.25">
      <c r="A31" s="45" t="s">
        <v>1446</v>
      </c>
      <c r="B31" s="203" t="s">
        <v>1466</v>
      </c>
      <c r="C31" s="137"/>
      <c r="D31" s="211"/>
      <c r="E31" s="137"/>
      <c r="F31" s="211"/>
      <c r="G31" s="137"/>
      <c r="H31" s="211"/>
      <c r="I31" s="137"/>
      <c r="J31" s="211"/>
      <c r="K31" s="137"/>
      <c r="L31" s="211"/>
      <c r="M31" s="137"/>
      <c r="N31" s="211"/>
      <c r="O31" s="137"/>
      <c r="P31" s="211"/>
      <c r="Q31" s="137"/>
      <c r="R31" s="211"/>
      <c r="S31" s="137"/>
      <c r="T31" s="404"/>
      <c r="U31" s="137"/>
      <c r="V31" s="211"/>
      <c r="W31" s="137"/>
      <c r="X31" s="211"/>
    </row>
    <row r="32" spans="1:24" ht="71.25" x14ac:dyDescent="0.25">
      <c r="A32" s="45" t="s">
        <v>1446</v>
      </c>
      <c r="B32" s="203" t="s">
        <v>1467</v>
      </c>
      <c r="C32" s="137"/>
      <c r="D32" s="211"/>
      <c r="E32" s="137"/>
      <c r="F32" s="211"/>
      <c r="G32" s="137"/>
      <c r="H32" s="211"/>
      <c r="I32" s="137"/>
      <c r="J32" s="211"/>
      <c r="K32" s="137"/>
      <c r="L32" s="211"/>
      <c r="M32" s="137"/>
      <c r="N32" s="211"/>
      <c r="O32" s="137"/>
      <c r="P32" s="211"/>
      <c r="Q32" s="137"/>
      <c r="R32" s="211"/>
      <c r="S32" s="137"/>
      <c r="T32" s="404"/>
      <c r="U32" s="137"/>
      <c r="V32" s="211"/>
      <c r="W32" s="137"/>
      <c r="X32" s="211"/>
    </row>
    <row r="33" spans="1:24" x14ac:dyDescent="0.25">
      <c r="A33" s="102" t="s">
        <v>1446</v>
      </c>
      <c r="B33" s="265" t="s">
        <v>893</v>
      </c>
      <c r="C33" s="256"/>
      <c r="D33" s="244"/>
      <c r="E33" s="256"/>
      <c r="F33" s="244"/>
      <c r="G33" s="256"/>
      <c r="H33" s="244"/>
      <c r="I33" s="256"/>
      <c r="J33" s="244"/>
      <c r="K33" s="256"/>
      <c r="L33" s="244"/>
      <c r="M33" s="256"/>
      <c r="N33" s="244"/>
      <c r="O33" s="256"/>
      <c r="P33" s="244"/>
      <c r="Q33" s="256"/>
      <c r="R33" s="244"/>
      <c r="S33" s="256"/>
      <c r="T33" s="421"/>
      <c r="U33" s="256"/>
      <c r="V33" s="244"/>
      <c r="W33" s="256"/>
      <c r="X33" s="244"/>
    </row>
    <row r="34" spans="1:24" ht="28.5" x14ac:dyDescent="0.25">
      <c r="A34" s="45" t="s">
        <v>1446</v>
      </c>
      <c r="B34" s="203" t="s">
        <v>1468</v>
      </c>
      <c r="C34" s="137"/>
      <c r="D34" s="211"/>
      <c r="E34" s="137"/>
      <c r="F34" s="211"/>
      <c r="G34" s="137"/>
      <c r="H34" s="211"/>
      <c r="I34" s="137"/>
      <c r="J34" s="211"/>
      <c r="K34" s="137"/>
      <c r="L34" s="211"/>
      <c r="M34" s="137"/>
      <c r="N34" s="211"/>
      <c r="O34" s="137"/>
      <c r="P34" s="211"/>
      <c r="Q34" s="137"/>
      <c r="R34" s="211"/>
      <c r="S34" s="137"/>
      <c r="T34" s="404"/>
      <c r="U34" s="137"/>
      <c r="V34" s="211"/>
      <c r="W34" s="137"/>
      <c r="X34" s="211"/>
    </row>
    <row r="35" spans="1:24" x14ac:dyDescent="0.25">
      <c r="A35" s="45" t="s">
        <v>1446</v>
      </c>
      <c r="B35" s="203" t="s">
        <v>1469</v>
      </c>
      <c r="C35" s="137"/>
      <c r="D35" s="211"/>
      <c r="E35" s="137"/>
      <c r="F35" s="211"/>
      <c r="G35" s="137"/>
      <c r="H35" s="211"/>
      <c r="I35" s="137"/>
      <c r="J35" s="211"/>
      <c r="K35" s="137"/>
      <c r="L35" s="211"/>
      <c r="M35" s="137"/>
      <c r="N35" s="211"/>
      <c r="O35" s="137"/>
      <c r="P35" s="211"/>
      <c r="Q35" s="137"/>
      <c r="R35" s="211"/>
      <c r="S35" s="137"/>
      <c r="T35" s="404"/>
      <c r="U35" s="137"/>
      <c r="V35" s="211"/>
      <c r="W35" s="137"/>
      <c r="X35" s="211"/>
    </row>
    <row r="36" spans="1:24" x14ac:dyDescent="0.25">
      <c r="A36" s="45" t="s">
        <v>1446</v>
      </c>
      <c r="B36" s="203" t="s">
        <v>1470</v>
      </c>
      <c r="C36" s="137"/>
      <c r="D36" s="211"/>
      <c r="E36" s="137"/>
      <c r="F36" s="211"/>
      <c r="G36" s="137"/>
      <c r="H36" s="211"/>
      <c r="I36" s="137"/>
      <c r="J36" s="211"/>
      <c r="K36" s="137"/>
      <c r="L36" s="211"/>
      <c r="M36" s="137"/>
      <c r="N36" s="211"/>
      <c r="O36" s="137"/>
      <c r="P36" s="211"/>
      <c r="Q36" s="137"/>
      <c r="R36" s="211"/>
      <c r="S36" s="137"/>
      <c r="T36" s="404"/>
      <c r="U36" s="137"/>
      <c r="V36" s="211"/>
      <c r="W36" s="137"/>
      <c r="X36" s="211"/>
    </row>
    <row r="37" spans="1:24" x14ac:dyDescent="0.25">
      <c r="A37" s="45" t="s">
        <v>1446</v>
      </c>
      <c r="B37" s="203" t="s">
        <v>1471</v>
      </c>
      <c r="C37" s="137"/>
      <c r="D37" s="211"/>
      <c r="E37" s="137"/>
      <c r="F37" s="211"/>
      <c r="G37" s="137"/>
      <c r="H37" s="211"/>
      <c r="I37" s="137"/>
      <c r="J37" s="211"/>
      <c r="K37" s="137"/>
      <c r="L37" s="211"/>
      <c r="M37" s="137"/>
      <c r="N37" s="211"/>
      <c r="O37" s="137"/>
      <c r="P37" s="211"/>
      <c r="Q37" s="137"/>
      <c r="R37" s="211"/>
      <c r="S37" s="137"/>
      <c r="T37" s="404"/>
      <c r="U37" s="137"/>
      <c r="V37" s="211"/>
      <c r="W37" s="137"/>
      <c r="X37" s="211"/>
    </row>
    <row r="38" spans="1:24" x14ac:dyDescent="0.25">
      <c r="A38" s="102" t="s">
        <v>1446</v>
      </c>
      <c r="B38" s="265" t="s">
        <v>343</v>
      </c>
      <c r="C38" s="256"/>
      <c r="D38" s="244"/>
      <c r="E38" s="256"/>
      <c r="F38" s="244"/>
      <c r="G38" s="256"/>
      <c r="H38" s="244"/>
      <c r="I38" s="256"/>
      <c r="J38" s="244"/>
      <c r="K38" s="256"/>
      <c r="L38" s="244"/>
      <c r="M38" s="256"/>
      <c r="N38" s="244"/>
      <c r="O38" s="256"/>
      <c r="P38" s="244"/>
      <c r="Q38" s="256"/>
      <c r="R38" s="244"/>
      <c r="S38" s="256"/>
      <c r="T38" s="421"/>
      <c r="U38" s="256"/>
      <c r="V38" s="244"/>
      <c r="W38" s="256"/>
      <c r="X38" s="244"/>
    </row>
    <row r="39" spans="1:24" x14ac:dyDescent="0.25">
      <c r="A39" s="102" t="s">
        <v>1446</v>
      </c>
      <c r="B39" s="265" t="s">
        <v>876</v>
      </c>
      <c r="C39" s="256"/>
      <c r="D39" s="244"/>
      <c r="E39" s="256"/>
      <c r="F39" s="244"/>
      <c r="G39" s="256"/>
      <c r="H39" s="244"/>
      <c r="I39" s="256"/>
      <c r="J39" s="244"/>
      <c r="K39" s="256"/>
      <c r="L39" s="244"/>
      <c r="M39" s="256"/>
      <c r="N39" s="244"/>
      <c r="O39" s="256"/>
      <c r="P39" s="244"/>
      <c r="Q39" s="256"/>
      <c r="R39" s="244"/>
      <c r="S39" s="256"/>
      <c r="T39" s="421"/>
      <c r="U39" s="256"/>
      <c r="V39" s="244"/>
      <c r="W39" s="256"/>
      <c r="X39" s="244"/>
    </row>
    <row r="40" spans="1:24" ht="57" x14ac:dyDescent="0.25">
      <c r="A40" s="45" t="s">
        <v>1446</v>
      </c>
      <c r="B40" s="203" t="s">
        <v>1472</v>
      </c>
      <c r="C40" s="137"/>
      <c r="D40" s="211"/>
      <c r="E40" s="137"/>
      <c r="F40" s="211"/>
      <c r="G40" s="137"/>
      <c r="H40" s="211"/>
      <c r="I40" s="137"/>
      <c r="J40" s="211"/>
      <c r="K40" s="137"/>
      <c r="L40" s="211"/>
      <c r="M40" s="137"/>
      <c r="N40" s="211"/>
      <c r="O40" s="137"/>
      <c r="P40" s="211"/>
      <c r="Q40" s="137"/>
      <c r="R40" s="211"/>
      <c r="S40" s="137"/>
      <c r="T40" s="404"/>
      <c r="U40" s="137"/>
      <c r="V40" s="211"/>
      <c r="W40" s="137"/>
      <c r="X40" s="211"/>
    </row>
    <row r="41" spans="1:24" ht="57" x14ac:dyDescent="0.25">
      <c r="A41" s="45" t="s">
        <v>1446</v>
      </c>
      <c r="B41" s="203" t="s">
        <v>1473</v>
      </c>
      <c r="C41" s="137"/>
      <c r="D41" s="146"/>
      <c r="E41" s="137"/>
      <c r="F41" s="146"/>
      <c r="G41" s="137"/>
      <c r="H41" s="146"/>
      <c r="I41" s="137"/>
      <c r="J41" s="146"/>
      <c r="K41" s="137"/>
      <c r="L41" s="146"/>
      <c r="M41" s="137"/>
      <c r="N41" s="146"/>
      <c r="O41" s="137"/>
      <c r="P41" s="146"/>
      <c r="Q41" s="137"/>
      <c r="R41" s="146"/>
      <c r="S41" s="137"/>
      <c r="T41" s="371"/>
      <c r="U41" s="137"/>
      <c r="V41" s="146"/>
      <c r="W41" s="137"/>
      <c r="X41" s="146"/>
    </row>
    <row r="42" spans="1:24" ht="57" x14ac:dyDescent="0.25">
      <c r="A42" s="45" t="s">
        <v>1446</v>
      </c>
      <c r="B42" s="203" t="s">
        <v>1474</v>
      </c>
      <c r="C42" s="137"/>
      <c r="D42" s="146"/>
      <c r="E42" s="137"/>
      <c r="F42" s="146"/>
      <c r="G42" s="137"/>
      <c r="H42" s="146"/>
      <c r="I42" s="137"/>
      <c r="J42" s="146"/>
      <c r="K42" s="137"/>
      <c r="L42" s="146"/>
      <c r="M42" s="137"/>
      <c r="N42" s="146"/>
      <c r="O42" s="137"/>
      <c r="P42" s="146"/>
      <c r="Q42" s="137"/>
      <c r="R42" s="146"/>
      <c r="S42" s="137"/>
      <c r="T42" s="371"/>
      <c r="U42" s="137"/>
      <c r="V42" s="146"/>
      <c r="W42" s="137"/>
      <c r="X42" s="146"/>
    </row>
    <row r="43" spans="1:24" x14ac:dyDescent="0.25">
      <c r="A43" s="102" t="s">
        <v>1446</v>
      </c>
      <c r="B43" s="265" t="s">
        <v>1475</v>
      </c>
      <c r="C43" s="256"/>
      <c r="D43" s="244"/>
      <c r="E43" s="256"/>
      <c r="F43" s="244"/>
      <c r="G43" s="256"/>
      <c r="H43" s="244"/>
      <c r="I43" s="256"/>
      <c r="J43" s="244"/>
      <c r="K43" s="256"/>
      <c r="L43" s="244"/>
      <c r="M43" s="256"/>
      <c r="N43" s="244"/>
      <c r="O43" s="256"/>
      <c r="P43" s="244"/>
      <c r="Q43" s="256"/>
      <c r="R43" s="244"/>
      <c r="S43" s="256"/>
      <c r="T43" s="421"/>
      <c r="U43" s="256"/>
      <c r="V43" s="244"/>
      <c r="W43" s="256"/>
      <c r="X43" s="244"/>
    </row>
    <row r="44" spans="1:24" x14ac:dyDescent="0.25">
      <c r="A44" s="102" t="s">
        <v>1446</v>
      </c>
      <c r="B44" s="265" t="s">
        <v>995</v>
      </c>
      <c r="C44" s="256"/>
      <c r="D44" s="244"/>
      <c r="E44" s="256"/>
      <c r="F44" s="244"/>
      <c r="G44" s="256"/>
      <c r="H44" s="244"/>
      <c r="I44" s="256"/>
      <c r="J44" s="244"/>
      <c r="K44" s="256"/>
      <c r="L44" s="244"/>
      <c r="M44" s="256"/>
      <c r="N44" s="244"/>
      <c r="O44" s="256"/>
      <c r="P44" s="244"/>
      <c r="Q44" s="256"/>
      <c r="R44" s="244"/>
      <c r="S44" s="256"/>
      <c r="T44" s="421"/>
      <c r="U44" s="256"/>
      <c r="V44" s="244"/>
      <c r="W44" s="256"/>
      <c r="X44" s="244"/>
    </row>
    <row r="45" spans="1:24" ht="28.5" x14ac:dyDescent="0.25">
      <c r="A45" s="45" t="s">
        <v>1446</v>
      </c>
      <c r="B45" s="203" t="s">
        <v>1476</v>
      </c>
      <c r="C45" s="137"/>
      <c r="D45" s="146"/>
      <c r="E45" s="137"/>
      <c r="F45" s="146"/>
      <c r="G45" s="137"/>
      <c r="H45" s="146"/>
      <c r="I45" s="137"/>
      <c r="J45" s="146"/>
      <c r="K45" s="137"/>
      <c r="L45" s="146"/>
      <c r="M45" s="137"/>
      <c r="N45" s="146"/>
      <c r="O45" s="137"/>
      <c r="P45" s="146"/>
      <c r="Q45" s="137"/>
      <c r="R45" s="146"/>
      <c r="S45" s="137"/>
      <c r="T45" s="371"/>
      <c r="U45" s="137"/>
      <c r="V45" s="146"/>
      <c r="W45" s="137"/>
      <c r="X45" s="146"/>
    </row>
    <row r="46" spans="1:24" ht="42.75" x14ac:dyDescent="0.25">
      <c r="A46" s="45" t="s">
        <v>1446</v>
      </c>
      <c r="B46" s="203" t="s">
        <v>1477</v>
      </c>
      <c r="C46" s="137"/>
      <c r="D46" s="146"/>
      <c r="E46" s="137"/>
      <c r="F46" s="146"/>
      <c r="G46" s="137"/>
      <c r="H46" s="146"/>
      <c r="I46" s="137"/>
      <c r="J46" s="146"/>
      <c r="K46" s="137"/>
      <c r="L46" s="146"/>
      <c r="M46" s="137"/>
      <c r="N46" s="146"/>
      <c r="O46" s="137"/>
      <c r="P46" s="146"/>
      <c r="Q46" s="137"/>
      <c r="R46" s="146"/>
      <c r="S46" s="137"/>
      <c r="T46" s="371"/>
      <c r="U46" s="137"/>
      <c r="V46" s="146"/>
      <c r="W46" s="137"/>
      <c r="X46" s="146"/>
    </row>
    <row r="47" spans="1:24" ht="28.5" x14ac:dyDescent="0.25">
      <c r="A47" s="43" t="s">
        <v>1446</v>
      </c>
      <c r="B47" s="203" t="s">
        <v>1478</v>
      </c>
      <c r="C47" s="137"/>
      <c r="D47" s="267"/>
      <c r="E47" s="137"/>
      <c r="F47" s="267"/>
      <c r="G47" s="137"/>
      <c r="H47" s="267"/>
      <c r="I47" s="137"/>
      <c r="J47" s="267"/>
      <c r="K47" s="137"/>
      <c r="L47" s="267"/>
      <c r="M47" s="137"/>
      <c r="N47" s="267"/>
      <c r="O47" s="137"/>
      <c r="P47" s="267"/>
      <c r="Q47" s="137"/>
      <c r="R47" s="267"/>
      <c r="S47" s="137"/>
      <c r="T47" s="204"/>
      <c r="U47" s="137"/>
      <c r="V47" s="267"/>
      <c r="W47" s="137"/>
      <c r="X47" s="267"/>
    </row>
    <row r="48" spans="1:24" ht="42.75" x14ac:dyDescent="0.25">
      <c r="A48" s="45" t="s">
        <v>1446</v>
      </c>
      <c r="B48" s="203" t="s">
        <v>1479</v>
      </c>
      <c r="C48" s="137"/>
      <c r="D48" s="146"/>
      <c r="E48" s="137"/>
      <c r="F48" s="146"/>
      <c r="G48" s="137"/>
      <c r="H48" s="146"/>
      <c r="I48" s="137"/>
      <c r="J48" s="146"/>
      <c r="K48" s="137"/>
      <c r="L48" s="146"/>
      <c r="M48" s="137"/>
      <c r="N48" s="146"/>
      <c r="O48" s="137"/>
      <c r="P48" s="146"/>
      <c r="Q48" s="137"/>
      <c r="R48" s="146"/>
      <c r="S48" s="137"/>
      <c r="T48" s="371"/>
      <c r="U48" s="137"/>
      <c r="V48" s="146"/>
      <c r="W48" s="137"/>
      <c r="X48" s="146"/>
    </row>
    <row r="49" spans="1:24" x14ac:dyDescent="0.25">
      <c r="A49" s="45" t="s">
        <v>1446</v>
      </c>
      <c r="B49" s="203" t="s">
        <v>1480</v>
      </c>
      <c r="C49" s="137"/>
      <c r="D49" s="146"/>
      <c r="E49" s="137"/>
      <c r="F49" s="146"/>
      <c r="G49" s="137"/>
      <c r="H49" s="146"/>
      <c r="I49" s="137"/>
      <c r="J49" s="146"/>
      <c r="K49" s="137"/>
      <c r="L49" s="146"/>
      <c r="M49" s="137"/>
      <c r="N49" s="146"/>
      <c r="O49" s="137"/>
      <c r="P49" s="146"/>
      <c r="Q49" s="137"/>
      <c r="R49" s="146"/>
      <c r="S49" s="137"/>
      <c r="T49" s="371"/>
      <c r="U49" s="137"/>
      <c r="V49" s="146"/>
      <c r="W49" s="137"/>
      <c r="X49" s="146"/>
    </row>
    <row r="50" spans="1:24" ht="42.75" x14ac:dyDescent="0.25">
      <c r="A50" s="45" t="s">
        <v>1446</v>
      </c>
      <c r="B50" s="203" t="s">
        <v>1481</v>
      </c>
      <c r="C50" s="137"/>
      <c r="D50" s="146"/>
      <c r="E50" s="137"/>
      <c r="F50" s="146"/>
      <c r="G50" s="137"/>
      <c r="H50" s="146"/>
      <c r="I50" s="137"/>
      <c r="J50" s="146"/>
      <c r="K50" s="137"/>
      <c r="L50" s="146"/>
      <c r="M50" s="137"/>
      <c r="N50" s="146"/>
      <c r="O50" s="137"/>
      <c r="P50" s="146"/>
      <c r="Q50" s="137"/>
      <c r="R50" s="146"/>
      <c r="S50" s="137"/>
      <c r="T50" s="371"/>
      <c r="U50" s="137"/>
      <c r="V50" s="146"/>
      <c r="W50" s="137"/>
      <c r="X50" s="146"/>
    </row>
    <row r="51" spans="1:24" ht="28.5" x14ac:dyDescent="0.25">
      <c r="A51" s="45" t="s">
        <v>1446</v>
      </c>
      <c r="B51" s="203" t="s">
        <v>1482</v>
      </c>
      <c r="C51" s="137"/>
      <c r="D51" s="146"/>
      <c r="E51" s="137"/>
      <c r="F51" s="146"/>
      <c r="G51" s="137"/>
      <c r="H51" s="146"/>
      <c r="I51" s="137"/>
      <c r="J51" s="146"/>
      <c r="K51" s="137"/>
      <c r="L51" s="146"/>
      <c r="M51" s="137"/>
      <c r="N51" s="146"/>
      <c r="O51" s="137"/>
      <c r="P51" s="146"/>
      <c r="Q51" s="137"/>
      <c r="R51" s="146"/>
      <c r="S51" s="137"/>
      <c r="T51" s="371"/>
      <c r="U51" s="137"/>
      <c r="V51" s="146"/>
      <c r="W51" s="137"/>
      <c r="X51" s="146"/>
    </row>
    <row r="52" spans="1:24" ht="42.75" x14ac:dyDescent="0.25">
      <c r="A52" s="45" t="s">
        <v>1446</v>
      </c>
      <c r="B52" s="203" t="s">
        <v>1483</v>
      </c>
      <c r="C52" s="137"/>
      <c r="D52" s="146"/>
      <c r="E52" s="137"/>
      <c r="F52" s="146"/>
      <c r="G52" s="137"/>
      <c r="H52" s="146"/>
      <c r="I52" s="137"/>
      <c r="J52" s="146"/>
      <c r="K52" s="137"/>
      <c r="L52" s="146"/>
      <c r="M52" s="137"/>
      <c r="N52" s="146"/>
      <c r="O52" s="137"/>
      <c r="P52" s="146"/>
      <c r="Q52" s="137"/>
      <c r="R52" s="146"/>
      <c r="S52" s="137"/>
      <c r="T52" s="371"/>
      <c r="U52" s="137"/>
      <c r="V52" s="146"/>
      <c r="W52" s="137"/>
      <c r="X52" s="146"/>
    </row>
    <row r="53" spans="1:24" ht="57" x14ac:dyDescent="0.25">
      <c r="A53" s="45" t="s">
        <v>1446</v>
      </c>
      <c r="B53" s="203" t="s">
        <v>1484</v>
      </c>
      <c r="C53" s="137"/>
      <c r="D53" s="146"/>
      <c r="E53" s="137"/>
      <c r="F53" s="146"/>
      <c r="G53" s="137"/>
      <c r="H53" s="146"/>
      <c r="I53" s="137"/>
      <c r="J53" s="146"/>
      <c r="K53" s="137"/>
      <c r="L53" s="146"/>
      <c r="M53" s="137"/>
      <c r="N53" s="146"/>
      <c r="O53" s="137"/>
      <c r="P53" s="146"/>
      <c r="Q53" s="137"/>
      <c r="R53" s="146"/>
      <c r="S53" s="137"/>
      <c r="T53" s="371"/>
      <c r="U53" s="137"/>
      <c r="V53" s="146"/>
      <c r="W53" s="137"/>
      <c r="X53" s="146"/>
    </row>
    <row r="54" spans="1:24" ht="57" x14ac:dyDescent="0.25">
      <c r="A54" s="45" t="s">
        <v>1446</v>
      </c>
      <c r="B54" s="203" t="s">
        <v>1485</v>
      </c>
      <c r="C54" s="137"/>
      <c r="D54" s="146"/>
      <c r="E54" s="137"/>
      <c r="F54" s="146"/>
      <c r="G54" s="137"/>
      <c r="H54" s="146"/>
      <c r="I54" s="137"/>
      <c r="J54" s="146"/>
      <c r="K54" s="137"/>
      <c r="L54" s="146"/>
      <c r="M54" s="137"/>
      <c r="N54" s="146"/>
      <c r="O54" s="137"/>
      <c r="P54" s="146"/>
      <c r="Q54" s="137"/>
      <c r="R54" s="146"/>
      <c r="S54" s="137"/>
      <c r="T54" s="371"/>
      <c r="U54" s="137"/>
      <c r="V54" s="146"/>
      <c r="W54" s="137"/>
      <c r="X54" s="146"/>
    </row>
    <row r="55" spans="1:24" ht="28.5" x14ac:dyDescent="0.25">
      <c r="A55" s="45" t="s">
        <v>1446</v>
      </c>
      <c r="B55" s="203" t="s">
        <v>1486</v>
      </c>
      <c r="C55" s="137"/>
      <c r="D55" s="146"/>
      <c r="E55" s="137"/>
      <c r="F55" s="146"/>
      <c r="G55" s="137"/>
      <c r="H55" s="146"/>
      <c r="I55" s="137"/>
      <c r="J55" s="146"/>
      <c r="K55" s="137"/>
      <c r="L55" s="146"/>
      <c r="M55" s="137"/>
      <c r="N55" s="146"/>
      <c r="O55" s="137"/>
      <c r="P55" s="146"/>
      <c r="Q55" s="137"/>
      <c r="R55" s="146"/>
      <c r="S55" s="137"/>
      <c r="T55" s="371"/>
      <c r="U55" s="137"/>
      <c r="V55" s="146"/>
      <c r="W55" s="137"/>
      <c r="X55" s="146"/>
    </row>
    <row r="56" spans="1:24" x14ac:dyDescent="0.25">
      <c r="A56" s="102" t="s">
        <v>1446</v>
      </c>
      <c r="B56" s="265" t="s">
        <v>343</v>
      </c>
      <c r="C56" s="256"/>
      <c r="D56" s="244"/>
      <c r="E56" s="256"/>
      <c r="F56" s="244"/>
      <c r="G56" s="256"/>
      <c r="H56" s="244"/>
      <c r="I56" s="256"/>
      <c r="J56" s="244"/>
      <c r="K56" s="256"/>
      <c r="L56" s="244"/>
      <c r="M56" s="256"/>
      <c r="N56" s="244"/>
      <c r="O56" s="256"/>
      <c r="P56" s="244"/>
      <c r="Q56" s="256"/>
      <c r="R56" s="244"/>
      <c r="S56" s="256"/>
      <c r="T56" s="421"/>
      <c r="U56" s="256"/>
      <c r="V56" s="244"/>
      <c r="W56" s="256"/>
      <c r="X56" s="244"/>
    </row>
    <row r="57" spans="1:24" x14ac:dyDescent="0.25">
      <c r="A57" s="102" t="s">
        <v>1446</v>
      </c>
      <c r="B57" s="265" t="s">
        <v>876</v>
      </c>
      <c r="C57" s="256"/>
      <c r="D57" s="244"/>
      <c r="E57" s="256"/>
      <c r="F57" s="244"/>
      <c r="G57" s="256"/>
      <c r="H57" s="244"/>
      <c r="I57" s="256"/>
      <c r="J57" s="244"/>
      <c r="K57" s="256"/>
      <c r="L57" s="244"/>
      <c r="M57" s="256"/>
      <c r="N57" s="244"/>
      <c r="O57" s="256"/>
      <c r="P57" s="244"/>
      <c r="Q57" s="256"/>
      <c r="R57" s="244"/>
      <c r="S57" s="256"/>
      <c r="T57" s="421"/>
      <c r="U57" s="256"/>
      <c r="V57" s="244"/>
      <c r="W57" s="256"/>
      <c r="X57" s="244"/>
    </row>
    <row r="58" spans="1:24" ht="57" x14ac:dyDescent="0.25">
      <c r="A58" s="45" t="s">
        <v>1446</v>
      </c>
      <c r="B58" s="203" t="s">
        <v>1487</v>
      </c>
      <c r="C58" s="137"/>
      <c r="D58" s="211"/>
      <c r="E58" s="137"/>
      <c r="F58" s="211"/>
      <c r="G58" s="137"/>
      <c r="H58" s="211"/>
      <c r="I58" s="137"/>
      <c r="J58" s="211"/>
      <c r="K58" s="137"/>
      <c r="L58" s="211"/>
      <c r="M58" s="137"/>
      <c r="N58" s="211"/>
      <c r="O58" s="137"/>
      <c r="P58" s="211"/>
      <c r="Q58" s="137"/>
      <c r="R58" s="211"/>
      <c r="S58" s="137"/>
      <c r="T58" s="404"/>
      <c r="U58" s="137"/>
      <c r="V58" s="211"/>
      <c r="W58" s="137"/>
      <c r="X58" s="211"/>
    </row>
    <row r="59" spans="1:24" ht="71.25" x14ac:dyDescent="0.25">
      <c r="A59" s="45" t="s">
        <v>1446</v>
      </c>
      <c r="B59" s="203" t="s">
        <v>1488</v>
      </c>
      <c r="C59" s="137"/>
      <c r="D59" s="146"/>
      <c r="E59" s="137"/>
      <c r="F59" s="146"/>
      <c r="G59" s="137"/>
      <c r="H59" s="146"/>
      <c r="I59" s="137"/>
      <c r="J59" s="146"/>
      <c r="K59" s="137"/>
      <c r="L59" s="146"/>
      <c r="M59" s="137"/>
      <c r="N59" s="146"/>
      <c r="O59" s="137"/>
      <c r="P59" s="146"/>
      <c r="Q59" s="137"/>
      <c r="R59" s="146"/>
      <c r="S59" s="137"/>
      <c r="T59" s="371"/>
      <c r="U59" s="137"/>
      <c r="V59" s="146"/>
      <c r="W59" s="137"/>
      <c r="X59" s="146"/>
    </row>
    <row r="60" spans="1:24" x14ac:dyDescent="0.25">
      <c r="A60" s="102" t="s">
        <v>1489</v>
      </c>
      <c r="B60" s="265" t="s">
        <v>1447</v>
      </c>
      <c r="C60" s="256"/>
      <c r="D60" s="244"/>
      <c r="E60" s="256"/>
      <c r="F60" s="244"/>
      <c r="G60" s="256"/>
      <c r="H60" s="244"/>
      <c r="I60" s="256"/>
      <c r="J60" s="244"/>
      <c r="K60" s="256"/>
      <c r="L60" s="244"/>
      <c r="M60" s="256"/>
      <c r="N60" s="244"/>
      <c r="O60" s="256"/>
      <c r="P60" s="244"/>
      <c r="Q60" s="256"/>
      <c r="R60" s="244"/>
      <c r="S60" s="256"/>
      <c r="T60" s="421"/>
      <c r="U60" s="256"/>
      <c r="V60" s="244"/>
      <c r="W60" s="256"/>
      <c r="X60" s="244"/>
    </row>
    <row r="61" spans="1:24" ht="30" x14ac:dyDescent="0.25">
      <c r="A61" s="102" t="s">
        <v>1489</v>
      </c>
      <c r="B61" s="265" t="s">
        <v>1490</v>
      </c>
      <c r="C61" s="256"/>
      <c r="D61" s="244"/>
      <c r="E61" s="256"/>
      <c r="F61" s="244"/>
      <c r="G61" s="256"/>
      <c r="H61" s="244"/>
      <c r="I61" s="256"/>
      <c r="J61" s="244"/>
      <c r="K61" s="256"/>
      <c r="L61" s="244"/>
      <c r="M61" s="256"/>
      <c r="N61" s="244"/>
      <c r="O61" s="256"/>
      <c r="P61" s="244"/>
      <c r="Q61" s="256"/>
      <c r="R61" s="244"/>
      <c r="S61" s="256"/>
      <c r="T61" s="421"/>
      <c r="U61" s="256"/>
      <c r="V61" s="244"/>
      <c r="W61" s="256"/>
      <c r="X61" s="244"/>
    </row>
    <row r="62" spans="1:24" ht="28.5" x14ac:dyDescent="0.25">
      <c r="A62" s="45" t="s">
        <v>1489</v>
      </c>
      <c r="B62" s="204" t="s">
        <v>1491</v>
      </c>
      <c r="C62" s="137"/>
      <c r="D62" s="146"/>
      <c r="E62" s="137"/>
      <c r="F62" s="146"/>
      <c r="G62" s="137"/>
      <c r="H62" s="146"/>
      <c r="I62" s="137"/>
      <c r="J62" s="146"/>
      <c r="K62" s="137"/>
      <c r="L62" s="146"/>
      <c r="M62" s="137"/>
      <c r="N62" s="146"/>
      <c r="O62" s="137"/>
      <c r="P62" s="146"/>
      <c r="Q62" s="137"/>
      <c r="R62" s="146"/>
      <c r="S62" s="137"/>
      <c r="T62" s="371"/>
      <c r="U62" s="137"/>
      <c r="V62" s="146"/>
      <c r="W62" s="137"/>
      <c r="X62" s="146"/>
    </row>
    <row r="63" spans="1:24" ht="28.5" x14ac:dyDescent="0.25">
      <c r="A63" s="45" t="s">
        <v>1489</v>
      </c>
      <c r="B63" s="203" t="s">
        <v>1492</v>
      </c>
      <c r="C63" s="137"/>
      <c r="D63" s="146"/>
      <c r="E63" s="137"/>
      <c r="F63" s="146"/>
      <c r="G63" s="137"/>
      <c r="H63" s="146"/>
      <c r="I63" s="137"/>
      <c r="J63" s="146"/>
      <c r="K63" s="137"/>
      <c r="L63" s="146"/>
      <c r="M63" s="137"/>
      <c r="N63" s="146"/>
      <c r="O63" s="137"/>
      <c r="P63" s="146"/>
      <c r="Q63" s="137"/>
      <c r="R63" s="146"/>
      <c r="S63" s="137"/>
      <c r="T63" s="371"/>
      <c r="U63" s="137"/>
      <c r="V63" s="146"/>
      <c r="W63" s="137"/>
      <c r="X63" s="146"/>
    </row>
    <row r="64" spans="1:24" x14ac:dyDescent="0.25">
      <c r="A64" s="45" t="s">
        <v>1489</v>
      </c>
      <c r="B64" s="203" t="s">
        <v>1493</v>
      </c>
      <c r="C64" s="137"/>
      <c r="D64" s="146"/>
      <c r="E64" s="137"/>
      <c r="F64" s="146"/>
      <c r="G64" s="137"/>
      <c r="H64" s="146"/>
      <c r="I64" s="137"/>
      <c r="J64" s="146"/>
      <c r="K64" s="137"/>
      <c r="L64" s="146"/>
      <c r="M64" s="137"/>
      <c r="N64" s="146"/>
      <c r="O64" s="137"/>
      <c r="P64" s="146"/>
      <c r="Q64" s="137"/>
      <c r="R64" s="146"/>
      <c r="S64" s="137"/>
      <c r="T64" s="371"/>
      <c r="U64" s="137"/>
      <c r="V64" s="146"/>
      <c r="W64" s="137"/>
      <c r="X64" s="146"/>
    </row>
    <row r="65" spans="1:24" x14ac:dyDescent="0.25">
      <c r="A65" s="45" t="s">
        <v>1489</v>
      </c>
      <c r="B65" s="203" t="s">
        <v>1494</v>
      </c>
      <c r="C65" s="137"/>
      <c r="D65" s="146"/>
      <c r="E65" s="137"/>
      <c r="F65" s="146"/>
      <c r="G65" s="137"/>
      <c r="H65" s="146"/>
      <c r="I65" s="137"/>
      <c r="J65" s="146"/>
      <c r="K65" s="137"/>
      <c r="L65" s="146"/>
      <c r="M65" s="137"/>
      <c r="N65" s="146"/>
      <c r="O65" s="137"/>
      <c r="P65" s="146"/>
      <c r="Q65" s="137"/>
      <c r="R65" s="146"/>
      <c r="S65" s="137"/>
      <c r="T65" s="371"/>
      <c r="U65" s="137"/>
      <c r="V65" s="146"/>
      <c r="W65" s="137"/>
      <c r="X65" s="146"/>
    </row>
    <row r="66" spans="1:24" ht="28.5" x14ac:dyDescent="0.25">
      <c r="A66" s="45" t="s">
        <v>1489</v>
      </c>
      <c r="B66" s="203" t="s">
        <v>1495</v>
      </c>
      <c r="C66" s="137"/>
      <c r="D66" s="146"/>
      <c r="E66" s="137"/>
      <c r="F66" s="146"/>
      <c r="G66" s="137"/>
      <c r="H66" s="146"/>
      <c r="I66" s="137"/>
      <c r="J66" s="146"/>
      <c r="K66" s="137"/>
      <c r="L66" s="146"/>
      <c r="M66" s="137"/>
      <c r="N66" s="146"/>
      <c r="O66" s="137"/>
      <c r="P66" s="146"/>
      <c r="Q66" s="137"/>
      <c r="R66" s="146"/>
      <c r="S66" s="137"/>
      <c r="T66" s="371"/>
      <c r="U66" s="137"/>
      <c r="V66" s="146"/>
      <c r="W66" s="137"/>
      <c r="X66" s="146"/>
    </row>
    <row r="67" spans="1:24" ht="28.5" x14ac:dyDescent="0.25">
      <c r="A67" s="45" t="s">
        <v>1489</v>
      </c>
      <c r="B67" s="203" t="s">
        <v>1496</v>
      </c>
      <c r="C67" s="137"/>
      <c r="D67" s="146"/>
      <c r="E67" s="137"/>
      <c r="F67" s="146"/>
      <c r="G67" s="137"/>
      <c r="H67" s="146"/>
      <c r="I67" s="137"/>
      <c r="J67" s="146"/>
      <c r="K67" s="137"/>
      <c r="L67" s="146"/>
      <c r="M67" s="137"/>
      <c r="N67" s="146"/>
      <c r="O67" s="137"/>
      <c r="P67" s="146"/>
      <c r="Q67" s="137"/>
      <c r="R67" s="146"/>
      <c r="S67" s="137"/>
      <c r="T67" s="371"/>
      <c r="U67" s="137"/>
      <c r="V67" s="146"/>
      <c r="W67" s="137"/>
      <c r="X67" s="146"/>
    </row>
    <row r="68" spans="1:24" ht="28.5" x14ac:dyDescent="0.25">
      <c r="A68" s="45" t="s">
        <v>1489</v>
      </c>
      <c r="B68" s="203" t="s">
        <v>1497</v>
      </c>
      <c r="C68" s="137"/>
      <c r="D68" s="146"/>
      <c r="E68" s="137"/>
      <c r="F68" s="146"/>
      <c r="G68" s="137"/>
      <c r="H68" s="146"/>
      <c r="I68" s="137"/>
      <c r="J68" s="146"/>
      <c r="K68" s="137"/>
      <c r="L68" s="146"/>
      <c r="M68" s="137"/>
      <c r="N68" s="146"/>
      <c r="O68" s="137"/>
      <c r="P68" s="146"/>
      <c r="Q68" s="137"/>
      <c r="R68" s="146"/>
      <c r="S68" s="137"/>
      <c r="T68" s="371"/>
      <c r="U68" s="137"/>
      <c r="V68" s="146"/>
      <c r="W68" s="137"/>
      <c r="X68" s="146"/>
    </row>
    <row r="69" spans="1:24" ht="42.75" x14ac:dyDescent="0.25">
      <c r="A69" s="45" t="s">
        <v>1489</v>
      </c>
      <c r="B69" s="203" t="s">
        <v>1498</v>
      </c>
      <c r="C69" s="137"/>
      <c r="D69" s="146"/>
      <c r="E69" s="137"/>
      <c r="F69" s="146"/>
      <c r="G69" s="137"/>
      <c r="H69" s="146"/>
      <c r="I69" s="137"/>
      <c r="J69" s="146"/>
      <c r="K69" s="137"/>
      <c r="L69" s="146"/>
      <c r="M69" s="137"/>
      <c r="N69" s="146"/>
      <c r="O69" s="137"/>
      <c r="P69" s="146"/>
      <c r="Q69" s="137"/>
      <c r="R69" s="146"/>
      <c r="S69" s="137"/>
      <c r="T69" s="371"/>
      <c r="U69" s="137"/>
      <c r="V69" s="146"/>
      <c r="W69" s="137"/>
      <c r="X69" s="146"/>
    </row>
    <row r="70" spans="1:24" ht="42.75" x14ac:dyDescent="0.25">
      <c r="A70" s="45" t="s">
        <v>1489</v>
      </c>
      <c r="B70" s="203" t="s">
        <v>1499</v>
      </c>
      <c r="C70" s="137"/>
      <c r="D70" s="146"/>
      <c r="E70" s="137"/>
      <c r="F70" s="146"/>
      <c r="G70" s="137"/>
      <c r="H70" s="146"/>
      <c r="I70" s="137"/>
      <c r="J70" s="146"/>
      <c r="K70" s="137"/>
      <c r="L70" s="146"/>
      <c r="M70" s="137"/>
      <c r="N70" s="146"/>
      <c r="O70" s="137"/>
      <c r="P70" s="146"/>
      <c r="Q70" s="137"/>
      <c r="R70" s="146"/>
      <c r="S70" s="137"/>
      <c r="T70" s="371"/>
      <c r="U70" s="137"/>
      <c r="V70" s="146"/>
      <c r="W70" s="137"/>
      <c r="X70" s="146"/>
    </row>
    <row r="71" spans="1:24" ht="57" x14ac:dyDescent="0.25">
      <c r="A71" s="45" t="s">
        <v>1489</v>
      </c>
      <c r="B71" s="203" t="s">
        <v>1500</v>
      </c>
      <c r="C71" s="137"/>
      <c r="D71" s="232"/>
      <c r="E71" s="137"/>
      <c r="F71" s="232"/>
      <c r="G71" s="137"/>
      <c r="H71" s="232"/>
      <c r="I71" s="137"/>
      <c r="J71" s="232"/>
      <c r="K71" s="137"/>
      <c r="L71" s="232"/>
      <c r="M71" s="137"/>
      <c r="N71" s="232"/>
      <c r="O71" s="137"/>
      <c r="P71" s="232"/>
      <c r="Q71" s="137"/>
      <c r="R71" s="232"/>
      <c r="S71" s="137"/>
      <c r="T71" s="417"/>
      <c r="U71" s="137"/>
      <c r="V71" s="232"/>
      <c r="W71" s="137"/>
      <c r="X71" s="232"/>
    </row>
    <row r="72" spans="1:24" ht="28.5" x14ac:dyDescent="0.25">
      <c r="A72" s="45" t="s">
        <v>1489</v>
      </c>
      <c r="B72" s="203" t="s">
        <v>1501</v>
      </c>
      <c r="C72" s="137"/>
      <c r="D72" s="146"/>
      <c r="E72" s="137"/>
      <c r="F72" s="146"/>
      <c r="G72" s="137"/>
      <c r="H72" s="146"/>
      <c r="I72" s="137"/>
      <c r="J72" s="146"/>
      <c r="K72" s="137"/>
      <c r="L72" s="146"/>
      <c r="M72" s="137"/>
      <c r="N72" s="146"/>
      <c r="O72" s="137"/>
      <c r="P72" s="146"/>
      <c r="Q72" s="137"/>
      <c r="R72" s="146"/>
      <c r="S72" s="137"/>
      <c r="T72" s="371"/>
      <c r="U72" s="137"/>
      <c r="V72" s="146"/>
      <c r="W72" s="137"/>
      <c r="X72" s="146"/>
    </row>
    <row r="73" spans="1:24" ht="57" x14ac:dyDescent="0.25">
      <c r="A73" s="45" t="s">
        <v>1489</v>
      </c>
      <c r="B73" s="203" t="s">
        <v>1502</v>
      </c>
      <c r="C73" s="137"/>
      <c r="D73" s="232"/>
      <c r="E73" s="137"/>
      <c r="F73" s="232"/>
      <c r="G73" s="137"/>
      <c r="H73" s="232"/>
      <c r="I73" s="137"/>
      <c r="J73" s="232"/>
      <c r="K73" s="137"/>
      <c r="L73" s="232"/>
      <c r="M73" s="137"/>
      <c r="N73" s="232"/>
      <c r="O73" s="137"/>
      <c r="P73" s="232"/>
      <c r="Q73" s="137"/>
      <c r="R73" s="232"/>
      <c r="S73" s="137"/>
      <c r="T73" s="417"/>
      <c r="U73" s="137"/>
      <c r="V73" s="232"/>
      <c r="W73" s="137"/>
      <c r="X73" s="232"/>
    </row>
    <row r="74" spans="1:24" ht="28.5" x14ac:dyDescent="0.25">
      <c r="A74" s="45" t="s">
        <v>1489</v>
      </c>
      <c r="B74" s="203" t="s">
        <v>1503</v>
      </c>
      <c r="C74" s="137"/>
      <c r="D74" s="146"/>
      <c r="E74" s="137"/>
      <c r="F74" s="146"/>
      <c r="G74" s="137"/>
      <c r="H74" s="146"/>
      <c r="I74" s="137"/>
      <c r="J74" s="146"/>
      <c r="K74" s="137"/>
      <c r="L74" s="146"/>
      <c r="M74" s="137"/>
      <c r="N74" s="146"/>
      <c r="O74" s="137"/>
      <c r="P74" s="146"/>
      <c r="Q74" s="137"/>
      <c r="R74" s="146"/>
      <c r="S74" s="137"/>
      <c r="T74" s="371"/>
      <c r="U74" s="137"/>
      <c r="V74" s="146"/>
      <c r="W74" s="137"/>
      <c r="X74" s="146"/>
    </row>
    <row r="75" spans="1:24" ht="42.75" x14ac:dyDescent="0.25">
      <c r="A75" s="45" t="s">
        <v>1489</v>
      </c>
      <c r="B75" s="203" t="s">
        <v>1504</v>
      </c>
      <c r="C75" s="137"/>
      <c r="D75" s="146"/>
      <c r="E75" s="137"/>
      <c r="F75" s="146"/>
      <c r="G75" s="137"/>
      <c r="H75" s="146"/>
      <c r="I75" s="137"/>
      <c r="J75" s="146"/>
      <c r="K75" s="137"/>
      <c r="L75" s="146"/>
      <c r="M75" s="137"/>
      <c r="N75" s="146"/>
      <c r="O75" s="137"/>
      <c r="P75" s="146"/>
      <c r="Q75" s="137"/>
      <c r="R75" s="146"/>
      <c r="S75" s="137"/>
      <c r="T75" s="371"/>
      <c r="U75" s="137"/>
      <c r="V75" s="146"/>
      <c r="W75" s="137"/>
      <c r="X75" s="146"/>
    </row>
    <row r="76" spans="1:24" x14ac:dyDescent="0.25">
      <c r="A76" s="45" t="s">
        <v>1489</v>
      </c>
      <c r="B76" s="203" t="s">
        <v>1505</v>
      </c>
      <c r="C76" s="137"/>
      <c r="D76" s="146"/>
      <c r="E76" s="137"/>
      <c r="F76" s="146"/>
      <c r="G76" s="137"/>
      <c r="H76" s="146"/>
      <c r="I76" s="137"/>
      <c r="J76" s="146"/>
      <c r="K76" s="137"/>
      <c r="L76" s="146"/>
      <c r="M76" s="137"/>
      <c r="N76" s="146"/>
      <c r="O76" s="137"/>
      <c r="P76" s="146"/>
      <c r="Q76" s="137"/>
      <c r="R76" s="146"/>
      <c r="S76" s="137"/>
      <c r="T76" s="371"/>
      <c r="U76" s="137"/>
      <c r="V76" s="146"/>
      <c r="W76" s="137"/>
      <c r="X76" s="146"/>
    </row>
    <row r="77" spans="1:24" ht="28.5" x14ac:dyDescent="0.25">
      <c r="A77" s="45" t="s">
        <v>1489</v>
      </c>
      <c r="B77" s="203" t="s">
        <v>1506</v>
      </c>
      <c r="C77" s="137"/>
      <c r="D77" s="146"/>
      <c r="E77" s="137"/>
      <c r="F77" s="146"/>
      <c r="G77" s="137"/>
      <c r="H77" s="146"/>
      <c r="I77" s="137"/>
      <c r="J77" s="146"/>
      <c r="K77" s="137"/>
      <c r="L77" s="146"/>
      <c r="M77" s="137"/>
      <c r="N77" s="146"/>
      <c r="O77" s="137"/>
      <c r="P77" s="146"/>
      <c r="Q77" s="137"/>
      <c r="R77" s="146"/>
      <c r="S77" s="137"/>
      <c r="T77" s="371"/>
      <c r="U77" s="137"/>
      <c r="V77" s="146"/>
      <c r="W77" s="137"/>
      <c r="X77" s="146"/>
    </row>
    <row r="78" spans="1:24" x14ac:dyDescent="0.25">
      <c r="A78" s="45" t="s">
        <v>1489</v>
      </c>
      <c r="B78" s="203" t="s">
        <v>1507</v>
      </c>
      <c r="C78" s="137"/>
      <c r="D78" s="146"/>
      <c r="E78" s="137"/>
      <c r="F78" s="146"/>
      <c r="G78" s="137"/>
      <c r="H78" s="146"/>
      <c r="I78" s="137"/>
      <c r="J78" s="146"/>
      <c r="K78" s="137"/>
      <c r="L78" s="146"/>
      <c r="M78" s="137"/>
      <c r="N78" s="146"/>
      <c r="O78" s="137"/>
      <c r="P78" s="146"/>
      <c r="Q78" s="137"/>
      <c r="R78" s="146"/>
      <c r="S78" s="137"/>
      <c r="T78" s="371"/>
      <c r="U78" s="137"/>
      <c r="V78" s="146"/>
      <c r="W78" s="137"/>
      <c r="X78" s="146"/>
    </row>
    <row r="79" spans="1:24" x14ac:dyDescent="0.25">
      <c r="A79" s="45" t="s">
        <v>1489</v>
      </c>
      <c r="B79" s="203" t="s">
        <v>1508</v>
      </c>
      <c r="C79" s="137"/>
      <c r="D79" s="146"/>
      <c r="E79" s="137"/>
      <c r="F79" s="146"/>
      <c r="G79" s="137"/>
      <c r="H79" s="146"/>
      <c r="I79" s="137"/>
      <c r="J79" s="146"/>
      <c r="K79" s="137"/>
      <c r="L79" s="146"/>
      <c r="M79" s="137"/>
      <c r="N79" s="146"/>
      <c r="O79" s="137"/>
      <c r="P79" s="146"/>
      <c r="Q79" s="137"/>
      <c r="R79" s="146"/>
      <c r="S79" s="137"/>
      <c r="T79" s="371"/>
      <c r="U79" s="137"/>
      <c r="V79" s="146"/>
      <c r="W79" s="137"/>
      <c r="X79" s="146"/>
    </row>
    <row r="80" spans="1:24" ht="28.5" x14ac:dyDescent="0.25">
      <c r="A80" s="45" t="s">
        <v>1489</v>
      </c>
      <c r="B80" s="203" t="s">
        <v>1509</v>
      </c>
      <c r="C80" s="137"/>
      <c r="D80" s="146"/>
      <c r="E80" s="137"/>
      <c r="F80" s="146"/>
      <c r="G80" s="137"/>
      <c r="H80" s="146"/>
      <c r="I80" s="137"/>
      <c r="J80" s="146"/>
      <c r="K80" s="137"/>
      <c r="L80" s="146"/>
      <c r="M80" s="137"/>
      <c r="N80" s="146"/>
      <c r="O80" s="137"/>
      <c r="P80" s="146"/>
      <c r="Q80" s="137"/>
      <c r="R80" s="146"/>
      <c r="S80" s="137"/>
      <c r="T80" s="371"/>
      <c r="U80" s="137"/>
      <c r="V80" s="146"/>
      <c r="W80" s="137"/>
      <c r="X80" s="146"/>
    </row>
    <row r="81" spans="1:24" x14ac:dyDescent="0.25">
      <c r="A81" s="102" t="s">
        <v>1489</v>
      </c>
      <c r="B81" s="265" t="s">
        <v>1510</v>
      </c>
      <c r="C81" s="256"/>
      <c r="D81" s="244"/>
      <c r="E81" s="256"/>
      <c r="F81" s="244"/>
      <c r="G81" s="256"/>
      <c r="H81" s="244"/>
      <c r="I81" s="256"/>
      <c r="J81" s="244"/>
      <c r="K81" s="256"/>
      <c r="L81" s="244"/>
      <c r="M81" s="256"/>
      <c r="N81" s="244"/>
      <c r="O81" s="256"/>
      <c r="P81" s="244"/>
      <c r="Q81" s="256"/>
      <c r="R81" s="244"/>
      <c r="S81" s="256"/>
      <c r="T81" s="421"/>
      <c r="U81" s="256"/>
      <c r="V81" s="244"/>
      <c r="W81" s="256"/>
      <c r="X81" s="244"/>
    </row>
    <row r="82" spans="1:24" x14ac:dyDescent="0.25">
      <c r="A82" s="45" t="s">
        <v>1489</v>
      </c>
      <c r="B82" s="204" t="s">
        <v>1511</v>
      </c>
      <c r="C82" s="137"/>
      <c r="D82" s="197"/>
      <c r="E82" s="137"/>
      <c r="F82" s="197"/>
      <c r="G82" s="137"/>
      <c r="H82" s="197"/>
      <c r="I82" s="137"/>
      <c r="J82" s="197"/>
      <c r="K82" s="137"/>
      <c r="L82" s="197"/>
      <c r="M82" s="137"/>
      <c r="N82" s="197"/>
      <c r="O82" s="137"/>
      <c r="P82" s="197"/>
      <c r="Q82" s="137"/>
      <c r="R82" s="197"/>
      <c r="S82" s="137"/>
      <c r="T82" s="371"/>
      <c r="U82" s="137"/>
      <c r="V82" s="197"/>
      <c r="W82" s="137"/>
      <c r="X82" s="197"/>
    </row>
    <row r="83" spans="1:24" x14ac:dyDescent="0.25">
      <c r="A83" s="45" t="s">
        <v>1489</v>
      </c>
      <c r="B83" s="204" t="s">
        <v>1512</v>
      </c>
      <c r="C83" s="137"/>
      <c r="D83" s="197"/>
      <c r="E83" s="137"/>
      <c r="F83" s="197"/>
      <c r="G83" s="137"/>
      <c r="H83" s="197"/>
      <c r="I83" s="137"/>
      <c r="J83" s="197"/>
      <c r="K83" s="137"/>
      <c r="L83" s="197"/>
      <c r="M83" s="137"/>
      <c r="N83" s="197"/>
      <c r="O83" s="137"/>
      <c r="P83" s="197"/>
      <c r="Q83" s="137"/>
      <c r="R83" s="197"/>
      <c r="S83" s="137"/>
      <c r="T83" s="371"/>
      <c r="U83" s="137"/>
      <c r="V83" s="197"/>
      <c r="W83" s="137"/>
      <c r="X83" s="197"/>
    </row>
    <row r="84" spans="1:24" x14ac:dyDescent="0.25">
      <c r="A84" s="45" t="s">
        <v>1489</v>
      </c>
      <c r="B84" s="204" t="s">
        <v>1513</v>
      </c>
      <c r="C84" s="137"/>
      <c r="D84" s="197"/>
      <c r="E84" s="137"/>
      <c r="F84" s="197"/>
      <c r="G84" s="137"/>
      <c r="H84" s="197"/>
      <c r="I84" s="137"/>
      <c r="J84" s="197"/>
      <c r="K84" s="137"/>
      <c r="L84" s="197"/>
      <c r="M84" s="137"/>
      <c r="N84" s="197"/>
      <c r="O84" s="137"/>
      <c r="P84" s="197"/>
      <c r="Q84" s="137"/>
      <c r="R84" s="197"/>
      <c r="S84" s="137"/>
      <c r="T84" s="371"/>
      <c r="U84" s="137"/>
      <c r="V84" s="197"/>
      <c r="W84" s="137"/>
      <c r="X84" s="197"/>
    </row>
    <row r="85" spans="1:24" ht="28.5" x14ac:dyDescent="0.25">
      <c r="A85" s="45" t="s">
        <v>1489</v>
      </c>
      <c r="B85" s="204" t="s">
        <v>1514</v>
      </c>
      <c r="C85" s="137"/>
      <c r="D85" s="197"/>
      <c r="E85" s="137"/>
      <c r="F85" s="197"/>
      <c r="G85" s="137"/>
      <c r="H85" s="197"/>
      <c r="I85" s="137"/>
      <c r="J85" s="197"/>
      <c r="K85" s="137"/>
      <c r="L85" s="197"/>
      <c r="M85" s="137"/>
      <c r="N85" s="197"/>
      <c r="O85" s="137"/>
      <c r="P85" s="197"/>
      <c r="Q85" s="137"/>
      <c r="R85" s="197"/>
      <c r="S85" s="137"/>
      <c r="T85" s="371"/>
      <c r="U85" s="137"/>
      <c r="V85" s="197"/>
      <c r="W85" s="137"/>
      <c r="X85" s="197"/>
    </row>
    <row r="86" spans="1:24" x14ac:dyDescent="0.25">
      <c r="A86" s="102" t="s">
        <v>1489</v>
      </c>
      <c r="B86" s="265" t="s">
        <v>1515</v>
      </c>
      <c r="C86" s="256"/>
      <c r="D86" s="244"/>
      <c r="E86" s="256"/>
      <c r="F86" s="244"/>
      <c r="G86" s="256"/>
      <c r="H86" s="244"/>
      <c r="I86" s="256"/>
      <c r="J86" s="244"/>
      <c r="K86" s="256"/>
      <c r="L86" s="244"/>
      <c r="M86" s="256"/>
      <c r="N86" s="244"/>
      <c r="O86" s="256"/>
      <c r="P86" s="244"/>
      <c r="Q86" s="256"/>
      <c r="R86" s="244"/>
      <c r="S86" s="256"/>
      <c r="T86" s="421"/>
      <c r="U86" s="256"/>
      <c r="V86" s="244"/>
      <c r="W86" s="256"/>
      <c r="X86" s="244"/>
    </row>
    <row r="87" spans="1:24" x14ac:dyDescent="0.25">
      <c r="A87" s="102" t="s">
        <v>1489</v>
      </c>
      <c r="B87" s="265" t="s">
        <v>1516</v>
      </c>
      <c r="C87" s="256"/>
      <c r="D87" s="244"/>
      <c r="E87" s="256"/>
      <c r="F87" s="244"/>
      <c r="G87" s="256"/>
      <c r="H87" s="244"/>
      <c r="I87" s="256"/>
      <c r="J87" s="244"/>
      <c r="K87" s="256"/>
      <c r="L87" s="244"/>
      <c r="M87" s="256"/>
      <c r="N87" s="244"/>
      <c r="O87" s="256"/>
      <c r="P87" s="244"/>
      <c r="Q87" s="256"/>
      <c r="R87" s="244"/>
      <c r="S87" s="256"/>
      <c r="T87" s="421"/>
      <c r="U87" s="256"/>
      <c r="V87" s="244"/>
      <c r="W87" s="256"/>
      <c r="X87" s="244"/>
    </row>
    <row r="88" spans="1:24" x14ac:dyDescent="0.25">
      <c r="A88" s="102" t="s">
        <v>1489</v>
      </c>
      <c r="B88" s="265" t="s">
        <v>1517</v>
      </c>
      <c r="C88" s="256"/>
      <c r="D88" s="244"/>
      <c r="E88" s="256"/>
      <c r="F88" s="244"/>
      <c r="G88" s="256"/>
      <c r="H88" s="244"/>
      <c r="I88" s="256"/>
      <c r="J88" s="244"/>
      <c r="K88" s="256"/>
      <c r="L88" s="244"/>
      <c r="M88" s="256"/>
      <c r="N88" s="244"/>
      <c r="O88" s="256"/>
      <c r="P88" s="244"/>
      <c r="Q88" s="256"/>
      <c r="R88" s="244"/>
      <c r="S88" s="256"/>
      <c r="T88" s="421"/>
      <c r="U88" s="256"/>
      <c r="V88" s="244"/>
      <c r="W88" s="256"/>
      <c r="X88" s="244"/>
    </row>
    <row r="89" spans="1:24" ht="28.5" x14ac:dyDescent="0.25">
      <c r="A89" s="45" t="s">
        <v>1489</v>
      </c>
      <c r="B89" s="203" t="s">
        <v>1182</v>
      </c>
      <c r="C89" s="137"/>
      <c r="D89" s="146"/>
      <c r="E89" s="137"/>
      <c r="F89" s="146"/>
      <c r="G89" s="137"/>
      <c r="H89" s="146"/>
      <c r="I89" s="137"/>
      <c r="J89" s="146"/>
      <c r="K89" s="137"/>
      <c r="L89" s="146"/>
      <c r="M89" s="137"/>
      <c r="N89" s="146"/>
      <c r="O89" s="137"/>
      <c r="P89" s="146"/>
      <c r="Q89" s="137"/>
      <c r="R89" s="146"/>
      <c r="S89" s="137"/>
      <c r="T89" s="371"/>
      <c r="U89" s="137"/>
      <c r="V89" s="146"/>
      <c r="W89" s="137"/>
      <c r="X89" s="146"/>
    </row>
    <row r="90" spans="1:24" x14ac:dyDescent="0.25">
      <c r="A90" s="102" t="s">
        <v>1489</v>
      </c>
      <c r="B90" s="265" t="s">
        <v>1518</v>
      </c>
      <c r="C90" s="256"/>
      <c r="D90" s="244"/>
      <c r="E90" s="256"/>
      <c r="F90" s="244"/>
      <c r="G90" s="256"/>
      <c r="H90" s="244"/>
      <c r="I90" s="256"/>
      <c r="J90" s="244"/>
      <c r="K90" s="256"/>
      <c r="L90" s="244"/>
      <c r="M90" s="256"/>
      <c r="N90" s="244"/>
      <c r="O90" s="256"/>
      <c r="P90" s="244"/>
      <c r="Q90" s="256"/>
      <c r="R90" s="244"/>
      <c r="S90" s="256"/>
      <c r="T90" s="421"/>
      <c r="U90" s="256"/>
      <c r="V90" s="244"/>
      <c r="W90" s="256"/>
      <c r="X90" s="244"/>
    </row>
    <row r="91" spans="1:24" ht="30" x14ac:dyDescent="0.25">
      <c r="A91" s="102" t="s">
        <v>1489</v>
      </c>
      <c r="B91" s="265" t="s">
        <v>1519</v>
      </c>
      <c r="C91" s="256"/>
      <c r="D91" s="244"/>
      <c r="E91" s="256"/>
      <c r="F91" s="244"/>
      <c r="G91" s="256"/>
      <c r="H91" s="244"/>
      <c r="I91" s="256"/>
      <c r="J91" s="244"/>
      <c r="K91" s="256"/>
      <c r="L91" s="244"/>
      <c r="M91" s="256"/>
      <c r="N91" s="244"/>
      <c r="O91" s="256"/>
      <c r="P91" s="244"/>
      <c r="Q91" s="256"/>
      <c r="R91" s="244"/>
      <c r="S91" s="256"/>
      <c r="T91" s="421"/>
      <c r="U91" s="256"/>
      <c r="V91" s="244"/>
      <c r="W91" s="256"/>
      <c r="X91" s="244"/>
    </row>
    <row r="92" spans="1:24" ht="28.5" x14ac:dyDescent="0.25">
      <c r="A92" s="45" t="s">
        <v>1489</v>
      </c>
      <c r="B92" s="203" t="s">
        <v>1520</v>
      </c>
      <c r="C92" s="137"/>
      <c r="D92" s="146"/>
      <c r="E92" s="137"/>
      <c r="F92" s="146"/>
      <c r="G92" s="137"/>
      <c r="H92" s="146"/>
      <c r="I92" s="137"/>
      <c r="J92" s="146"/>
      <c r="K92" s="137"/>
      <c r="L92" s="146"/>
      <c r="M92" s="137"/>
      <c r="N92" s="146"/>
      <c r="O92" s="137"/>
      <c r="P92" s="146"/>
      <c r="Q92" s="137"/>
      <c r="R92" s="146"/>
      <c r="S92" s="137"/>
      <c r="T92" s="371"/>
      <c r="U92" s="137"/>
      <c r="V92" s="146"/>
      <c r="W92" s="137"/>
      <c r="X92" s="146"/>
    </row>
    <row r="93" spans="1:24" x14ac:dyDescent="0.25">
      <c r="A93" s="102" t="s">
        <v>1489</v>
      </c>
      <c r="B93" s="265" t="s">
        <v>343</v>
      </c>
      <c r="C93" s="256"/>
      <c r="D93" s="244"/>
      <c r="E93" s="256"/>
      <c r="F93" s="244"/>
      <c r="G93" s="256"/>
      <c r="H93" s="244"/>
      <c r="I93" s="256"/>
      <c r="J93" s="244"/>
      <c r="K93" s="256"/>
      <c r="L93" s="244"/>
      <c r="M93" s="256"/>
      <c r="N93" s="244"/>
      <c r="O93" s="256"/>
      <c r="P93" s="244"/>
      <c r="Q93" s="256"/>
      <c r="R93" s="244"/>
      <c r="S93" s="256"/>
      <c r="T93" s="421"/>
      <c r="U93" s="256"/>
      <c r="V93" s="244"/>
      <c r="W93" s="256"/>
      <c r="X93" s="244"/>
    </row>
    <row r="94" spans="1:24" x14ac:dyDescent="0.25">
      <c r="A94" s="102" t="s">
        <v>1489</v>
      </c>
      <c r="B94" s="265" t="s">
        <v>1521</v>
      </c>
      <c r="C94" s="256"/>
      <c r="D94" s="244"/>
      <c r="E94" s="256"/>
      <c r="F94" s="244"/>
      <c r="G94" s="256"/>
      <c r="H94" s="244"/>
      <c r="I94" s="256"/>
      <c r="J94" s="244"/>
      <c r="K94" s="256"/>
      <c r="L94" s="244"/>
      <c r="M94" s="256"/>
      <c r="N94" s="244"/>
      <c r="O94" s="256"/>
      <c r="P94" s="244"/>
      <c r="Q94" s="256"/>
      <c r="R94" s="244"/>
      <c r="S94" s="256"/>
      <c r="T94" s="421"/>
      <c r="U94" s="256"/>
      <c r="V94" s="244"/>
      <c r="W94" s="256"/>
      <c r="X94" s="244"/>
    </row>
    <row r="95" spans="1:24" ht="28.5" x14ac:dyDescent="0.25">
      <c r="A95" s="45" t="s">
        <v>1489</v>
      </c>
      <c r="B95" s="203" t="s">
        <v>1522</v>
      </c>
      <c r="C95" s="137"/>
      <c r="D95" s="146"/>
      <c r="E95" s="137"/>
      <c r="F95" s="146"/>
      <c r="G95" s="137"/>
      <c r="H95" s="146"/>
      <c r="I95" s="137"/>
      <c r="J95" s="146"/>
      <c r="K95" s="137"/>
      <c r="L95" s="146"/>
      <c r="M95" s="137"/>
      <c r="N95" s="146"/>
      <c r="O95" s="137"/>
      <c r="P95" s="146"/>
      <c r="Q95" s="137"/>
      <c r="R95" s="146"/>
      <c r="S95" s="137"/>
      <c r="T95" s="371"/>
      <c r="U95" s="137"/>
      <c r="V95" s="146"/>
      <c r="W95" s="137"/>
      <c r="X95" s="146"/>
    </row>
    <row r="96" spans="1:24" x14ac:dyDescent="0.25">
      <c r="A96" s="102" t="s">
        <v>1523</v>
      </c>
      <c r="B96" s="265" t="s">
        <v>1447</v>
      </c>
      <c r="C96" s="256"/>
      <c r="D96" s="244"/>
      <c r="E96" s="256"/>
      <c r="F96" s="244"/>
      <c r="G96" s="256"/>
      <c r="H96" s="244"/>
      <c r="I96" s="256"/>
      <c r="J96" s="244"/>
      <c r="K96" s="256"/>
      <c r="L96" s="244"/>
      <c r="M96" s="256"/>
      <c r="N96" s="244"/>
      <c r="O96" s="256"/>
      <c r="P96" s="244"/>
      <c r="Q96" s="256"/>
      <c r="R96" s="244"/>
      <c r="S96" s="256"/>
      <c r="T96" s="421"/>
      <c r="U96" s="256"/>
      <c r="V96" s="244"/>
      <c r="W96" s="256"/>
      <c r="X96" s="244"/>
    </row>
    <row r="97" spans="1:24" ht="30" x14ac:dyDescent="0.25">
      <c r="A97" s="102" t="s">
        <v>1523</v>
      </c>
      <c r="B97" s="265" t="s">
        <v>1519</v>
      </c>
      <c r="C97" s="256"/>
      <c r="D97" s="244"/>
      <c r="E97" s="256"/>
      <c r="F97" s="244"/>
      <c r="G97" s="256"/>
      <c r="H97" s="244"/>
      <c r="I97" s="256"/>
      <c r="J97" s="244"/>
      <c r="K97" s="256"/>
      <c r="L97" s="244"/>
      <c r="M97" s="256"/>
      <c r="N97" s="244"/>
      <c r="O97" s="256"/>
      <c r="P97" s="244"/>
      <c r="Q97" s="256"/>
      <c r="R97" s="244"/>
      <c r="S97" s="256"/>
      <c r="T97" s="421"/>
      <c r="U97" s="256"/>
      <c r="V97" s="244"/>
      <c r="W97" s="256"/>
      <c r="X97" s="244"/>
    </row>
    <row r="98" spans="1:24" ht="28.5" x14ac:dyDescent="0.25">
      <c r="A98" s="45" t="s">
        <v>1523</v>
      </c>
      <c r="B98" s="204" t="s">
        <v>1443</v>
      </c>
      <c r="C98" s="137"/>
      <c r="D98" s="146"/>
      <c r="E98" s="137"/>
      <c r="F98" s="146"/>
      <c r="G98" s="137"/>
      <c r="H98" s="146"/>
      <c r="I98" s="137"/>
      <c r="J98" s="146"/>
      <c r="K98" s="137"/>
      <c r="L98" s="146"/>
      <c r="M98" s="137"/>
      <c r="N98" s="146"/>
      <c r="O98" s="137"/>
      <c r="P98" s="146"/>
      <c r="Q98" s="137"/>
      <c r="R98" s="146"/>
      <c r="S98" s="137"/>
      <c r="T98" s="371"/>
      <c r="U98" s="137"/>
      <c r="V98" s="146"/>
      <c r="W98" s="137"/>
      <c r="X98" s="146"/>
    </row>
    <row r="99" spans="1:24" x14ac:dyDescent="0.25">
      <c r="A99" s="45" t="s">
        <v>1523</v>
      </c>
      <c r="B99" s="203" t="s">
        <v>1524</v>
      </c>
      <c r="C99" s="137"/>
      <c r="D99" s="146"/>
      <c r="E99" s="137"/>
      <c r="F99" s="146"/>
      <c r="G99" s="137"/>
      <c r="H99" s="146"/>
      <c r="I99" s="137"/>
      <c r="J99" s="146"/>
      <c r="K99" s="137"/>
      <c r="L99" s="146"/>
      <c r="M99" s="137"/>
      <c r="N99" s="146"/>
      <c r="O99" s="137"/>
      <c r="P99" s="146"/>
      <c r="Q99" s="137"/>
      <c r="R99" s="146"/>
      <c r="S99" s="137"/>
      <c r="T99" s="371"/>
      <c r="U99" s="137"/>
      <c r="V99" s="146"/>
      <c r="W99" s="137"/>
      <c r="X99" s="146"/>
    </row>
    <row r="100" spans="1:24" ht="71.25" x14ac:dyDescent="0.25">
      <c r="A100" s="45" t="s">
        <v>1523</v>
      </c>
      <c r="B100" s="203" t="s">
        <v>1525</v>
      </c>
      <c r="C100" s="137"/>
      <c r="D100" s="146"/>
      <c r="E100" s="137"/>
      <c r="F100" s="146"/>
      <c r="G100" s="137"/>
      <c r="H100" s="146"/>
      <c r="I100" s="137"/>
      <c r="J100" s="146"/>
      <c r="K100" s="137"/>
      <c r="L100" s="146"/>
      <c r="M100" s="137"/>
      <c r="N100" s="146"/>
      <c r="O100" s="137"/>
      <c r="P100" s="146"/>
      <c r="Q100" s="137"/>
      <c r="R100" s="146"/>
      <c r="S100" s="137"/>
      <c r="T100" s="371"/>
      <c r="U100" s="137"/>
      <c r="V100" s="146"/>
      <c r="W100" s="137"/>
      <c r="X100" s="146"/>
    </row>
    <row r="101" spans="1:24" x14ac:dyDescent="0.25">
      <c r="A101" s="102" t="s">
        <v>1523</v>
      </c>
      <c r="B101" s="265" t="s">
        <v>1526</v>
      </c>
      <c r="C101" s="256"/>
      <c r="D101" s="244"/>
      <c r="E101" s="256"/>
      <c r="F101" s="244"/>
      <c r="G101" s="256"/>
      <c r="H101" s="244"/>
      <c r="I101" s="256"/>
      <c r="J101" s="244"/>
      <c r="K101" s="256"/>
      <c r="L101" s="244"/>
      <c r="M101" s="256"/>
      <c r="N101" s="244"/>
      <c r="O101" s="256"/>
      <c r="P101" s="244"/>
      <c r="Q101" s="256"/>
      <c r="R101" s="244"/>
      <c r="S101" s="256"/>
      <c r="T101" s="421"/>
      <c r="U101" s="256"/>
      <c r="V101" s="244"/>
      <c r="W101" s="256"/>
      <c r="X101" s="244"/>
    </row>
    <row r="102" spans="1:24" x14ac:dyDescent="0.25">
      <c r="A102" s="45" t="s">
        <v>1523</v>
      </c>
      <c r="B102" s="203" t="s">
        <v>1527</v>
      </c>
      <c r="C102" s="137"/>
      <c r="D102" s="146"/>
      <c r="E102" s="137"/>
      <c r="F102" s="146"/>
      <c r="G102" s="137"/>
      <c r="H102" s="146"/>
      <c r="I102" s="137"/>
      <c r="J102" s="146"/>
      <c r="K102" s="137"/>
      <c r="L102" s="146"/>
      <c r="M102" s="137"/>
      <c r="N102" s="146"/>
      <c r="O102" s="137"/>
      <c r="P102" s="146"/>
      <c r="Q102" s="137"/>
      <c r="R102" s="146"/>
      <c r="S102" s="137"/>
      <c r="T102" s="371"/>
      <c r="U102" s="137"/>
      <c r="V102" s="146"/>
      <c r="W102" s="137"/>
      <c r="X102" s="146"/>
    </row>
    <row r="103" spans="1:24" x14ac:dyDescent="0.25">
      <c r="A103" s="45" t="s">
        <v>1523</v>
      </c>
      <c r="B103" s="203" t="s">
        <v>1528</v>
      </c>
      <c r="C103" s="137"/>
      <c r="D103" s="146"/>
      <c r="E103" s="137"/>
      <c r="F103" s="146"/>
      <c r="G103" s="137"/>
      <c r="H103" s="146"/>
      <c r="I103" s="137"/>
      <c r="J103" s="146"/>
      <c r="K103" s="137"/>
      <c r="L103" s="146"/>
      <c r="M103" s="137"/>
      <c r="N103" s="146"/>
      <c r="O103" s="137"/>
      <c r="P103" s="146"/>
      <c r="Q103" s="137"/>
      <c r="R103" s="146"/>
      <c r="S103" s="137"/>
      <c r="T103" s="371"/>
      <c r="U103" s="137"/>
      <c r="V103" s="146"/>
      <c r="W103" s="137"/>
      <c r="X103" s="146"/>
    </row>
    <row r="104" spans="1:24" x14ac:dyDescent="0.25">
      <c r="A104" s="45" t="s">
        <v>1523</v>
      </c>
      <c r="B104" s="203" t="s">
        <v>1529</v>
      </c>
      <c r="C104" s="137"/>
      <c r="D104" s="146"/>
      <c r="E104" s="137"/>
      <c r="F104" s="146"/>
      <c r="G104" s="137"/>
      <c r="H104" s="146"/>
      <c r="I104" s="137"/>
      <c r="J104" s="146"/>
      <c r="K104" s="137"/>
      <c r="L104" s="146"/>
      <c r="M104" s="137"/>
      <c r="N104" s="146"/>
      <c r="O104" s="137"/>
      <c r="P104" s="146"/>
      <c r="Q104" s="137"/>
      <c r="R104" s="146"/>
      <c r="S104" s="137"/>
      <c r="T104" s="371"/>
      <c r="U104" s="137"/>
      <c r="V104" s="146"/>
      <c r="W104" s="137"/>
      <c r="X104" s="146"/>
    </row>
    <row r="105" spans="1:24" ht="28.5" x14ac:dyDescent="0.25">
      <c r="A105" s="45" t="s">
        <v>1523</v>
      </c>
      <c r="B105" s="203" t="s">
        <v>1530</v>
      </c>
      <c r="C105" s="137"/>
      <c r="D105" s="146"/>
      <c r="E105" s="137"/>
      <c r="F105" s="146"/>
      <c r="G105" s="137"/>
      <c r="H105" s="146"/>
      <c r="I105" s="137"/>
      <c r="J105" s="146"/>
      <c r="K105" s="137"/>
      <c r="L105" s="146"/>
      <c r="M105" s="137"/>
      <c r="N105" s="146"/>
      <c r="O105" s="137"/>
      <c r="P105" s="146"/>
      <c r="Q105" s="137"/>
      <c r="R105" s="146"/>
      <c r="S105" s="137"/>
      <c r="T105" s="371"/>
      <c r="U105" s="137"/>
      <c r="V105" s="146"/>
      <c r="W105" s="137"/>
      <c r="X105" s="146"/>
    </row>
    <row r="106" spans="1:24" ht="28.5" x14ac:dyDescent="0.25">
      <c r="A106" s="45" t="s">
        <v>1523</v>
      </c>
      <c r="B106" s="203" t="s">
        <v>1531</v>
      </c>
      <c r="C106" s="137"/>
      <c r="D106" s="146"/>
      <c r="E106" s="137"/>
      <c r="F106" s="146"/>
      <c r="G106" s="137"/>
      <c r="H106" s="146"/>
      <c r="I106" s="137"/>
      <c r="J106" s="146"/>
      <c r="K106" s="137"/>
      <c r="L106" s="146"/>
      <c r="M106" s="137"/>
      <c r="N106" s="146"/>
      <c r="O106" s="137"/>
      <c r="P106" s="146"/>
      <c r="Q106" s="137"/>
      <c r="R106" s="146"/>
      <c r="S106" s="137"/>
      <c r="T106" s="371"/>
      <c r="U106" s="137"/>
      <c r="V106" s="146"/>
      <c r="W106" s="137"/>
      <c r="X106" s="146"/>
    </row>
    <row r="107" spans="1:24" x14ac:dyDescent="0.25">
      <c r="A107" s="45" t="s">
        <v>1523</v>
      </c>
      <c r="B107" s="203" t="s">
        <v>1532</v>
      </c>
      <c r="C107" s="137"/>
      <c r="D107" s="146"/>
      <c r="E107" s="137"/>
      <c r="F107" s="146"/>
      <c r="G107" s="137"/>
      <c r="H107" s="146"/>
      <c r="I107" s="137"/>
      <c r="J107" s="146"/>
      <c r="K107" s="137"/>
      <c r="L107" s="146"/>
      <c r="M107" s="137"/>
      <c r="N107" s="146"/>
      <c r="O107" s="137"/>
      <c r="P107" s="146"/>
      <c r="Q107" s="137"/>
      <c r="R107" s="146"/>
      <c r="S107" s="137"/>
      <c r="T107" s="371"/>
      <c r="U107" s="137"/>
      <c r="V107" s="146"/>
      <c r="W107" s="137"/>
      <c r="X107" s="146"/>
    </row>
    <row r="108" spans="1:24" x14ac:dyDescent="0.25">
      <c r="A108" s="45" t="s">
        <v>1523</v>
      </c>
      <c r="B108" s="203" t="s">
        <v>1533</v>
      </c>
      <c r="C108" s="137"/>
      <c r="D108" s="146"/>
      <c r="E108" s="137"/>
      <c r="F108" s="146"/>
      <c r="G108" s="137"/>
      <c r="H108" s="146"/>
      <c r="I108" s="137"/>
      <c r="J108" s="146"/>
      <c r="K108" s="137"/>
      <c r="L108" s="146"/>
      <c r="M108" s="137"/>
      <c r="N108" s="146"/>
      <c r="O108" s="137"/>
      <c r="P108" s="146"/>
      <c r="Q108" s="137"/>
      <c r="R108" s="146"/>
      <c r="S108" s="137"/>
      <c r="T108" s="371"/>
      <c r="U108" s="137"/>
      <c r="V108" s="146"/>
      <c r="W108" s="137"/>
      <c r="X108" s="146"/>
    </row>
    <row r="109" spans="1:24" ht="28.5" x14ac:dyDescent="0.25">
      <c r="A109" s="45" t="s">
        <v>1523</v>
      </c>
      <c r="B109" s="203" t="s">
        <v>1534</v>
      </c>
      <c r="C109" s="137"/>
      <c r="D109" s="146"/>
      <c r="E109" s="137"/>
      <c r="F109" s="146"/>
      <c r="G109" s="137"/>
      <c r="H109" s="146"/>
      <c r="I109" s="137"/>
      <c r="J109" s="146"/>
      <c r="K109" s="137"/>
      <c r="L109" s="146"/>
      <c r="M109" s="137"/>
      <c r="N109" s="146"/>
      <c r="O109" s="137"/>
      <c r="P109" s="146"/>
      <c r="Q109" s="137"/>
      <c r="R109" s="146"/>
      <c r="S109" s="137"/>
      <c r="T109" s="371"/>
      <c r="U109" s="137"/>
      <c r="V109" s="146"/>
      <c r="W109" s="137"/>
      <c r="X109" s="146"/>
    </row>
    <row r="110" spans="1:24" ht="30" x14ac:dyDescent="0.25">
      <c r="A110" s="102" t="s">
        <v>1523</v>
      </c>
      <c r="B110" s="265" t="s">
        <v>1535</v>
      </c>
      <c r="C110" s="256"/>
      <c r="D110" s="244"/>
      <c r="E110" s="256"/>
      <c r="F110" s="244"/>
      <c r="G110" s="256"/>
      <c r="H110" s="244"/>
      <c r="I110" s="256"/>
      <c r="J110" s="244"/>
      <c r="K110" s="256"/>
      <c r="L110" s="244"/>
      <c r="M110" s="256"/>
      <c r="N110" s="244"/>
      <c r="O110" s="256"/>
      <c r="P110" s="244"/>
      <c r="Q110" s="256"/>
      <c r="R110" s="244"/>
      <c r="S110" s="256"/>
      <c r="T110" s="421"/>
      <c r="U110" s="256"/>
      <c r="V110" s="244"/>
      <c r="W110" s="256"/>
      <c r="X110" s="244"/>
    </row>
    <row r="111" spans="1:24" ht="28.5" x14ac:dyDescent="0.25">
      <c r="A111" s="45" t="s">
        <v>1523</v>
      </c>
      <c r="B111" s="204" t="s">
        <v>1536</v>
      </c>
      <c r="C111" s="137"/>
      <c r="D111" s="146"/>
      <c r="E111" s="137"/>
      <c r="F111" s="146"/>
      <c r="G111" s="137"/>
      <c r="H111" s="146"/>
      <c r="I111" s="137"/>
      <c r="J111" s="146"/>
      <c r="K111" s="137"/>
      <c r="L111" s="146"/>
      <c r="M111" s="137"/>
      <c r="N111" s="146"/>
      <c r="O111" s="137"/>
      <c r="P111" s="146"/>
      <c r="Q111" s="137"/>
      <c r="R111" s="146"/>
      <c r="S111" s="137"/>
      <c r="T111" s="371"/>
      <c r="U111" s="137"/>
      <c r="V111" s="146"/>
      <c r="W111" s="137"/>
      <c r="X111" s="146"/>
    </row>
    <row r="112" spans="1:24" ht="42.75" x14ac:dyDescent="0.25">
      <c r="A112" s="45" t="s">
        <v>1523</v>
      </c>
      <c r="B112" s="203" t="s">
        <v>1537</v>
      </c>
      <c r="C112" s="137"/>
      <c r="D112" s="146"/>
      <c r="E112" s="137"/>
      <c r="F112" s="146"/>
      <c r="G112" s="137"/>
      <c r="H112" s="146"/>
      <c r="I112" s="137"/>
      <c r="J112" s="146"/>
      <c r="K112" s="137"/>
      <c r="L112" s="146"/>
      <c r="M112" s="137"/>
      <c r="N112" s="146"/>
      <c r="O112" s="137"/>
      <c r="P112" s="146"/>
      <c r="Q112" s="137"/>
      <c r="R112" s="146"/>
      <c r="S112" s="137"/>
      <c r="T112" s="371"/>
      <c r="U112" s="137"/>
      <c r="V112" s="146"/>
      <c r="W112" s="137"/>
      <c r="X112" s="146"/>
    </row>
    <row r="113" spans="1:24" ht="42.75" x14ac:dyDescent="0.25">
      <c r="A113" s="45" t="s">
        <v>1523</v>
      </c>
      <c r="B113" s="203" t="s">
        <v>1538</v>
      </c>
      <c r="C113" s="137"/>
      <c r="D113" s="146"/>
      <c r="E113" s="137"/>
      <c r="F113" s="146"/>
      <c r="G113" s="137"/>
      <c r="H113" s="146"/>
      <c r="I113" s="137"/>
      <c r="J113" s="146"/>
      <c r="K113" s="137"/>
      <c r="L113" s="146"/>
      <c r="M113" s="137"/>
      <c r="N113" s="146"/>
      <c r="O113" s="137"/>
      <c r="P113" s="146"/>
      <c r="Q113" s="137"/>
      <c r="R113" s="146"/>
      <c r="S113" s="137"/>
      <c r="T113" s="371"/>
      <c r="U113" s="137"/>
      <c r="V113" s="146"/>
      <c r="W113" s="137"/>
      <c r="X113" s="146"/>
    </row>
    <row r="114" spans="1:24" x14ac:dyDescent="0.25">
      <c r="A114" s="45" t="s">
        <v>1523</v>
      </c>
      <c r="B114" s="203" t="s">
        <v>1539</v>
      </c>
      <c r="C114" s="137"/>
      <c r="D114" s="146"/>
      <c r="E114" s="137"/>
      <c r="F114" s="146"/>
      <c r="G114" s="137"/>
      <c r="H114" s="146"/>
      <c r="I114" s="137"/>
      <c r="J114" s="146"/>
      <c r="K114" s="137"/>
      <c r="L114" s="146"/>
      <c r="M114" s="137"/>
      <c r="N114" s="146"/>
      <c r="O114" s="137"/>
      <c r="P114" s="146"/>
      <c r="Q114" s="137"/>
      <c r="R114" s="146"/>
      <c r="S114" s="137"/>
      <c r="T114" s="371"/>
      <c r="U114" s="137"/>
      <c r="V114" s="146"/>
      <c r="W114" s="137"/>
      <c r="X114" s="146"/>
    </row>
    <row r="115" spans="1:24" x14ac:dyDescent="0.25">
      <c r="A115" s="45" t="s">
        <v>1523</v>
      </c>
      <c r="B115" s="203" t="s">
        <v>1540</v>
      </c>
      <c r="C115" s="137"/>
      <c r="D115" s="146"/>
      <c r="E115" s="137"/>
      <c r="F115" s="146"/>
      <c r="G115" s="137"/>
      <c r="H115" s="146"/>
      <c r="I115" s="137"/>
      <c r="J115" s="146"/>
      <c r="K115" s="137"/>
      <c r="L115" s="146"/>
      <c r="M115" s="137"/>
      <c r="N115" s="146"/>
      <c r="O115" s="137"/>
      <c r="P115" s="146"/>
      <c r="Q115" s="137"/>
      <c r="R115" s="146"/>
      <c r="S115" s="137"/>
      <c r="T115" s="371"/>
      <c r="U115" s="137"/>
      <c r="V115" s="146"/>
      <c r="W115" s="137"/>
      <c r="X115" s="146"/>
    </row>
    <row r="116" spans="1:24" x14ac:dyDescent="0.25">
      <c r="A116" s="45" t="s">
        <v>1523</v>
      </c>
      <c r="B116" s="203" t="s">
        <v>1541</v>
      </c>
      <c r="C116" s="137"/>
      <c r="D116" s="146"/>
      <c r="E116" s="137"/>
      <c r="F116" s="146"/>
      <c r="G116" s="137"/>
      <c r="H116" s="146"/>
      <c r="I116" s="137"/>
      <c r="J116" s="146"/>
      <c r="K116" s="137"/>
      <c r="L116" s="146"/>
      <c r="M116" s="137"/>
      <c r="N116" s="146"/>
      <c r="O116" s="137"/>
      <c r="P116" s="146"/>
      <c r="Q116" s="137"/>
      <c r="R116" s="146"/>
      <c r="S116" s="137"/>
      <c r="T116" s="371"/>
      <c r="U116" s="137"/>
      <c r="V116" s="146"/>
      <c r="W116" s="137"/>
      <c r="X116" s="146"/>
    </row>
    <row r="117" spans="1:24" x14ac:dyDescent="0.25">
      <c r="A117" s="45" t="s">
        <v>1523</v>
      </c>
      <c r="B117" s="203" t="s">
        <v>1542</v>
      </c>
      <c r="C117" s="137"/>
      <c r="D117" s="146"/>
      <c r="E117" s="137"/>
      <c r="F117" s="146"/>
      <c r="G117" s="137"/>
      <c r="H117" s="146"/>
      <c r="I117" s="137"/>
      <c r="J117" s="146"/>
      <c r="K117" s="137"/>
      <c r="L117" s="146"/>
      <c r="M117" s="137"/>
      <c r="N117" s="146"/>
      <c r="O117" s="137"/>
      <c r="P117" s="146"/>
      <c r="Q117" s="137"/>
      <c r="R117" s="146"/>
      <c r="S117" s="137"/>
      <c r="T117" s="371"/>
      <c r="U117" s="137"/>
      <c r="V117" s="146"/>
      <c r="W117" s="137"/>
      <c r="X117" s="146"/>
    </row>
    <row r="118" spans="1:24" x14ac:dyDescent="0.25">
      <c r="A118" s="45" t="s">
        <v>1523</v>
      </c>
      <c r="B118" s="203" t="s">
        <v>1543</v>
      </c>
      <c r="C118" s="137"/>
      <c r="D118" s="146"/>
      <c r="E118" s="137"/>
      <c r="F118" s="146"/>
      <c r="G118" s="137"/>
      <c r="H118" s="146"/>
      <c r="I118" s="137"/>
      <c r="J118" s="146"/>
      <c r="K118" s="137"/>
      <c r="L118" s="146"/>
      <c r="M118" s="137"/>
      <c r="N118" s="146"/>
      <c r="O118" s="137"/>
      <c r="P118" s="146"/>
      <c r="Q118" s="137"/>
      <c r="R118" s="146"/>
      <c r="S118" s="137"/>
      <c r="T118" s="371"/>
      <c r="U118" s="137"/>
      <c r="V118" s="146"/>
      <c r="W118" s="137"/>
      <c r="X118" s="146"/>
    </row>
    <row r="119" spans="1:24" x14ac:dyDescent="0.25">
      <c r="A119" s="45" t="s">
        <v>1523</v>
      </c>
      <c r="B119" s="203" t="s">
        <v>1544</v>
      </c>
      <c r="C119" s="137"/>
      <c r="D119" s="146"/>
      <c r="E119" s="137"/>
      <c r="F119" s="146"/>
      <c r="G119" s="137"/>
      <c r="H119" s="146"/>
      <c r="I119" s="137"/>
      <c r="J119" s="146"/>
      <c r="K119" s="137"/>
      <c r="L119" s="146"/>
      <c r="M119" s="137"/>
      <c r="N119" s="146"/>
      <c r="O119" s="137"/>
      <c r="P119" s="146"/>
      <c r="Q119" s="137"/>
      <c r="R119" s="146"/>
      <c r="S119" s="137"/>
      <c r="T119" s="371"/>
      <c r="U119" s="137"/>
      <c r="V119" s="146"/>
      <c r="W119" s="137"/>
      <c r="X119" s="146"/>
    </row>
    <row r="120" spans="1:24" x14ac:dyDescent="0.25">
      <c r="A120" s="45" t="s">
        <v>1523</v>
      </c>
      <c r="B120" s="203" t="s">
        <v>1545</v>
      </c>
      <c r="C120" s="137"/>
      <c r="D120" s="146"/>
      <c r="E120" s="137"/>
      <c r="F120" s="146"/>
      <c r="G120" s="137"/>
      <c r="H120" s="146"/>
      <c r="I120" s="137"/>
      <c r="J120" s="146"/>
      <c r="K120" s="137"/>
      <c r="L120" s="146"/>
      <c r="M120" s="137"/>
      <c r="N120" s="146"/>
      <c r="O120" s="137"/>
      <c r="P120" s="146"/>
      <c r="Q120" s="137"/>
      <c r="R120" s="146"/>
      <c r="S120" s="137"/>
      <c r="T120" s="371"/>
      <c r="U120" s="137"/>
      <c r="V120" s="146"/>
      <c r="W120" s="137"/>
      <c r="X120" s="146"/>
    </row>
    <row r="121" spans="1:24" x14ac:dyDescent="0.25">
      <c r="A121" s="45" t="s">
        <v>1523</v>
      </c>
      <c r="B121" s="203" t="s">
        <v>1546</v>
      </c>
      <c r="C121" s="137"/>
      <c r="D121" s="146"/>
      <c r="E121" s="137"/>
      <c r="F121" s="146"/>
      <c r="G121" s="137"/>
      <c r="H121" s="146"/>
      <c r="I121" s="137"/>
      <c r="J121" s="146"/>
      <c r="K121" s="137"/>
      <c r="L121" s="146"/>
      <c r="M121" s="137"/>
      <c r="N121" s="146"/>
      <c r="O121" s="137"/>
      <c r="P121" s="146"/>
      <c r="Q121" s="137"/>
      <c r="R121" s="146"/>
      <c r="S121" s="137"/>
      <c r="T121" s="371"/>
      <c r="U121" s="137"/>
      <c r="V121" s="146"/>
      <c r="W121" s="137"/>
      <c r="X121" s="146"/>
    </row>
    <row r="122" spans="1:24" x14ac:dyDescent="0.25">
      <c r="A122" s="45" t="s">
        <v>1523</v>
      </c>
      <c r="B122" s="203" t="s">
        <v>1547</v>
      </c>
      <c r="C122" s="137"/>
      <c r="D122" s="146"/>
      <c r="E122" s="137"/>
      <c r="F122" s="146"/>
      <c r="G122" s="137"/>
      <c r="H122" s="146"/>
      <c r="I122" s="137"/>
      <c r="J122" s="146"/>
      <c r="K122" s="137"/>
      <c r="L122" s="146"/>
      <c r="M122" s="137"/>
      <c r="N122" s="146"/>
      <c r="O122" s="137"/>
      <c r="P122" s="146"/>
      <c r="Q122" s="137"/>
      <c r="R122" s="146"/>
      <c r="S122" s="137"/>
      <c r="T122" s="371"/>
      <c r="U122" s="137"/>
      <c r="V122" s="146"/>
      <c r="W122" s="137"/>
      <c r="X122" s="146"/>
    </row>
    <row r="123" spans="1:24" x14ac:dyDescent="0.25">
      <c r="A123" s="45" t="s">
        <v>1523</v>
      </c>
      <c r="B123" s="203" t="s">
        <v>1548</v>
      </c>
      <c r="C123" s="137"/>
      <c r="D123" s="146"/>
      <c r="E123" s="137"/>
      <c r="F123" s="146"/>
      <c r="G123" s="137"/>
      <c r="H123" s="146"/>
      <c r="I123" s="137"/>
      <c r="J123" s="146"/>
      <c r="K123" s="137"/>
      <c r="L123" s="146"/>
      <c r="M123" s="137"/>
      <c r="N123" s="146"/>
      <c r="O123" s="137"/>
      <c r="P123" s="146"/>
      <c r="Q123" s="137"/>
      <c r="R123" s="146"/>
      <c r="S123" s="137"/>
      <c r="T123" s="371"/>
      <c r="U123" s="137"/>
      <c r="V123" s="146"/>
      <c r="W123" s="137"/>
      <c r="X123" s="146"/>
    </row>
    <row r="124" spans="1:24" x14ac:dyDescent="0.25">
      <c r="A124" s="102" t="s">
        <v>1523</v>
      </c>
      <c r="B124" s="265" t="s">
        <v>343</v>
      </c>
      <c r="C124" s="256"/>
      <c r="D124" s="244"/>
      <c r="E124" s="256"/>
      <c r="F124" s="244"/>
      <c r="G124" s="256"/>
      <c r="H124" s="244"/>
      <c r="I124" s="256"/>
      <c r="J124" s="244"/>
      <c r="K124" s="256"/>
      <c r="L124" s="244"/>
      <c r="M124" s="256"/>
      <c r="N124" s="244"/>
      <c r="O124" s="256"/>
      <c r="P124" s="244"/>
      <c r="Q124" s="256"/>
      <c r="R124" s="244"/>
      <c r="S124" s="256"/>
      <c r="T124" s="421"/>
      <c r="U124" s="256"/>
      <c r="V124" s="244"/>
      <c r="W124" s="256"/>
      <c r="X124" s="244"/>
    </row>
    <row r="125" spans="1:24" x14ac:dyDescent="0.25">
      <c r="A125" s="102" t="s">
        <v>1523</v>
      </c>
      <c r="B125" s="265" t="s">
        <v>1521</v>
      </c>
      <c r="C125" s="256"/>
      <c r="D125" s="244"/>
      <c r="E125" s="256"/>
      <c r="F125" s="244"/>
      <c r="G125" s="256"/>
      <c r="H125" s="244"/>
      <c r="I125" s="256"/>
      <c r="J125" s="244"/>
      <c r="K125" s="256"/>
      <c r="L125" s="244"/>
      <c r="M125" s="256"/>
      <c r="N125" s="244"/>
      <c r="O125" s="256"/>
      <c r="P125" s="244"/>
      <c r="Q125" s="256"/>
      <c r="R125" s="244"/>
      <c r="S125" s="256"/>
      <c r="T125" s="421"/>
      <c r="U125" s="256"/>
      <c r="V125" s="244"/>
      <c r="W125" s="256"/>
      <c r="X125" s="244"/>
    </row>
    <row r="126" spans="1:24" x14ac:dyDescent="0.25">
      <c r="A126" s="102" t="s">
        <v>1523</v>
      </c>
      <c r="B126" s="265" t="s">
        <v>1549</v>
      </c>
      <c r="C126" s="256"/>
      <c r="D126" s="244"/>
      <c r="E126" s="256"/>
      <c r="F126" s="244"/>
      <c r="G126" s="256"/>
      <c r="H126" s="244"/>
      <c r="I126" s="256"/>
      <c r="J126" s="244"/>
      <c r="K126" s="256"/>
      <c r="L126" s="244"/>
      <c r="M126" s="256"/>
      <c r="N126" s="244"/>
      <c r="O126" s="256"/>
      <c r="P126" s="244"/>
      <c r="Q126" s="256"/>
      <c r="R126" s="244"/>
      <c r="S126" s="256"/>
      <c r="T126" s="421"/>
      <c r="U126" s="256"/>
      <c r="V126" s="244"/>
      <c r="W126" s="256"/>
      <c r="X126" s="244"/>
    </row>
    <row r="127" spans="1:24" ht="28.5" x14ac:dyDescent="0.25">
      <c r="A127" s="45" t="s">
        <v>1523</v>
      </c>
      <c r="B127" s="203" t="s">
        <v>1550</v>
      </c>
      <c r="C127" s="137"/>
      <c r="D127" s="146"/>
      <c r="E127" s="137"/>
      <c r="F127" s="146"/>
      <c r="G127" s="137"/>
      <c r="H127" s="146"/>
      <c r="I127" s="137"/>
      <c r="J127" s="146"/>
      <c r="K127" s="137"/>
      <c r="L127" s="146"/>
      <c r="M127" s="137"/>
      <c r="N127" s="146"/>
      <c r="O127" s="137"/>
      <c r="P127" s="146"/>
      <c r="Q127" s="137"/>
      <c r="R127" s="146"/>
      <c r="S127" s="137"/>
      <c r="T127" s="371"/>
      <c r="U127" s="137"/>
      <c r="V127" s="146"/>
      <c r="W127" s="137"/>
      <c r="X127" s="146"/>
    </row>
    <row r="128" spans="1:24" x14ac:dyDescent="0.25">
      <c r="A128" s="102" t="s">
        <v>1523</v>
      </c>
      <c r="B128" s="265" t="s">
        <v>1518</v>
      </c>
      <c r="C128" s="256"/>
      <c r="D128" s="244"/>
      <c r="E128" s="256"/>
      <c r="F128" s="244"/>
      <c r="G128" s="256"/>
      <c r="H128" s="244"/>
      <c r="I128" s="256"/>
      <c r="J128" s="244"/>
      <c r="K128" s="256"/>
      <c r="L128" s="244"/>
      <c r="M128" s="256"/>
      <c r="N128" s="244"/>
      <c r="O128" s="256"/>
      <c r="P128" s="244"/>
      <c r="Q128" s="256"/>
      <c r="R128" s="244"/>
      <c r="S128" s="256"/>
      <c r="T128" s="421"/>
      <c r="U128" s="256"/>
      <c r="V128" s="244"/>
      <c r="W128" s="256"/>
      <c r="X128" s="244"/>
    </row>
    <row r="129" spans="1:24" ht="30" x14ac:dyDescent="0.25">
      <c r="A129" s="102" t="s">
        <v>1523</v>
      </c>
      <c r="B129" s="265" t="s">
        <v>1519</v>
      </c>
      <c r="C129" s="256"/>
      <c r="D129" s="244"/>
      <c r="E129" s="256"/>
      <c r="F129" s="244"/>
      <c r="G129" s="256"/>
      <c r="H129" s="244"/>
      <c r="I129" s="256"/>
      <c r="J129" s="244"/>
      <c r="K129" s="256"/>
      <c r="L129" s="244"/>
      <c r="M129" s="256"/>
      <c r="N129" s="244"/>
      <c r="O129" s="256"/>
      <c r="P129" s="244"/>
      <c r="Q129" s="256"/>
      <c r="R129" s="244"/>
      <c r="S129" s="256"/>
      <c r="T129" s="421"/>
      <c r="U129" s="256"/>
      <c r="V129" s="244"/>
      <c r="W129" s="256"/>
      <c r="X129" s="244"/>
    </row>
    <row r="130" spans="1:24" ht="42.75" x14ac:dyDescent="0.25">
      <c r="A130" s="45" t="s">
        <v>1523</v>
      </c>
      <c r="B130" s="204" t="s">
        <v>1551</v>
      </c>
      <c r="C130" s="137"/>
      <c r="D130" s="146"/>
      <c r="E130" s="137"/>
      <c r="F130" s="146"/>
      <c r="G130" s="137"/>
      <c r="H130" s="146"/>
      <c r="I130" s="137"/>
      <c r="J130" s="146"/>
      <c r="K130" s="137"/>
      <c r="L130" s="146"/>
      <c r="M130" s="137"/>
      <c r="N130" s="146"/>
      <c r="O130" s="137"/>
      <c r="P130" s="146"/>
      <c r="Q130" s="137"/>
      <c r="R130" s="146"/>
      <c r="S130" s="137"/>
      <c r="T130" s="371"/>
      <c r="U130" s="137"/>
      <c r="V130" s="146"/>
      <c r="W130" s="137"/>
      <c r="X130" s="146"/>
    </row>
    <row r="131" spans="1:24" ht="28.5" x14ac:dyDescent="0.25">
      <c r="A131" s="45" t="s">
        <v>1523</v>
      </c>
      <c r="B131" s="204" t="s">
        <v>1552</v>
      </c>
      <c r="C131" s="314"/>
      <c r="D131" s="269"/>
      <c r="E131" s="268"/>
      <c r="F131" s="269"/>
      <c r="G131" s="268"/>
      <c r="H131" s="269"/>
      <c r="I131" s="268"/>
      <c r="J131" s="269"/>
      <c r="K131" s="268"/>
      <c r="L131" s="269"/>
      <c r="M131" s="268"/>
      <c r="N131" s="269"/>
      <c r="O131" s="268"/>
      <c r="P131" s="269"/>
      <c r="Q131" s="268"/>
      <c r="R131" s="269"/>
      <c r="S131" s="268"/>
      <c r="T131" s="204"/>
      <c r="U131" s="268"/>
      <c r="V131" s="269"/>
      <c r="W131" s="268"/>
      <c r="X131" s="269"/>
    </row>
    <row r="132" spans="1:24" x14ac:dyDescent="0.25">
      <c r="A132" s="45" t="s">
        <v>1523</v>
      </c>
      <c r="B132" s="204" t="s">
        <v>1553</v>
      </c>
      <c r="C132" s="314"/>
      <c r="D132" s="269"/>
      <c r="E132" s="268"/>
      <c r="F132" s="269"/>
      <c r="G132" s="268"/>
      <c r="H132" s="269"/>
      <c r="I132" s="268"/>
      <c r="J132" s="269"/>
      <c r="K132" s="268"/>
      <c r="L132" s="269"/>
      <c r="M132" s="268"/>
      <c r="N132" s="269"/>
      <c r="O132" s="268"/>
      <c r="P132" s="269"/>
      <c r="Q132" s="268"/>
      <c r="R132" s="269"/>
      <c r="S132" s="268"/>
      <c r="T132" s="204"/>
      <c r="U132" s="268"/>
      <c r="V132" s="269"/>
      <c r="W132" s="268"/>
      <c r="X132" s="269"/>
    </row>
    <row r="133" spans="1:24" x14ac:dyDescent="0.25">
      <c r="A133" s="45" t="s">
        <v>1523</v>
      </c>
      <c r="B133" s="203" t="s">
        <v>1554</v>
      </c>
      <c r="C133" s="137"/>
      <c r="D133" s="146"/>
      <c r="E133" s="137"/>
      <c r="F133" s="146"/>
      <c r="G133" s="137"/>
      <c r="H133" s="146"/>
      <c r="I133" s="137"/>
      <c r="J133" s="146"/>
      <c r="K133" s="137"/>
      <c r="L133" s="146"/>
      <c r="M133" s="137"/>
      <c r="N133" s="146"/>
      <c r="O133" s="137"/>
      <c r="P133" s="146"/>
      <c r="Q133" s="137"/>
      <c r="R133" s="146"/>
      <c r="S133" s="137"/>
      <c r="T133" s="371"/>
      <c r="U133" s="137"/>
      <c r="V133" s="146"/>
      <c r="W133" s="137"/>
      <c r="X133" s="146"/>
    </row>
    <row r="134" spans="1:24" x14ac:dyDescent="0.25">
      <c r="A134" s="45" t="s">
        <v>1523</v>
      </c>
      <c r="B134" s="203" t="s">
        <v>1555</v>
      </c>
      <c r="C134" s="137"/>
      <c r="D134" s="146"/>
      <c r="E134" s="137"/>
      <c r="F134" s="146"/>
      <c r="G134" s="137"/>
      <c r="H134" s="146"/>
      <c r="I134" s="137"/>
      <c r="J134" s="146"/>
      <c r="K134" s="137"/>
      <c r="L134" s="146"/>
      <c r="M134" s="137"/>
      <c r="N134" s="146"/>
      <c r="O134" s="137"/>
      <c r="P134" s="146"/>
      <c r="Q134" s="137"/>
      <c r="R134" s="146"/>
      <c r="S134" s="137"/>
      <c r="T134" s="371"/>
      <c r="U134" s="137"/>
      <c r="V134" s="146"/>
      <c r="W134" s="137"/>
      <c r="X134" s="146"/>
    </row>
    <row r="135" spans="1:24" ht="28.5" x14ac:dyDescent="0.25">
      <c r="A135" s="45" t="s">
        <v>1523</v>
      </c>
      <c r="B135" s="203" t="s">
        <v>1556</v>
      </c>
      <c r="C135" s="137"/>
      <c r="D135" s="146"/>
      <c r="E135" s="137"/>
      <c r="F135" s="146"/>
      <c r="G135" s="137"/>
      <c r="H135" s="146"/>
      <c r="I135" s="137"/>
      <c r="J135" s="146"/>
      <c r="K135" s="137"/>
      <c r="L135" s="146"/>
      <c r="M135" s="137"/>
      <c r="N135" s="146"/>
      <c r="O135" s="137"/>
      <c r="P135" s="146"/>
      <c r="Q135" s="137"/>
      <c r="R135" s="146"/>
      <c r="S135" s="137"/>
      <c r="T135" s="371"/>
      <c r="U135" s="137"/>
      <c r="V135" s="146"/>
      <c r="W135" s="137"/>
      <c r="X135" s="146"/>
    </row>
    <row r="136" spans="1:24" ht="28.5" x14ac:dyDescent="0.25">
      <c r="A136" s="45" t="s">
        <v>1523</v>
      </c>
      <c r="B136" s="203" t="s">
        <v>1557</v>
      </c>
      <c r="C136" s="137"/>
      <c r="D136" s="146"/>
      <c r="E136" s="137"/>
      <c r="F136" s="146"/>
      <c r="G136" s="137"/>
      <c r="H136" s="146"/>
      <c r="I136" s="137"/>
      <c r="J136" s="146"/>
      <c r="K136" s="137"/>
      <c r="L136" s="146"/>
      <c r="M136" s="137"/>
      <c r="N136" s="146"/>
      <c r="O136" s="137"/>
      <c r="P136" s="146"/>
      <c r="Q136" s="137"/>
      <c r="R136" s="146"/>
      <c r="S136" s="137"/>
      <c r="T136" s="371"/>
      <c r="U136" s="137"/>
      <c r="V136" s="146"/>
      <c r="W136" s="137"/>
      <c r="X136" s="146"/>
    </row>
    <row r="137" spans="1:24" ht="28.5" x14ac:dyDescent="0.25">
      <c r="A137" s="45" t="s">
        <v>1523</v>
      </c>
      <c r="B137" s="203" t="s">
        <v>1558</v>
      </c>
      <c r="C137" s="137"/>
      <c r="D137" s="146"/>
      <c r="E137" s="137"/>
      <c r="F137" s="146"/>
      <c r="G137" s="137"/>
      <c r="H137" s="146"/>
      <c r="I137" s="137"/>
      <c r="J137" s="146"/>
      <c r="K137" s="137"/>
      <c r="L137" s="146"/>
      <c r="M137" s="137"/>
      <c r="N137" s="146"/>
      <c r="O137" s="137"/>
      <c r="P137" s="146"/>
      <c r="Q137" s="137"/>
      <c r="R137" s="146"/>
      <c r="S137" s="137"/>
      <c r="T137" s="371"/>
      <c r="U137" s="137"/>
      <c r="V137" s="146"/>
      <c r="W137" s="137"/>
      <c r="X137" s="146"/>
    </row>
    <row r="138" spans="1:24" x14ac:dyDescent="0.25">
      <c r="A138" s="45" t="s">
        <v>1523</v>
      </c>
      <c r="B138" s="203" t="s">
        <v>1559</v>
      </c>
      <c r="C138" s="137"/>
      <c r="D138" s="146"/>
      <c r="E138" s="137"/>
      <c r="F138" s="146"/>
      <c r="G138" s="137"/>
      <c r="H138" s="146"/>
      <c r="I138" s="137"/>
      <c r="J138" s="146"/>
      <c r="K138" s="137"/>
      <c r="L138" s="146"/>
      <c r="M138" s="137"/>
      <c r="N138" s="146"/>
      <c r="O138" s="137"/>
      <c r="P138" s="146"/>
      <c r="Q138" s="137"/>
      <c r="R138" s="146"/>
      <c r="S138" s="137"/>
      <c r="T138" s="371"/>
      <c r="U138" s="137"/>
      <c r="V138" s="146"/>
      <c r="W138" s="137"/>
      <c r="X138" s="146"/>
    </row>
    <row r="139" spans="1:24" ht="42.75" x14ac:dyDescent="0.25">
      <c r="A139" s="45" t="s">
        <v>1523</v>
      </c>
      <c r="B139" s="203" t="s">
        <v>1560</v>
      </c>
      <c r="C139" s="137"/>
      <c r="D139" s="146"/>
      <c r="E139" s="137"/>
      <c r="F139" s="146"/>
      <c r="G139" s="137"/>
      <c r="H139" s="146"/>
      <c r="I139" s="137"/>
      <c r="J139" s="146"/>
      <c r="K139" s="137"/>
      <c r="L139" s="146"/>
      <c r="M139" s="137"/>
      <c r="N139" s="146"/>
      <c r="O139" s="137"/>
      <c r="P139" s="146"/>
      <c r="Q139" s="137"/>
      <c r="R139" s="146"/>
      <c r="S139" s="137"/>
      <c r="T139" s="371"/>
      <c r="U139" s="137"/>
      <c r="V139" s="146"/>
      <c r="W139" s="137"/>
      <c r="X139" s="146"/>
    </row>
    <row r="140" spans="1:24" x14ac:dyDescent="0.25">
      <c r="A140" s="102" t="s">
        <v>1523</v>
      </c>
      <c r="B140" s="265" t="s">
        <v>1561</v>
      </c>
      <c r="C140" s="256"/>
      <c r="D140" s="244"/>
      <c r="E140" s="256"/>
      <c r="F140" s="244"/>
      <c r="G140" s="256"/>
      <c r="H140" s="244"/>
      <c r="I140" s="256"/>
      <c r="J140" s="244"/>
      <c r="K140" s="256"/>
      <c r="L140" s="244"/>
      <c r="M140" s="256"/>
      <c r="N140" s="244"/>
      <c r="O140" s="256"/>
      <c r="P140" s="244"/>
      <c r="Q140" s="256"/>
      <c r="R140" s="244"/>
      <c r="S140" s="256"/>
      <c r="T140" s="421"/>
      <c r="U140" s="256"/>
      <c r="V140" s="244"/>
      <c r="W140" s="256"/>
      <c r="X140" s="244"/>
    </row>
    <row r="141" spans="1:24" x14ac:dyDescent="0.25">
      <c r="A141" s="45" t="s">
        <v>1523</v>
      </c>
      <c r="B141" s="203" t="s">
        <v>1562</v>
      </c>
      <c r="C141" s="137"/>
      <c r="D141" s="146"/>
      <c r="E141" s="137"/>
      <c r="F141" s="146"/>
      <c r="G141" s="137"/>
      <c r="H141" s="146"/>
      <c r="I141" s="137"/>
      <c r="J141" s="146"/>
      <c r="K141" s="137"/>
      <c r="L141" s="146"/>
      <c r="M141" s="137"/>
      <c r="N141" s="146"/>
      <c r="O141" s="137"/>
      <c r="P141" s="146"/>
      <c r="Q141" s="137"/>
      <c r="R141" s="146"/>
      <c r="S141" s="137"/>
      <c r="T141" s="371"/>
      <c r="U141" s="137"/>
      <c r="V141" s="146"/>
      <c r="W141" s="137"/>
      <c r="X141" s="146"/>
    </row>
    <row r="142" spans="1:24" x14ac:dyDescent="0.25">
      <c r="A142" s="45" t="s">
        <v>1523</v>
      </c>
      <c r="B142" s="203" t="s">
        <v>1563</v>
      </c>
      <c r="C142" s="137"/>
      <c r="D142" s="146"/>
      <c r="E142" s="137"/>
      <c r="F142" s="146"/>
      <c r="G142" s="137"/>
      <c r="H142" s="146"/>
      <c r="I142" s="137"/>
      <c r="J142" s="146"/>
      <c r="K142" s="137"/>
      <c r="L142" s="146"/>
      <c r="M142" s="137"/>
      <c r="N142" s="146"/>
      <c r="O142" s="137"/>
      <c r="P142" s="146"/>
      <c r="Q142" s="137"/>
      <c r="R142" s="146"/>
      <c r="S142" s="137"/>
      <c r="T142" s="371"/>
      <c r="U142" s="137"/>
      <c r="V142" s="146"/>
      <c r="W142" s="137"/>
      <c r="X142" s="146"/>
    </row>
    <row r="143" spans="1:24" x14ac:dyDescent="0.25">
      <c r="A143" s="45" t="s">
        <v>1523</v>
      </c>
      <c r="B143" s="203" t="s">
        <v>1564</v>
      </c>
      <c r="C143" s="137"/>
      <c r="D143" s="146"/>
      <c r="E143" s="137"/>
      <c r="F143" s="146"/>
      <c r="G143" s="137"/>
      <c r="H143" s="146"/>
      <c r="I143" s="137"/>
      <c r="J143" s="146"/>
      <c r="K143" s="137"/>
      <c r="L143" s="146"/>
      <c r="M143" s="137"/>
      <c r="N143" s="146"/>
      <c r="O143" s="137"/>
      <c r="P143" s="146"/>
      <c r="Q143" s="137"/>
      <c r="R143" s="146"/>
      <c r="S143" s="137"/>
      <c r="T143" s="371"/>
      <c r="U143" s="137"/>
      <c r="V143" s="146"/>
      <c r="W143" s="137"/>
      <c r="X143" s="146"/>
    </row>
    <row r="144" spans="1:24" x14ac:dyDescent="0.25">
      <c r="A144" s="45" t="s">
        <v>1523</v>
      </c>
      <c r="B144" s="203" t="s">
        <v>1565</v>
      </c>
      <c r="C144" s="137"/>
      <c r="D144" s="146"/>
      <c r="E144" s="137"/>
      <c r="F144" s="146"/>
      <c r="G144" s="137"/>
      <c r="H144" s="146"/>
      <c r="I144" s="137"/>
      <c r="J144" s="146"/>
      <c r="K144" s="137"/>
      <c r="L144" s="146"/>
      <c r="M144" s="137"/>
      <c r="N144" s="146"/>
      <c r="O144" s="137"/>
      <c r="P144" s="146"/>
      <c r="Q144" s="137"/>
      <c r="R144" s="146"/>
      <c r="S144" s="137"/>
      <c r="T144" s="371"/>
      <c r="U144" s="137"/>
      <c r="V144" s="146"/>
      <c r="W144" s="137"/>
      <c r="X144" s="146"/>
    </row>
    <row r="145" spans="1:24" x14ac:dyDescent="0.25">
      <c r="A145" s="102" t="s">
        <v>1523</v>
      </c>
      <c r="B145" s="265" t="s">
        <v>343</v>
      </c>
      <c r="C145" s="256"/>
      <c r="D145" s="244"/>
      <c r="E145" s="256"/>
      <c r="F145" s="244"/>
      <c r="G145" s="256"/>
      <c r="H145" s="244"/>
      <c r="I145" s="256"/>
      <c r="J145" s="244"/>
      <c r="K145" s="256"/>
      <c r="L145" s="244"/>
      <c r="M145" s="256"/>
      <c r="N145" s="244"/>
      <c r="O145" s="256"/>
      <c r="P145" s="244"/>
      <c r="Q145" s="256"/>
      <c r="R145" s="244"/>
      <c r="S145" s="256"/>
      <c r="T145" s="421"/>
      <c r="U145" s="256"/>
      <c r="V145" s="244"/>
      <c r="W145" s="256"/>
      <c r="X145" s="244"/>
    </row>
    <row r="146" spans="1:24" x14ac:dyDescent="0.25">
      <c r="A146" s="102" t="s">
        <v>1523</v>
      </c>
      <c r="B146" s="265" t="s">
        <v>1521</v>
      </c>
      <c r="C146" s="256"/>
      <c r="D146" s="244"/>
      <c r="E146" s="256"/>
      <c r="F146" s="244"/>
      <c r="G146" s="256"/>
      <c r="H146" s="244"/>
      <c r="I146" s="256"/>
      <c r="J146" s="244"/>
      <c r="K146" s="256"/>
      <c r="L146" s="244"/>
      <c r="M146" s="256"/>
      <c r="N146" s="244"/>
      <c r="O146" s="256"/>
      <c r="P146" s="244"/>
      <c r="Q146" s="256"/>
      <c r="R146" s="244"/>
      <c r="S146" s="256"/>
      <c r="T146" s="421"/>
      <c r="U146" s="256"/>
      <c r="V146" s="244"/>
      <c r="W146" s="256"/>
      <c r="X146" s="244"/>
    </row>
    <row r="147" spans="1:24" ht="28.5" x14ac:dyDescent="0.25">
      <c r="A147" s="45" t="s">
        <v>1523</v>
      </c>
      <c r="B147" s="203" t="s">
        <v>1566</v>
      </c>
      <c r="C147" s="137"/>
      <c r="D147" s="146"/>
      <c r="E147" s="137"/>
      <c r="F147" s="146"/>
      <c r="G147" s="137"/>
      <c r="H147" s="146"/>
      <c r="I147" s="137"/>
      <c r="J147" s="146"/>
      <c r="K147" s="137"/>
      <c r="L147" s="146"/>
      <c r="M147" s="137"/>
      <c r="N147" s="146"/>
      <c r="O147" s="137"/>
      <c r="P147" s="146"/>
      <c r="Q147" s="137"/>
      <c r="R147" s="146"/>
      <c r="S147" s="137"/>
      <c r="T147" s="371"/>
      <c r="U147" s="137"/>
      <c r="V147" s="146"/>
      <c r="W147" s="137"/>
      <c r="X147" s="146"/>
    </row>
    <row r="148" spans="1:24" x14ac:dyDescent="0.25">
      <c r="A148" s="102" t="s">
        <v>1567</v>
      </c>
      <c r="B148" s="265" t="s">
        <v>1447</v>
      </c>
      <c r="C148" s="256"/>
      <c r="D148" s="244"/>
      <c r="E148" s="256"/>
      <c r="F148" s="244"/>
      <c r="G148" s="256"/>
      <c r="H148" s="244"/>
      <c r="I148" s="256"/>
      <c r="J148" s="244"/>
      <c r="K148" s="256"/>
      <c r="L148" s="244"/>
      <c r="M148" s="256"/>
      <c r="N148" s="244"/>
      <c r="O148" s="256"/>
      <c r="P148" s="244"/>
      <c r="Q148" s="256"/>
      <c r="R148" s="244"/>
      <c r="S148" s="256"/>
      <c r="T148" s="421"/>
      <c r="U148" s="256"/>
      <c r="V148" s="244"/>
      <c r="W148" s="256"/>
      <c r="X148" s="244"/>
    </row>
    <row r="149" spans="1:24" ht="45" x14ac:dyDescent="0.25">
      <c r="A149" s="102" t="s">
        <v>1567</v>
      </c>
      <c r="B149" s="265" t="s">
        <v>1568</v>
      </c>
      <c r="C149" s="256"/>
      <c r="D149" s="244"/>
      <c r="E149" s="256"/>
      <c r="F149" s="244"/>
      <c r="G149" s="256"/>
      <c r="H149" s="244"/>
      <c r="I149" s="256"/>
      <c r="J149" s="244"/>
      <c r="K149" s="256"/>
      <c r="L149" s="244"/>
      <c r="M149" s="256"/>
      <c r="N149" s="244"/>
      <c r="O149" s="256"/>
      <c r="P149" s="244"/>
      <c r="Q149" s="256"/>
      <c r="R149" s="244"/>
      <c r="S149" s="256"/>
      <c r="T149" s="421"/>
      <c r="U149" s="256"/>
      <c r="V149" s="244"/>
      <c r="W149" s="256"/>
      <c r="X149" s="244"/>
    </row>
    <row r="150" spans="1:24" ht="28.5" x14ac:dyDescent="0.25">
      <c r="A150" s="45" t="s">
        <v>1567</v>
      </c>
      <c r="B150" s="204" t="s">
        <v>1569</v>
      </c>
      <c r="C150" s="137"/>
      <c r="D150" s="146"/>
      <c r="E150" s="137"/>
      <c r="F150" s="146"/>
      <c r="G150" s="137"/>
      <c r="H150" s="146"/>
      <c r="I150" s="137"/>
      <c r="J150" s="146"/>
      <c r="K150" s="137"/>
      <c r="L150" s="146"/>
      <c r="M150" s="137"/>
      <c r="N150" s="146"/>
      <c r="O150" s="137"/>
      <c r="P150" s="146"/>
      <c r="Q150" s="137"/>
      <c r="R150" s="146"/>
      <c r="S150" s="137"/>
      <c r="T150" s="371"/>
      <c r="U150" s="137"/>
      <c r="V150" s="146"/>
      <c r="W150" s="137"/>
      <c r="X150" s="146"/>
    </row>
    <row r="151" spans="1:24" x14ac:dyDescent="0.25">
      <c r="A151" s="45" t="s">
        <v>1567</v>
      </c>
      <c r="B151" s="203" t="s">
        <v>1570</v>
      </c>
      <c r="C151" s="137"/>
      <c r="D151" s="146"/>
      <c r="E151" s="137"/>
      <c r="F151" s="146"/>
      <c r="G151" s="137"/>
      <c r="H151" s="146"/>
      <c r="I151" s="137"/>
      <c r="J151" s="146"/>
      <c r="K151" s="137"/>
      <c r="L151" s="146"/>
      <c r="M151" s="137"/>
      <c r="N151" s="146"/>
      <c r="O151" s="137"/>
      <c r="P151" s="146"/>
      <c r="Q151" s="137"/>
      <c r="R151" s="146"/>
      <c r="S151" s="137"/>
      <c r="T151" s="371"/>
      <c r="U151" s="137"/>
      <c r="V151" s="146"/>
      <c r="W151" s="137"/>
      <c r="X151" s="146"/>
    </row>
    <row r="152" spans="1:24" x14ac:dyDescent="0.25">
      <c r="A152" s="45" t="s">
        <v>1567</v>
      </c>
      <c r="B152" s="203" t="s">
        <v>1571</v>
      </c>
      <c r="C152" s="137"/>
      <c r="D152" s="146"/>
      <c r="E152" s="137"/>
      <c r="F152" s="146"/>
      <c r="G152" s="137"/>
      <c r="H152" s="146"/>
      <c r="I152" s="137"/>
      <c r="J152" s="146"/>
      <c r="K152" s="137"/>
      <c r="L152" s="146"/>
      <c r="M152" s="137"/>
      <c r="N152" s="146"/>
      <c r="O152" s="137"/>
      <c r="P152" s="146"/>
      <c r="Q152" s="137"/>
      <c r="R152" s="146"/>
      <c r="S152" s="137"/>
      <c r="T152" s="371"/>
      <c r="U152" s="137"/>
      <c r="V152" s="146"/>
      <c r="W152" s="137"/>
      <c r="X152" s="146"/>
    </row>
    <row r="153" spans="1:24" ht="28.5" x14ac:dyDescent="0.25">
      <c r="A153" s="45" t="s">
        <v>1567</v>
      </c>
      <c r="B153" s="203" t="s">
        <v>1572</v>
      </c>
      <c r="C153" s="137"/>
      <c r="D153" s="146"/>
      <c r="E153" s="137"/>
      <c r="F153" s="146"/>
      <c r="G153" s="137"/>
      <c r="H153" s="146"/>
      <c r="I153" s="137"/>
      <c r="J153" s="146"/>
      <c r="K153" s="137"/>
      <c r="L153" s="146"/>
      <c r="M153" s="137"/>
      <c r="N153" s="146"/>
      <c r="O153" s="137"/>
      <c r="P153" s="146"/>
      <c r="Q153" s="137"/>
      <c r="R153" s="146"/>
      <c r="S153" s="137"/>
      <c r="T153" s="371"/>
      <c r="U153" s="137"/>
      <c r="V153" s="146"/>
      <c r="W153" s="137"/>
      <c r="X153" s="146"/>
    </row>
    <row r="154" spans="1:24" ht="57" x14ac:dyDescent="0.25">
      <c r="A154" s="45" t="s">
        <v>1567</v>
      </c>
      <c r="B154" s="203" t="s">
        <v>1573</v>
      </c>
      <c r="C154" s="137"/>
      <c r="D154" s="146"/>
      <c r="E154" s="137"/>
      <c r="F154" s="146"/>
      <c r="G154" s="137"/>
      <c r="H154" s="146"/>
      <c r="I154" s="137"/>
      <c r="J154" s="146"/>
      <c r="K154" s="137"/>
      <c r="L154" s="146"/>
      <c r="M154" s="137"/>
      <c r="N154" s="146"/>
      <c r="O154" s="137"/>
      <c r="P154" s="146"/>
      <c r="Q154" s="137"/>
      <c r="R154" s="146"/>
      <c r="S154" s="137"/>
      <c r="T154" s="371"/>
      <c r="U154" s="137"/>
      <c r="V154" s="146"/>
      <c r="W154" s="137"/>
      <c r="X154" s="146"/>
    </row>
    <row r="155" spans="1:24" x14ac:dyDescent="0.25">
      <c r="A155" s="102" t="s">
        <v>1567</v>
      </c>
      <c r="B155" s="265" t="s">
        <v>343</v>
      </c>
      <c r="C155" s="256"/>
      <c r="D155" s="244"/>
      <c r="E155" s="256"/>
      <c r="F155" s="244"/>
      <c r="G155" s="256"/>
      <c r="H155" s="244"/>
      <c r="I155" s="256"/>
      <c r="J155" s="244"/>
      <c r="K155" s="256"/>
      <c r="L155" s="244"/>
      <c r="M155" s="256"/>
      <c r="N155" s="244"/>
      <c r="O155" s="256"/>
      <c r="P155" s="244"/>
      <c r="Q155" s="256"/>
      <c r="R155" s="244"/>
      <c r="S155" s="256"/>
      <c r="T155" s="421"/>
      <c r="U155" s="256"/>
      <c r="V155" s="244"/>
      <c r="W155" s="256"/>
      <c r="X155" s="244"/>
    </row>
    <row r="156" spans="1:24" x14ac:dyDescent="0.25">
      <c r="A156" s="102" t="s">
        <v>1567</v>
      </c>
      <c r="B156" s="265" t="s">
        <v>1521</v>
      </c>
      <c r="C156" s="256"/>
      <c r="D156" s="244"/>
      <c r="E156" s="256"/>
      <c r="F156" s="244"/>
      <c r="G156" s="256"/>
      <c r="H156" s="244"/>
      <c r="I156" s="256"/>
      <c r="J156" s="244"/>
      <c r="K156" s="256"/>
      <c r="L156" s="244"/>
      <c r="M156" s="256"/>
      <c r="N156" s="244"/>
      <c r="O156" s="256"/>
      <c r="P156" s="244"/>
      <c r="Q156" s="256"/>
      <c r="R156" s="244"/>
      <c r="S156" s="256"/>
      <c r="T156" s="421"/>
      <c r="U156" s="256"/>
      <c r="V156" s="244"/>
      <c r="W156" s="256"/>
      <c r="X156" s="244"/>
    </row>
    <row r="157" spans="1:24" x14ac:dyDescent="0.25">
      <c r="A157" s="102" t="s">
        <v>1567</v>
      </c>
      <c r="B157" s="265" t="s">
        <v>1574</v>
      </c>
      <c r="C157" s="256"/>
      <c r="D157" s="244"/>
      <c r="E157" s="256"/>
      <c r="F157" s="244"/>
      <c r="G157" s="256"/>
      <c r="H157" s="244"/>
      <c r="I157" s="256"/>
      <c r="J157" s="244"/>
      <c r="K157" s="256"/>
      <c r="L157" s="244"/>
      <c r="M157" s="256"/>
      <c r="N157" s="244"/>
      <c r="O157" s="256"/>
      <c r="P157" s="244"/>
      <c r="Q157" s="256"/>
      <c r="R157" s="244"/>
      <c r="S157" s="256"/>
      <c r="T157" s="421"/>
      <c r="U157" s="256"/>
      <c r="V157" s="244"/>
      <c r="W157" s="256"/>
      <c r="X157" s="244"/>
    </row>
    <row r="158" spans="1:24" ht="28.5" x14ac:dyDescent="0.25">
      <c r="A158" s="45" t="s">
        <v>1567</v>
      </c>
      <c r="B158" s="203" t="s">
        <v>723</v>
      </c>
      <c r="C158" s="137"/>
      <c r="D158" s="146"/>
      <c r="E158" s="137"/>
      <c r="F158" s="146"/>
      <c r="G158" s="137"/>
      <c r="H158" s="146"/>
      <c r="I158" s="137"/>
      <c r="J158" s="146"/>
      <c r="K158" s="137"/>
      <c r="L158" s="146"/>
      <c r="M158" s="137"/>
      <c r="N158" s="146"/>
      <c r="O158" s="137"/>
      <c r="P158" s="146"/>
      <c r="Q158" s="137"/>
      <c r="R158" s="146"/>
      <c r="S158" s="137"/>
      <c r="T158" s="371"/>
      <c r="U158" s="137"/>
      <c r="V158" s="146"/>
      <c r="W158" s="137"/>
      <c r="X158" s="146"/>
    </row>
    <row r="159" spans="1:24" x14ac:dyDescent="0.25">
      <c r="A159" s="102" t="s">
        <v>1567</v>
      </c>
      <c r="B159" s="265" t="s">
        <v>1462</v>
      </c>
      <c r="C159" s="256"/>
      <c r="D159" s="244"/>
      <c r="E159" s="256"/>
      <c r="F159" s="244"/>
      <c r="G159" s="256"/>
      <c r="H159" s="244"/>
      <c r="I159" s="256"/>
      <c r="J159" s="244"/>
      <c r="K159" s="256"/>
      <c r="L159" s="244"/>
      <c r="M159" s="256"/>
      <c r="N159" s="244"/>
      <c r="O159" s="256"/>
      <c r="P159" s="244"/>
      <c r="Q159" s="256"/>
      <c r="R159" s="244"/>
      <c r="S159" s="256"/>
      <c r="T159" s="421"/>
      <c r="U159" s="256"/>
      <c r="V159" s="244"/>
      <c r="W159" s="256"/>
      <c r="X159" s="244"/>
    </row>
    <row r="160" spans="1:24" ht="30" x14ac:dyDescent="0.25">
      <c r="A160" s="102" t="s">
        <v>1567</v>
      </c>
      <c r="B160" s="265" t="s">
        <v>1575</v>
      </c>
      <c r="C160" s="256"/>
      <c r="D160" s="244"/>
      <c r="E160" s="256"/>
      <c r="F160" s="244"/>
      <c r="G160" s="256"/>
      <c r="H160" s="244"/>
      <c r="I160" s="256"/>
      <c r="J160" s="244"/>
      <c r="K160" s="256"/>
      <c r="L160" s="244"/>
      <c r="M160" s="256"/>
      <c r="N160" s="244"/>
      <c r="O160" s="256"/>
      <c r="P160" s="244"/>
      <c r="Q160" s="256"/>
      <c r="R160" s="244"/>
      <c r="S160" s="256"/>
      <c r="T160" s="421"/>
      <c r="U160" s="256"/>
      <c r="V160" s="244"/>
      <c r="W160" s="256"/>
      <c r="X160" s="244"/>
    </row>
    <row r="161" spans="1:24" ht="28.5" x14ac:dyDescent="0.25">
      <c r="A161" s="45" t="s">
        <v>1567</v>
      </c>
      <c r="B161" s="203" t="s">
        <v>1576</v>
      </c>
      <c r="C161" s="137"/>
      <c r="D161" s="146"/>
      <c r="E161" s="137"/>
      <c r="F161" s="146"/>
      <c r="G161" s="137"/>
      <c r="H161" s="146"/>
      <c r="I161" s="137"/>
      <c r="J161" s="146"/>
      <c r="K161" s="137"/>
      <c r="L161" s="146"/>
      <c r="M161" s="137"/>
      <c r="N161" s="146"/>
      <c r="O161" s="137"/>
      <c r="P161" s="146"/>
      <c r="Q161" s="137"/>
      <c r="R161" s="146"/>
      <c r="S161" s="137"/>
      <c r="T161" s="371"/>
      <c r="U161" s="137"/>
      <c r="V161" s="146"/>
      <c r="W161" s="137"/>
      <c r="X161" s="146"/>
    </row>
    <row r="162" spans="1:24" x14ac:dyDescent="0.25">
      <c r="A162" s="102" t="s">
        <v>1567</v>
      </c>
      <c r="B162" s="265" t="s">
        <v>343</v>
      </c>
      <c r="C162" s="256"/>
      <c r="D162" s="244"/>
      <c r="E162" s="256"/>
      <c r="F162" s="244"/>
      <c r="G162" s="256"/>
      <c r="H162" s="244"/>
      <c r="I162" s="256"/>
      <c r="J162" s="244"/>
      <c r="K162" s="256"/>
      <c r="L162" s="244"/>
      <c r="M162" s="256"/>
      <c r="N162" s="244"/>
      <c r="O162" s="256"/>
      <c r="P162" s="244"/>
      <c r="Q162" s="256"/>
      <c r="R162" s="244"/>
      <c r="S162" s="256"/>
      <c r="T162" s="421"/>
      <c r="U162" s="256"/>
      <c r="V162" s="244"/>
      <c r="W162" s="256"/>
      <c r="X162" s="244"/>
    </row>
    <row r="163" spans="1:24" x14ac:dyDescent="0.25">
      <c r="A163" s="102" t="s">
        <v>1567</v>
      </c>
      <c r="B163" s="265" t="s">
        <v>1521</v>
      </c>
      <c r="C163" s="256"/>
      <c r="D163" s="244"/>
      <c r="E163" s="256"/>
      <c r="F163" s="244"/>
      <c r="G163" s="256"/>
      <c r="H163" s="244"/>
      <c r="I163" s="256"/>
      <c r="J163" s="244"/>
      <c r="K163" s="256"/>
      <c r="L163" s="244"/>
      <c r="M163" s="256"/>
      <c r="N163" s="244"/>
      <c r="O163" s="256"/>
      <c r="P163" s="244"/>
      <c r="Q163" s="256"/>
      <c r="R163" s="244"/>
      <c r="S163" s="256"/>
      <c r="T163" s="421"/>
      <c r="U163" s="256"/>
      <c r="V163" s="244"/>
      <c r="W163" s="256"/>
      <c r="X163" s="244"/>
    </row>
    <row r="164" spans="1:24" ht="28.5" x14ac:dyDescent="0.25">
      <c r="A164" s="45" t="s">
        <v>1567</v>
      </c>
      <c r="B164" s="203" t="s">
        <v>1577</v>
      </c>
      <c r="C164" s="137"/>
      <c r="D164" s="146"/>
      <c r="E164" s="137"/>
      <c r="F164" s="146"/>
      <c r="G164" s="137"/>
      <c r="H164" s="146"/>
      <c r="I164" s="137"/>
      <c r="J164" s="146"/>
      <c r="K164" s="137"/>
      <c r="L164" s="146"/>
      <c r="M164" s="137"/>
      <c r="N164" s="146"/>
      <c r="O164" s="137"/>
      <c r="P164" s="146"/>
      <c r="Q164" s="137"/>
      <c r="R164" s="146"/>
      <c r="S164" s="137"/>
      <c r="T164" s="371"/>
      <c r="U164" s="137"/>
      <c r="V164" s="146"/>
      <c r="W164" s="137"/>
      <c r="X164" s="146"/>
    </row>
    <row r="165" spans="1:24" x14ac:dyDescent="0.25">
      <c r="A165" s="102" t="s">
        <v>1567</v>
      </c>
      <c r="B165" s="265" t="s">
        <v>1475</v>
      </c>
      <c r="C165" s="256"/>
      <c r="D165" s="244"/>
      <c r="E165" s="256"/>
      <c r="F165" s="244"/>
      <c r="G165" s="256"/>
      <c r="H165" s="244"/>
      <c r="I165" s="256"/>
      <c r="J165" s="244"/>
      <c r="K165" s="256"/>
      <c r="L165" s="244"/>
      <c r="M165" s="256"/>
      <c r="N165" s="244"/>
      <c r="O165" s="256"/>
      <c r="P165" s="244"/>
      <c r="Q165" s="256"/>
      <c r="R165" s="244"/>
      <c r="S165" s="256"/>
      <c r="T165" s="421"/>
      <c r="U165" s="256"/>
      <c r="V165" s="244"/>
      <c r="W165" s="256"/>
      <c r="X165" s="244"/>
    </row>
    <row r="166" spans="1:24" ht="30" x14ac:dyDescent="0.25">
      <c r="A166" s="102" t="s">
        <v>1567</v>
      </c>
      <c r="B166" s="265" t="s">
        <v>1575</v>
      </c>
      <c r="C166" s="256"/>
      <c r="D166" s="244"/>
      <c r="E166" s="256"/>
      <c r="F166" s="244"/>
      <c r="G166" s="256"/>
      <c r="H166" s="244"/>
      <c r="I166" s="256"/>
      <c r="J166" s="244"/>
      <c r="K166" s="256"/>
      <c r="L166" s="244"/>
      <c r="M166" s="256"/>
      <c r="N166" s="244"/>
      <c r="O166" s="256"/>
      <c r="P166" s="244"/>
      <c r="Q166" s="256"/>
      <c r="R166" s="244"/>
      <c r="S166" s="256"/>
      <c r="T166" s="421"/>
      <c r="U166" s="256"/>
      <c r="V166" s="244"/>
      <c r="W166" s="256"/>
      <c r="X166" s="244"/>
    </row>
    <row r="167" spans="1:24" ht="42.75" x14ac:dyDescent="0.25">
      <c r="A167" s="45" t="s">
        <v>1567</v>
      </c>
      <c r="B167" s="204" t="s">
        <v>1578</v>
      </c>
      <c r="C167" s="137"/>
      <c r="D167" s="146"/>
      <c r="E167" s="137"/>
      <c r="F167" s="146"/>
      <c r="G167" s="137"/>
      <c r="H167" s="146"/>
      <c r="I167" s="137"/>
      <c r="J167" s="146"/>
      <c r="K167" s="137"/>
      <c r="L167" s="146"/>
      <c r="M167" s="137"/>
      <c r="N167" s="146"/>
      <c r="O167" s="137"/>
      <c r="P167" s="146"/>
      <c r="Q167" s="137"/>
      <c r="R167" s="146"/>
      <c r="S167" s="137"/>
      <c r="T167" s="371"/>
      <c r="U167" s="137"/>
      <c r="V167" s="146"/>
      <c r="W167" s="137"/>
      <c r="X167" s="146"/>
    </row>
    <row r="168" spans="1:24" ht="28.5" x14ac:dyDescent="0.25">
      <c r="A168" s="45" t="s">
        <v>1567</v>
      </c>
      <c r="B168" s="203" t="s">
        <v>1579</v>
      </c>
      <c r="C168" s="137"/>
      <c r="D168" s="146"/>
      <c r="E168" s="137"/>
      <c r="F168" s="146"/>
      <c r="G168" s="137"/>
      <c r="H168" s="146"/>
      <c r="I168" s="137"/>
      <c r="J168" s="146"/>
      <c r="K168" s="137"/>
      <c r="L168" s="146"/>
      <c r="M168" s="137"/>
      <c r="N168" s="146"/>
      <c r="O168" s="137"/>
      <c r="P168" s="146"/>
      <c r="Q168" s="137"/>
      <c r="R168" s="146"/>
      <c r="S168" s="137"/>
      <c r="T168" s="371"/>
      <c r="U168" s="137"/>
      <c r="V168" s="146"/>
      <c r="W168" s="137"/>
      <c r="X168" s="146"/>
    </row>
    <row r="169" spans="1:24" ht="71.25" x14ac:dyDescent="0.25">
      <c r="A169" s="45" t="s">
        <v>1567</v>
      </c>
      <c r="B169" s="203" t="s">
        <v>1580</v>
      </c>
      <c r="C169" s="137"/>
      <c r="D169" s="146"/>
      <c r="E169" s="137"/>
      <c r="F169" s="146"/>
      <c r="G169" s="137"/>
      <c r="H169" s="146"/>
      <c r="I169" s="137"/>
      <c r="J169" s="146"/>
      <c r="K169" s="137"/>
      <c r="L169" s="146"/>
      <c r="M169" s="137"/>
      <c r="N169" s="146"/>
      <c r="O169" s="137"/>
      <c r="P169" s="146"/>
      <c r="Q169" s="137"/>
      <c r="R169" s="146"/>
      <c r="S169" s="137"/>
      <c r="T169" s="371"/>
      <c r="U169" s="137"/>
      <c r="V169" s="146"/>
      <c r="W169" s="137"/>
      <c r="X169" s="146"/>
    </row>
    <row r="170" spans="1:24" ht="99.75" x14ac:dyDescent="0.25">
      <c r="A170" s="45" t="s">
        <v>1567</v>
      </c>
      <c r="B170" s="203" t="s">
        <v>1581</v>
      </c>
      <c r="C170" s="137"/>
      <c r="D170" s="146"/>
      <c r="E170" s="137"/>
      <c r="F170" s="146"/>
      <c r="G170" s="137"/>
      <c r="H170" s="146"/>
      <c r="I170" s="137"/>
      <c r="J170" s="146"/>
      <c r="K170" s="137"/>
      <c r="L170" s="146"/>
      <c r="M170" s="137"/>
      <c r="N170" s="146"/>
      <c r="O170" s="137"/>
      <c r="P170" s="146"/>
      <c r="Q170" s="137"/>
      <c r="R170" s="146"/>
      <c r="S170" s="137"/>
      <c r="T170" s="371"/>
      <c r="U170" s="137"/>
      <c r="V170" s="146"/>
      <c r="W170" s="137"/>
      <c r="X170" s="146"/>
    </row>
    <row r="171" spans="1:24" x14ac:dyDescent="0.25">
      <c r="A171" s="102" t="s">
        <v>1567</v>
      </c>
      <c r="B171" s="265" t="s">
        <v>343</v>
      </c>
      <c r="C171" s="256"/>
      <c r="D171" s="244"/>
      <c r="E171" s="256"/>
      <c r="F171" s="244"/>
      <c r="G171" s="256"/>
      <c r="H171" s="244"/>
      <c r="I171" s="256"/>
      <c r="J171" s="244"/>
      <c r="K171" s="256"/>
      <c r="L171" s="244"/>
      <c r="M171" s="256"/>
      <c r="N171" s="244"/>
      <c r="O171" s="256"/>
      <c r="P171" s="244"/>
      <c r="Q171" s="256"/>
      <c r="R171" s="244"/>
      <c r="S171" s="256"/>
      <c r="T171" s="421"/>
      <c r="U171" s="256"/>
      <c r="V171" s="244"/>
      <c r="W171" s="256"/>
      <c r="X171" s="244"/>
    </row>
    <row r="172" spans="1:24" x14ac:dyDescent="0.25">
      <c r="A172" s="102" t="s">
        <v>1567</v>
      </c>
      <c r="B172" s="265" t="s">
        <v>1521</v>
      </c>
      <c r="C172" s="256"/>
      <c r="D172" s="244"/>
      <c r="E172" s="256"/>
      <c r="F172" s="244"/>
      <c r="G172" s="256"/>
      <c r="H172" s="244"/>
      <c r="I172" s="256"/>
      <c r="J172" s="244"/>
      <c r="K172" s="256"/>
      <c r="L172" s="244"/>
      <c r="M172" s="256"/>
      <c r="N172" s="244"/>
      <c r="O172" s="256"/>
      <c r="P172" s="244"/>
      <c r="Q172" s="256"/>
      <c r="R172" s="244"/>
      <c r="S172" s="256"/>
      <c r="T172" s="421"/>
      <c r="U172" s="256"/>
      <c r="V172" s="244"/>
      <c r="W172" s="256"/>
      <c r="X172" s="244"/>
    </row>
    <row r="173" spans="1:24" ht="28.5" x14ac:dyDescent="0.25">
      <c r="A173" s="45" t="s">
        <v>1567</v>
      </c>
      <c r="B173" s="203" t="s">
        <v>729</v>
      </c>
      <c r="C173" s="137"/>
      <c r="D173" s="146"/>
      <c r="E173" s="137"/>
      <c r="F173" s="146"/>
      <c r="G173" s="137"/>
      <c r="H173" s="146"/>
      <c r="I173" s="137"/>
      <c r="J173" s="146"/>
      <c r="K173" s="137"/>
      <c r="L173" s="146"/>
      <c r="M173" s="137"/>
      <c r="N173" s="146"/>
      <c r="O173" s="137"/>
      <c r="P173" s="146"/>
      <c r="Q173" s="137"/>
      <c r="R173" s="146"/>
      <c r="S173" s="137"/>
      <c r="T173" s="371"/>
      <c r="U173" s="137"/>
      <c r="V173" s="146"/>
      <c r="W173" s="137"/>
      <c r="X173" s="146"/>
    </row>
    <row r="174" spans="1:24" x14ac:dyDescent="0.25">
      <c r="A174" s="102" t="s">
        <v>1582</v>
      </c>
      <c r="B174" s="265" t="s">
        <v>1447</v>
      </c>
      <c r="C174" s="256"/>
      <c r="D174" s="244"/>
      <c r="E174" s="256"/>
      <c r="F174" s="244"/>
      <c r="G174" s="256"/>
      <c r="H174" s="244"/>
      <c r="I174" s="256"/>
      <c r="J174" s="244"/>
      <c r="K174" s="256"/>
      <c r="L174" s="244"/>
      <c r="M174" s="256"/>
      <c r="N174" s="244"/>
      <c r="O174" s="256"/>
      <c r="P174" s="244"/>
      <c r="Q174" s="256"/>
      <c r="R174" s="244"/>
      <c r="S174" s="256"/>
      <c r="T174" s="421"/>
      <c r="U174" s="256"/>
      <c r="V174" s="244"/>
      <c r="W174" s="256"/>
      <c r="X174" s="244"/>
    </row>
    <row r="175" spans="1:24" ht="30" x14ac:dyDescent="0.25">
      <c r="A175" s="102" t="s">
        <v>1582</v>
      </c>
      <c r="B175" s="265" t="s">
        <v>1519</v>
      </c>
      <c r="C175" s="256"/>
      <c r="D175" s="244"/>
      <c r="E175" s="256"/>
      <c r="F175" s="244"/>
      <c r="G175" s="256"/>
      <c r="H175" s="244"/>
      <c r="I175" s="256"/>
      <c r="J175" s="244"/>
      <c r="K175" s="256"/>
      <c r="L175" s="244"/>
      <c r="M175" s="256"/>
      <c r="N175" s="244"/>
      <c r="O175" s="256"/>
      <c r="P175" s="244"/>
      <c r="Q175" s="256"/>
      <c r="R175" s="244"/>
      <c r="S175" s="256"/>
      <c r="T175" s="421"/>
      <c r="U175" s="256"/>
      <c r="V175" s="244"/>
      <c r="W175" s="256"/>
      <c r="X175" s="244"/>
    </row>
    <row r="176" spans="1:24" ht="28.5" x14ac:dyDescent="0.25">
      <c r="A176" s="45" t="s">
        <v>1582</v>
      </c>
      <c r="B176" s="203" t="s">
        <v>1583</v>
      </c>
      <c r="C176" s="314"/>
      <c r="D176" s="267"/>
      <c r="E176" s="268"/>
      <c r="F176" s="267"/>
      <c r="G176" s="268"/>
      <c r="H176" s="267"/>
      <c r="I176" s="268"/>
      <c r="J176" s="267"/>
      <c r="K176" s="268"/>
      <c r="L176" s="267"/>
      <c r="M176" s="268"/>
      <c r="N176" s="267"/>
      <c r="O176" s="268"/>
      <c r="P176" s="267"/>
      <c r="Q176" s="268"/>
      <c r="R176" s="267"/>
      <c r="S176" s="268"/>
      <c r="T176" s="204"/>
      <c r="U176" s="268"/>
      <c r="V176" s="267"/>
      <c r="W176" s="268"/>
      <c r="X176" s="267"/>
    </row>
    <row r="177" spans="1:24" x14ac:dyDescent="0.25">
      <c r="A177" s="45" t="s">
        <v>1582</v>
      </c>
      <c r="B177" s="203" t="s">
        <v>1584</v>
      </c>
      <c r="C177" s="137"/>
      <c r="D177" s="146"/>
      <c r="E177" s="137"/>
      <c r="F177" s="146"/>
      <c r="G177" s="137"/>
      <c r="H177" s="146"/>
      <c r="I177" s="137"/>
      <c r="J177" s="146"/>
      <c r="K177" s="137"/>
      <c r="L177" s="146"/>
      <c r="M177" s="137"/>
      <c r="N177" s="146"/>
      <c r="O177" s="137"/>
      <c r="P177" s="146"/>
      <c r="Q177" s="137"/>
      <c r="R177" s="146"/>
      <c r="S177" s="137"/>
      <c r="T177" s="371"/>
      <c r="U177" s="137"/>
      <c r="V177" s="146"/>
      <c r="W177" s="137"/>
      <c r="X177" s="146"/>
    </row>
    <row r="178" spans="1:24" x14ac:dyDescent="0.25">
      <c r="A178" s="45" t="s">
        <v>1582</v>
      </c>
      <c r="B178" s="203" t="s">
        <v>1585</v>
      </c>
      <c r="C178" s="137"/>
      <c r="D178" s="146"/>
      <c r="E178" s="137"/>
      <c r="F178" s="146"/>
      <c r="G178" s="137"/>
      <c r="H178" s="146"/>
      <c r="I178" s="137"/>
      <c r="J178" s="146"/>
      <c r="K178" s="137"/>
      <c r="L178" s="146"/>
      <c r="M178" s="137"/>
      <c r="N178" s="146"/>
      <c r="O178" s="137"/>
      <c r="P178" s="146"/>
      <c r="Q178" s="137"/>
      <c r="R178" s="146"/>
      <c r="S178" s="137"/>
      <c r="T178" s="371"/>
      <c r="U178" s="137"/>
      <c r="V178" s="146"/>
      <c r="W178" s="137"/>
      <c r="X178" s="146"/>
    </row>
    <row r="179" spans="1:24" x14ac:dyDescent="0.25">
      <c r="A179" s="45" t="s">
        <v>1582</v>
      </c>
      <c r="B179" s="203" t="s">
        <v>1586</v>
      </c>
      <c r="C179" s="137"/>
      <c r="D179" s="146"/>
      <c r="E179" s="137"/>
      <c r="F179" s="146"/>
      <c r="G179" s="137"/>
      <c r="H179" s="146"/>
      <c r="I179" s="137"/>
      <c r="J179" s="146"/>
      <c r="K179" s="137"/>
      <c r="L179" s="146"/>
      <c r="M179" s="137"/>
      <c r="N179" s="146"/>
      <c r="O179" s="137"/>
      <c r="P179" s="146"/>
      <c r="Q179" s="137"/>
      <c r="R179" s="146"/>
      <c r="S179" s="137"/>
      <c r="T179" s="371"/>
      <c r="U179" s="137"/>
      <c r="V179" s="146"/>
      <c r="W179" s="137"/>
      <c r="X179" s="146"/>
    </row>
    <row r="180" spans="1:24" x14ac:dyDescent="0.25">
      <c r="A180" s="45" t="s">
        <v>1582</v>
      </c>
      <c r="B180" s="203" t="s">
        <v>1587</v>
      </c>
      <c r="C180" s="137"/>
      <c r="D180" s="146"/>
      <c r="E180" s="137"/>
      <c r="F180" s="146"/>
      <c r="G180" s="137"/>
      <c r="H180" s="146"/>
      <c r="I180" s="137"/>
      <c r="J180" s="146"/>
      <c r="K180" s="137"/>
      <c r="L180" s="146"/>
      <c r="M180" s="137"/>
      <c r="N180" s="146"/>
      <c r="O180" s="137"/>
      <c r="P180" s="146"/>
      <c r="Q180" s="137"/>
      <c r="R180" s="146"/>
      <c r="S180" s="137"/>
      <c r="T180" s="371"/>
      <c r="U180" s="137"/>
      <c r="V180" s="146"/>
      <c r="W180" s="137"/>
      <c r="X180" s="146"/>
    </row>
    <row r="181" spans="1:24" x14ac:dyDescent="0.25">
      <c r="A181" s="45" t="s">
        <v>1582</v>
      </c>
      <c r="B181" s="203" t="s">
        <v>1588</v>
      </c>
      <c r="C181" s="137"/>
      <c r="D181" s="146"/>
      <c r="E181" s="137"/>
      <c r="F181" s="146"/>
      <c r="G181" s="137"/>
      <c r="H181" s="146"/>
      <c r="I181" s="137"/>
      <c r="J181" s="146"/>
      <c r="K181" s="137"/>
      <c r="L181" s="146"/>
      <c r="M181" s="137"/>
      <c r="N181" s="146"/>
      <c r="O181" s="137"/>
      <c r="P181" s="146"/>
      <c r="Q181" s="137"/>
      <c r="R181" s="146"/>
      <c r="S181" s="137"/>
      <c r="T181" s="371"/>
      <c r="U181" s="137"/>
      <c r="V181" s="146"/>
      <c r="W181" s="137"/>
      <c r="X181" s="146"/>
    </row>
    <row r="182" spans="1:24" x14ac:dyDescent="0.25">
      <c r="A182" s="45" t="s">
        <v>1582</v>
      </c>
      <c r="B182" s="203" t="s">
        <v>1589</v>
      </c>
      <c r="C182" s="137"/>
      <c r="D182" s="146"/>
      <c r="E182" s="137"/>
      <c r="F182" s="146"/>
      <c r="G182" s="137"/>
      <c r="H182" s="146"/>
      <c r="I182" s="137"/>
      <c r="J182" s="146"/>
      <c r="K182" s="137"/>
      <c r="L182" s="146"/>
      <c r="M182" s="137"/>
      <c r="N182" s="146"/>
      <c r="O182" s="137"/>
      <c r="P182" s="146"/>
      <c r="Q182" s="137"/>
      <c r="R182" s="146"/>
      <c r="S182" s="137"/>
      <c r="T182" s="371"/>
      <c r="U182" s="137"/>
      <c r="V182" s="146"/>
      <c r="W182" s="137"/>
      <c r="X182" s="146"/>
    </row>
    <row r="183" spans="1:24" x14ac:dyDescent="0.25">
      <c r="A183" s="45" t="s">
        <v>1582</v>
      </c>
      <c r="B183" s="203" t="s">
        <v>1590</v>
      </c>
      <c r="C183" s="137"/>
      <c r="D183" s="146"/>
      <c r="E183" s="137"/>
      <c r="F183" s="146"/>
      <c r="G183" s="137"/>
      <c r="H183" s="146"/>
      <c r="I183" s="137"/>
      <c r="J183" s="146"/>
      <c r="K183" s="137"/>
      <c r="L183" s="146"/>
      <c r="M183" s="137"/>
      <c r="N183" s="146"/>
      <c r="O183" s="137"/>
      <c r="P183" s="146"/>
      <c r="Q183" s="137"/>
      <c r="R183" s="146"/>
      <c r="S183" s="137"/>
      <c r="T183" s="371"/>
      <c r="U183" s="137"/>
      <c r="V183" s="146"/>
      <c r="W183" s="137"/>
      <c r="X183" s="146"/>
    </row>
    <row r="184" spans="1:24" x14ac:dyDescent="0.25">
      <c r="A184" s="45" t="s">
        <v>1582</v>
      </c>
      <c r="B184" s="203" t="s">
        <v>1591</v>
      </c>
      <c r="C184" s="137"/>
      <c r="D184" s="146"/>
      <c r="E184" s="137"/>
      <c r="F184" s="146"/>
      <c r="G184" s="137"/>
      <c r="H184" s="146"/>
      <c r="I184" s="137"/>
      <c r="J184" s="146"/>
      <c r="K184" s="137"/>
      <c r="L184" s="146"/>
      <c r="M184" s="137"/>
      <c r="N184" s="146"/>
      <c r="O184" s="137"/>
      <c r="P184" s="146"/>
      <c r="Q184" s="137"/>
      <c r="R184" s="146"/>
      <c r="S184" s="137"/>
      <c r="T184" s="371"/>
      <c r="U184" s="137"/>
      <c r="V184" s="146"/>
      <c r="W184" s="137"/>
      <c r="X184" s="146"/>
    </row>
    <row r="185" spans="1:24" x14ac:dyDescent="0.25">
      <c r="A185" s="45" t="s">
        <v>1582</v>
      </c>
      <c r="B185" s="203" t="s">
        <v>1592</v>
      </c>
      <c r="C185" s="137"/>
      <c r="D185" s="146"/>
      <c r="E185" s="137"/>
      <c r="F185" s="146"/>
      <c r="G185" s="137"/>
      <c r="H185" s="146"/>
      <c r="I185" s="137"/>
      <c r="J185" s="146"/>
      <c r="K185" s="137"/>
      <c r="L185" s="146"/>
      <c r="M185" s="137"/>
      <c r="N185" s="146"/>
      <c r="O185" s="137"/>
      <c r="P185" s="146"/>
      <c r="Q185" s="137"/>
      <c r="R185" s="146"/>
      <c r="S185" s="137"/>
      <c r="T185" s="371"/>
      <c r="U185" s="137"/>
      <c r="V185" s="146"/>
      <c r="W185" s="137"/>
      <c r="X185" s="146"/>
    </row>
    <row r="186" spans="1:24" x14ac:dyDescent="0.25">
      <c r="A186" s="45" t="s">
        <v>1582</v>
      </c>
      <c r="B186" s="203" t="s">
        <v>1593</v>
      </c>
      <c r="C186" s="137"/>
      <c r="D186" s="146"/>
      <c r="E186" s="137"/>
      <c r="F186" s="146"/>
      <c r="G186" s="137"/>
      <c r="H186" s="146"/>
      <c r="I186" s="137"/>
      <c r="J186" s="146"/>
      <c r="K186" s="137"/>
      <c r="L186" s="146"/>
      <c r="M186" s="137"/>
      <c r="N186" s="146"/>
      <c r="O186" s="137"/>
      <c r="P186" s="146"/>
      <c r="Q186" s="137"/>
      <c r="R186" s="146"/>
      <c r="S186" s="137"/>
      <c r="T186" s="371"/>
      <c r="U186" s="137"/>
      <c r="V186" s="146"/>
      <c r="W186" s="137"/>
      <c r="X186" s="146"/>
    </row>
    <row r="187" spans="1:24" x14ac:dyDescent="0.25">
      <c r="A187" s="45" t="s">
        <v>1582</v>
      </c>
      <c r="B187" s="203" t="s">
        <v>1594</v>
      </c>
      <c r="C187" s="137"/>
      <c r="D187" s="146"/>
      <c r="E187" s="137"/>
      <c r="F187" s="146"/>
      <c r="G187" s="137"/>
      <c r="H187" s="146"/>
      <c r="I187" s="137"/>
      <c r="J187" s="146"/>
      <c r="K187" s="137"/>
      <c r="L187" s="146"/>
      <c r="M187" s="137"/>
      <c r="N187" s="146"/>
      <c r="O187" s="137"/>
      <c r="P187" s="146"/>
      <c r="Q187" s="137"/>
      <c r="R187" s="146"/>
      <c r="S187" s="137"/>
      <c r="T187" s="371"/>
      <c r="U187" s="137"/>
      <c r="V187" s="146"/>
      <c r="W187" s="137"/>
      <c r="X187" s="146"/>
    </row>
    <row r="188" spans="1:24" x14ac:dyDescent="0.25">
      <c r="A188" s="45" t="s">
        <v>1582</v>
      </c>
      <c r="B188" s="203" t="s">
        <v>1595</v>
      </c>
      <c r="C188" s="137"/>
      <c r="D188" s="146"/>
      <c r="E188" s="137"/>
      <c r="F188" s="146"/>
      <c r="G188" s="137"/>
      <c r="H188" s="146"/>
      <c r="I188" s="137"/>
      <c r="J188" s="146"/>
      <c r="K188" s="137"/>
      <c r="L188" s="146"/>
      <c r="M188" s="137"/>
      <c r="N188" s="146"/>
      <c r="O188" s="137"/>
      <c r="P188" s="146"/>
      <c r="Q188" s="137"/>
      <c r="R188" s="146"/>
      <c r="S188" s="137"/>
      <c r="T188" s="371"/>
      <c r="U188" s="137"/>
      <c r="V188" s="146"/>
      <c r="W188" s="137"/>
      <c r="X188" s="146"/>
    </row>
    <row r="189" spans="1:24" ht="28.5" x14ac:dyDescent="0.25">
      <c r="A189" s="45" t="s">
        <v>1582</v>
      </c>
      <c r="B189" s="203" t="s">
        <v>1596</v>
      </c>
      <c r="C189" s="137"/>
      <c r="D189" s="146"/>
      <c r="E189" s="137"/>
      <c r="F189" s="146"/>
      <c r="G189" s="137"/>
      <c r="H189" s="146"/>
      <c r="I189" s="137"/>
      <c r="J189" s="146"/>
      <c r="K189" s="137"/>
      <c r="L189" s="146"/>
      <c r="M189" s="137"/>
      <c r="N189" s="146"/>
      <c r="O189" s="137"/>
      <c r="P189" s="146"/>
      <c r="Q189" s="137"/>
      <c r="R189" s="146"/>
      <c r="S189" s="137"/>
      <c r="T189" s="371"/>
      <c r="U189" s="137"/>
      <c r="V189" s="146"/>
      <c r="W189" s="137"/>
      <c r="X189" s="146"/>
    </row>
    <row r="190" spans="1:24" x14ac:dyDescent="0.25">
      <c r="A190" s="45" t="s">
        <v>1582</v>
      </c>
      <c r="B190" s="203" t="s">
        <v>1597</v>
      </c>
      <c r="C190" s="137"/>
      <c r="D190" s="146"/>
      <c r="E190" s="137"/>
      <c r="F190" s="146"/>
      <c r="G190" s="137"/>
      <c r="H190" s="146"/>
      <c r="I190" s="137"/>
      <c r="J190" s="146"/>
      <c r="K190" s="137"/>
      <c r="L190" s="146"/>
      <c r="M190" s="137"/>
      <c r="N190" s="146"/>
      <c r="O190" s="137"/>
      <c r="P190" s="146"/>
      <c r="Q190" s="137"/>
      <c r="R190" s="146"/>
      <c r="S190" s="137"/>
      <c r="T190" s="371"/>
      <c r="U190" s="137"/>
      <c r="V190" s="146"/>
      <c r="W190" s="137"/>
      <c r="X190" s="146"/>
    </row>
    <row r="191" spans="1:24" x14ac:dyDescent="0.25">
      <c r="A191" s="45" t="s">
        <v>1582</v>
      </c>
      <c r="B191" s="203" t="s">
        <v>1598</v>
      </c>
      <c r="C191" s="137"/>
      <c r="D191" s="146"/>
      <c r="E191" s="137"/>
      <c r="F191" s="146"/>
      <c r="G191" s="137"/>
      <c r="H191" s="146"/>
      <c r="I191" s="137"/>
      <c r="J191" s="146"/>
      <c r="K191" s="137"/>
      <c r="L191" s="146"/>
      <c r="M191" s="137"/>
      <c r="N191" s="146"/>
      <c r="O191" s="137"/>
      <c r="P191" s="146"/>
      <c r="Q191" s="137"/>
      <c r="R191" s="146"/>
      <c r="S191" s="137"/>
      <c r="T191" s="371"/>
      <c r="U191" s="137"/>
      <c r="V191" s="146"/>
      <c r="W191" s="137"/>
      <c r="X191" s="146"/>
    </row>
    <row r="192" spans="1:24" ht="42.75" x14ac:dyDescent="0.25">
      <c r="A192" s="45" t="s">
        <v>1582</v>
      </c>
      <c r="B192" s="203" t="s">
        <v>1599</v>
      </c>
      <c r="C192" s="137"/>
      <c r="D192" s="146"/>
      <c r="E192" s="137"/>
      <c r="F192" s="146"/>
      <c r="G192" s="137"/>
      <c r="H192" s="146"/>
      <c r="I192" s="137"/>
      <c r="J192" s="146"/>
      <c r="K192" s="137"/>
      <c r="L192" s="146"/>
      <c r="M192" s="137"/>
      <c r="N192" s="146"/>
      <c r="O192" s="137"/>
      <c r="P192" s="146"/>
      <c r="Q192" s="137"/>
      <c r="R192" s="146"/>
      <c r="S192" s="137"/>
      <c r="T192" s="371"/>
      <c r="U192" s="137"/>
      <c r="V192" s="146"/>
      <c r="W192" s="137"/>
      <c r="X192" s="146"/>
    </row>
    <row r="193" spans="1:24" ht="30" x14ac:dyDescent="0.25">
      <c r="A193" s="102" t="s">
        <v>1582</v>
      </c>
      <c r="B193" s="265" t="s">
        <v>1535</v>
      </c>
      <c r="C193" s="256"/>
      <c r="D193" s="244"/>
      <c r="E193" s="256"/>
      <c r="F193" s="244"/>
      <c r="G193" s="256"/>
      <c r="H193" s="244"/>
      <c r="I193" s="256"/>
      <c r="J193" s="244"/>
      <c r="K193" s="256"/>
      <c r="L193" s="244"/>
      <c r="M193" s="256"/>
      <c r="N193" s="244"/>
      <c r="O193" s="256"/>
      <c r="P193" s="244"/>
      <c r="Q193" s="256"/>
      <c r="R193" s="244"/>
      <c r="S193" s="256"/>
      <c r="T193" s="421"/>
      <c r="U193" s="256"/>
      <c r="V193" s="244"/>
      <c r="W193" s="256"/>
      <c r="X193" s="244"/>
    </row>
    <row r="194" spans="1:24" ht="28.5" x14ac:dyDescent="0.25">
      <c r="A194" s="45" t="s">
        <v>1582</v>
      </c>
      <c r="B194" s="203" t="s">
        <v>1600</v>
      </c>
      <c r="C194" s="137"/>
      <c r="D194" s="146"/>
      <c r="E194" s="137"/>
      <c r="F194" s="146"/>
      <c r="G194" s="137"/>
      <c r="H194" s="146"/>
      <c r="I194" s="137"/>
      <c r="J194" s="146"/>
      <c r="K194" s="137"/>
      <c r="L194" s="146"/>
      <c r="M194" s="137"/>
      <c r="N194" s="146"/>
      <c r="O194" s="137"/>
      <c r="P194" s="146"/>
      <c r="Q194" s="137"/>
      <c r="R194" s="146"/>
      <c r="S194" s="137"/>
      <c r="T194" s="371"/>
      <c r="U194" s="137"/>
      <c r="V194" s="146"/>
      <c r="W194" s="137"/>
      <c r="X194" s="146"/>
    </row>
    <row r="195" spans="1:24" x14ac:dyDescent="0.25">
      <c r="A195" s="45" t="s">
        <v>1582</v>
      </c>
      <c r="B195" s="203" t="s">
        <v>1601</v>
      </c>
      <c r="C195" s="137"/>
      <c r="D195" s="146"/>
      <c r="E195" s="137"/>
      <c r="F195" s="146"/>
      <c r="G195" s="137"/>
      <c r="H195" s="146"/>
      <c r="I195" s="137"/>
      <c r="J195" s="146"/>
      <c r="K195" s="137"/>
      <c r="L195" s="146"/>
      <c r="M195" s="137"/>
      <c r="N195" s="146"/>
      <c r="O195" s="137"/>
      <c r="P195" s="146"/>
      <c r="Q195" s="137"/>
      <c r="R195" s="146"/>
      <c r="S195" s="137"/>
      <c r="T195" s="371"/>
      <c r="U195" s="137"/>
      <c r="V195" s="146"/>
      <c r="W195" s="137"/>
      <c r="X195" s="146"/>
    </row>
    <row r="196" spans="1:24" ht="28.5" x14ac:dyDescent="0.25">
      <c r="A196" s="45" t="s">
        <v>1582</v>
      </c>
      <c r="B196" s="203" t="s">
        <v>1602</v>
      </c>
      <c r="C196" s="137"/>
      <c r="D196" s="146"/>
      <c r="E196" s="137"/>
      <c r="F196" s="146"/>
      <c r="G196" s="137"/>
      <c r="H196" s="146"/>
      <c r="I196" s="137"/>
      <c r="J196" s="146"/>
      <c r="K196" s="137"/>
      <c r="L196" s="146"/>
      <c r="M196" s="137"/>
      <c r="N196" s="146"/>
      <c r="O196" s="137"/>
      <c r="P196" s="146"/>
      <c r="Q196" s="137"/>
      <c r="R196" s="146"/>
      <c r="S196" s="137"/>
      <c r="T196" s="371"/>
      <c r="U196" s="137"/>
      <c r="V196" s="146"/>
      <c r="W196" s="137"/>
      <c r="X196" s="146"/>
    </row>
    <row r="197" spans="1:24" x14ac:dyDescent="0.25">
      <c r="A197" s="45" t="s">
        <v>1582</v>
      </c>
      <c r="B197" s="203" t="s">
        <v>1603</v>
      </c>
      <c r="C197" s="137"/>
      <c r="D197" s="146"/>
      <c r="E197" s="137"/>
      <c r="F197" s="146"/>
      <c r="G197" s="137"/>
      <c r="H197" s="146"/>
      <c r="I197" s="137"/>
      <c r="J197" s="146"/>
      <c r="K197" s="137"/>
      <c r="L197" s="146"/>
      <c r="M197" s="137"/>
      <c r="N197" s="146"/>
      <c r="O197" s="137"/>
      <c r="P197" s="146"/>
      <c r="Q197" s="137"/>
      <c r="R197" s="146"/>
      <c r="S197" s="137"/>
      <c r="T197" s="371"/>
      <c r="U197" s="137"/>
      <c r="V197" s="146"/>
      <c r="W197" s="137"/>
      <c r="X197" s="146"/>
    </row>
    <row r="198" spans="1:24" ht="28.5" x14ac:dyDescent="0.25">
      <c r="A198" s="45" t="s">
        <v>1582</v>
      </c>
      <c r="B198" s="203" t="s">
        <v>1604</v>
      </c>
      <c r="C198" s="137"/>
      <c r="D198" s="146"/>
      <c r="E198" s="137"/>
      <c r="F198" s="146"/>
      <c r="G198" s="137"/>
      <c r="H198" s="146"/>
      <c r="I198" s="137"/>
      <c r="J198" s="146"/>
      <c r="K198" s="137"/>
      <c r="L198" s="146"/>
      <c r="M198" s="137"/>
      <c r="N198" s="146"/>
      <c r="O198" s="137"/>
      <c r="P198" s="146"/>
      <c r="Q198" s="137"/>
      <c r="R198" s="146"/>
      <c r="S198" s="137"/>
      <c r="T198" s="371"/>
      <c r="U198" s="137"/>
      <c r="V198" s="146"/>
      <c r="W198" s="137"/>
      <c r="X198" s="146"/>
    </row>
    <row r="199" spans="1:24" x14ac:dyDescent="0.25">
      <c r="A199" s="45" t="s">
        <v>1582</v>
      </c>
      <c r="B199" s="203" t="s">
        <v>1605</v>
      </c>
      <c r="C199" s="137"/>
      <c r="D199" s="146"/>
      <c r="E199" s="137"/>
      <c r="F199" s="146"/>
      <c r="G199" s="137"/>
      <c r="H199" s="146"/>
      <c r="I199" s="137"/>
      <c r="J199" s="146"/>
      <c r="K199" s="137"/>
      <c r="L199" s="146"/>
      <c r="M199" s="137"/>
      <c r="N199" s="146"/>
      <c r="O199" s="137"/>
      <c r="P199" s="146"/>
      <c r="Q199" s="137"/>
      <c r="R199" s="146"/>
      <c r="S199" s="137"/>
      <c r="T199" s="371"/>
      <c r="U199" s="137"/>
      <c r="V199" s="146"/>
      <c r="W199" s="137"/>
      <c r="X199" s="146"/>
    </row>
    <row r="200" spans="1:24" x14ac:dyDescent="0.25">
      <c r="A200" s="45" t="s">
        <v>1582</v>
      </c>
      <c r="B200" s="203" t="s">
        <v>1606</v>
      </c>
      <c r="C200" s="137"/>
      <c r="D200" s="146"/>
      <c r="E200" s="137"/>
      <c r="F200" s="146"/>
      <c r="G200" s="137"/>
      <c r="H200" s="146"/>
      <c r="I200" s="137"/>
      <c r="J200" s="146"/>
      <c r="K200" s="137"/>
      <c r="L200" s="146"/>
      <c r="M200" s="137"/>
      <c r="N200" s="146"/>
      <c r="O200" s="137"/>
      <c r="P200" s="146"/>
      <c r="Q200" s="137"/>
      <c r="R200" s="146"/>
      <c r="S200" s="137"/>
      <c r="T200" s="371"/>
      <c r="U200" s="137"/>
      <c r="V200" s="146"/>
      <c r="W200" s="137"/>
      <c r="X200" s="146"/>
    </row>
    <row r="201" spans="1:24" x14ac:dyDescent="0.25">
      <c r="A201" s="45" t="s">
        <v>1582</v>
      </c>
      <c r="B201" s="203" t="s">
        <v>1607</v>
      </c>
      <c r="C201" s="137"/>
      <c r="D201" s="146"/>
      <c r="E201" s="137"/>
      <c r="F201" s="146"/>
      <c r="G201" s="137"/>
      <c r="H201" s="146"/>
      <c r="I201" s="137"/>
      <c r="J201" s="146"/>
      <c r="K201" s="137"/>
      <c r="L201" s="146"/>
      <c r="M201" s="137"/>
      <c r="N201" s="146"/>
      <c r="O201" s="137"/>
      <c r="P201" s="146"/>
      <c r="Q201" s="137"/>
      <c r="R201" s="146"/>
      <c r="S201" s="137"/>
      <c r="T201" s="371"/>
      <c r="U201" s="137"/>
      <c r="V201" s="146"/>
      <c r="W201" s="137"/>
      <c r="X201" s="146"/>
    </row>
    <row r="202" spans="1:24" x14ac:dyDescent="0.25">
      <c r="A202" s="45" t="s">
        <v>1582</v>
      </c>
      <c r="B202" s="203" t="s">
        <v>1608</v>
      </c>
      <c r="C202" s="137"/>
      <c r="D202" s="146"/>
      <c r="E202" s="137"/>
      <c r="F202" s="146"/>
      <c r="G202" s="137"/>
      <c r="H202" s="146"/>
      <c r="I202" s="137"/>
      <c r="J202" s="146"/>
      <c r="K202" s="137"/>
      <c r="L202" s="146"/>
      <c r="M202" s="137"/>
      <c r="N202" s="146"/>
      <c r="O202" s="137"/>
      <c r="P202" s="146"/>
      <c r="Q202" s="137"/>
      <c r="R202" s="146"/>
      <c r="S202" s="137"/>
      <c r="T202" s="371"/>
      <c r="U202" s="137"/>
      <c r="V202" s="146"/>
      <c r="W202" s="137"/>
      <c r="X202" s="146"/>
    </row>
    <row r="203" spans="1:24" x14ac:dyDescent="0.25">
      <c r="A203" s="45" t="s">
        <v>1582</v>
      </c>
      <c r="B203" s="203" t="s">
        <v>1609</v>
      </c>
      <c r="C203" s="137"/>
      <c r="D203" s="146"/>
      <c r="E203" s="137"/>
      <c r="F203" s="146"/>
      <c r="G203" s="137"/>
      <c r="H203" s="146"/>
      <c r="I203" s="137"/>
      <c r="J203" s="146"/>
      <c r="K203" s="137"/>
      <c r="L203" s="146"/>
      <c r="M203" s="137"/>
      <c r="N203" s="146"/>
      <c r="O203" s="137"/>
      <c r="P203" s="146"/>
      <c r="Q203" s="137"/>
      <c r="R203" s="146"/>
      <c r="S203" s="137"/>
      <c r="T203" s="371"/>
      <c r="U203" s="137"/>
      <c r="V203" s="146"/>
      <c r="W203" s="137"/>
      <c r="X203" s="146"/>
    </row>
    <row r="204" spans="1:24" x14ac:dyDescent="0.25">
      <c r="A204" s="45" t="s">
        <v>1582</v>
      </c>
      <c r="B204" s="203" t="s">
        <v>1610</v>
      </c>
      <c r="C204" s="137"/>
      <c r="D204" s="146"/>
      <c r="E204" s="137"/>
      <c r="F204" s="146"/>
      <c r="G204" s="137"/>
      <c r="H204" s="146"/>
      <c r="I204" s="137"/>
      <c r="J204" s="146"/>
      <c r="K204" s="137"/>
      <c r="L204" s="146"/>
      <c r="M204" s="137"/>
      <c r="N204" s="146"/>
      <c r="O204" s="137"/>
      <c r="P204" s="146"/>
      <c r="Q204" s="137"/>
      <c r="R204" s="146"/>
      <c r="S204" s="137"/>
      <c r="T204" s="371"/>
      <c r="U204" s="137"/>
      <c r="V204" s="146"/>
      <c r="W204" s="137"/>
      <c r="X204" s="146"/>
    </row>
    <row r="205" spans="1:24" ht="57" x14ac:dyDescent="0.25">
      <c r="A205" s="45" t="s">
        <v>1582</v>
      </c>
      <c r="B205" s="203" t="s">
        <v>1611</v>
      </c>
      <c r="C205" s="137"/>
      <c r="D205" s="146"/>
      <c r="E205" s="137"/>
      <c r="F205" s="146"/>
      <c r="G205" s="137"/>
      <c r="H205" s="146"/>
      <c r="I205" s="137"/>
      <c r="J205" s="146"/>
      <c r="K205" s="137"/>
      <c r="L205" s="146"/>
      <c r="M205" s="137"/>
      <c r="N205" s="146"/>
      <c r="O205" s="137"/>
      <c r="P205" s="146"/>
      <c r="Q205" s="137"/>
      <c r="R205" s="146"/>
      <c r="S205" s="137"/>
      <c r="T205" s="371"/>
      <c r="U205" s="137"/>
      <c r="V205" s="146"/>
      <c r="W205" s="137"/>
      <c r="X205" s="146"/>
    </row>
    <row r="206" spans="1:24" x14ac:dyDescent="0.25">
      <c r="A206" s="102" t="s">
        <v>1582</v>
      </c>
      <c r="B206" s="265" t="s">
        <v>343</v>
      </c>
      <c r="C206" s="256"/>
      <c r="D206" s="244"/>
      <c r="E206" s="256"/>
      <c r="F206" s="244"/>
      <c r="G206" s="256"/>
      <c r="H206" s="244"/>
      <c r="I206" s="256"/>
      <c r="J206" s="244"/>
      <c r="K206" s="256"/>
      <c r="L206" s="244"/>
      <c r="M206" s="256"/>
      <c r="N206" s="244"/>
      <c r="O206" s="256"/>
      <c r="P206" s="244"/>
      <c r="Q206" s="256"/>
      <c r="R206" s="244"/>
      <c r="S206" s="256"/>
      <c r="T206" s="421"/>
      <c r="U206" s="256"/>
      <c r="V206" s="244"/>
      <c r="W206" s="256"/>
      <c r="X206" s="244"/>
    </row>
    <row r="207" spans="1:24" x14ac:dyDescent="0.25">
      <c r="A207" s="102" t="s">
        <v>1582</v>
      </c>
      <c r="B207" s="265" t="s">
        <v>1521</v>
      </c>
      <c r="C207" s="256"/>
      <c r="D207" s="244"/>
      <c r="E207" s="256"/>
      <c r="F207" s="244"/>
      <c r="G207" s="256"/>
      <c r="H207" s="244"/>
      <c r="I207" s="256"/>
      <c r="J207" s="244"/>
      <c r="K207" s="256"/>
      <c r="L207" s="244"/>
      <c r="M207" s="256"/>
      <c r="N207" s="244"/>
      <c r="O207" s="256"/>
      <c r="P207" s="244"/>
      <c r="Q207" s="256"/>
      <c r="R207" s="244"/>
      <c r="S207" s="256"/>
      <c r="T207" s="421"/>
      <c r="U207" s="256"/>
      <c r="V207" s="244"/>
      <c r="W207" s="256"/>
      <c r="X207" s="244"/>
    </row>
    <row r="208" spans="1:24" x14ac:dyDescent="0.25">
      <c r="A208" s="102" t="s">
        <v>1582</v>
      </c>
      <c r="B208" s="265" t="s">
        <v>1574</v>
      </c>
      <c r="C208" s="256"/>
      <c r="D208" s="244"/>
      <c r="E208" s="256"/>
      <c r="F208" s="244"/>
      <c r="G208" s="256"/>
      <c r="H208" s="244"/>
      <c r="I208" s="256"/>
      <c r="J208" s="244"/>
      <c r="K208" s="256"/>
      <c r="L208" s="244"/>
      <c r="M208" s="256"/>
      <c r="N208" s="244"/>
      <c r="O208" s="256"/>
      <c r="P208" s="244"/>
      <c r="Q208" s="256"/>
      <c r="R208" s="244"/>
      <c r="S208" s="256"/>
      <c r="T208" s="421"/>
      <c r="U208" s="256"/>
      <c r="V208" s="244"/>
      <c r="W208" s="256"/>
      <c r="X208" s="244"/>
    </row>
    <row r="209" spans="1:24" ht="28.5" x14ac:dyDescent="0.25">
      <c r="A209" s="45" t="s">
        <v>1582</v>
      </c>
      <c r="B209" s="203" t="s">
        <v>1612</v>
      </c>
      <c r="C209" s="137"/>
      <c r="D209" s="146"/>
      <c r="E209" s="137"/>
      <c r="F209" s="146"/>
      <c r="G209" s="137"/>
      <c r="H209" s="146"/>
      <c r="I209" s="137"/>
      <c r="J209" s="146"/>
      <c r="K209" s="137"/>
      <c r="L209" s="146"/>
      <c r="M209" s="137"/>
      <c r="N209" s="146"/>
      <c r="O209" s="137"/>
      <c r="P209" s="146"/>
      <c r="Q209" s="137"/>
      <c r="R209" s="146"/>
      <c r="S209" s="137"/>
      <c r="T209" s="371"/>
      <c r="U209" s="137"/>
      <c r="V209" s="146"/>
      <c r="W209" s="137"/>
      <c r="X209" s="146"/>
    </row>
    <row r="210" spans="1:24" x14ac:dyDescent="0.25">
      <c r="A210" s="102" t="s">
        <v>1582</v>
      </c>
      <c r="B210" s="265" t="s">
        <v>1518</v>
      </c>
      <c r="C210" s="256"/>
      <c r="D210" s="244"/>
      <c r="E210" s="256"/>
      <c r="F210" s="244"/>
      <c r="G210" s="256"/>
      <c r="H210" s="244"/>
      <c r="I210" s="256"/>
      <c r="J210" s="244"/>
      <c r="K210" s="256"/>
      <c r="L210" s="244"/>
      <c r="M210" s="256"/>
      <c r="N210" s="244"/>
      <c r="O210" s="256"/>
      <c r="P210" s="244"/>
      <c r="Q210" s="256"/>
      <c r="R210" s="244"/>
      <c r="S210" s="256"/>
      <c r="T210" s="421"/>
      <c r="U210" s="256"/>
      <c r="V210" s="244"/>
      <c r="W210" s="256"/>
      <c r="X210" s="244"/>
    </row>
    <row r="211" spans="1:24" ht="25.5" customHeight="1" x14ac:dyDescent="0.25">
      <c r="A211" s="102" t="s">
        <v>1582</v>
      </c>
      <c r="B211" s="265" t="s">
        <v>1519</v>
      </c>
      <c r="C211" s="256"/>
      <c r="D211" s="244"/>
      <c r="E211" s="256"/>
      <c r="F211" s="244"/>
      <c r="G211" s="256"/>
      <c r="H211" s="244"/>
      <c r="I211" s="256"/>
      <c r="J211" s="244"/>
      <c r="K211" s="256"/>
      <c r="L211" s="244"/>
      <c r="M211" s="256"/>
      <c r="N211" s="244"/>
      <c r="O211" s="256"/>
      <c r="P211" s="244"/>
      <c r="Q211" s="256"/>
      <c r="R211" s="244"/>
      <c r="S211" s="256"/>
      <c r="T211" s="421"/>
      <c r="U211" s="256"/>
      <c r="V211" s="244"/>
      <c r="W211" s="256"/>
      <c r="X211" s="244"/>
    </row>
    <row r="212" spans="1:24" ht="25.5" customHeight="1" x14ac:dyDescent="0.25">
      <c r="A212" s="43" t="s">
        <v>1582</v>
      </c>
      <c r="B212" s="203" t="s">
        <v>1613</v>
      </c>
      <c r="C212" s="137"/>
      <c r="D212" s="267"/>
      <c r="E212" s="137"/>
      <c r="F212" s="267"/>
      <c r="G212" s="137"/>
      <c r="H212" s="267"/>
      <c r="I212" s="137"/>
      <c r="J212" s="267"/>
      <c r="K212" s="137"/>
      <c r="L212" s="267"/>
      <c r="M212" s="137"/>
      <c r="N212" s="267"/>
      <c r="O212" s="137"/>
      <c r="P212" s="267"/>
      <c r="Q212" s="137"/>
      <c r="R212" s="267"/>
      <c r="S212" s="137"/>
      <c r="T212" s="204"/>
      <c r="U212" s="137"/>
      <c r="V212" s="267"/>
      <c r="W212" s="137"/>
      <c r="X212" s="267"/>
    </row>
    <row r="213" spans="1:24" ht="28.5" x14ac:dyDescent="0.25">
      <c r="A213" s="45" t="s">
        <v>1582</v>
      </c>
      <c r="B213" s="203" t="s">
        <v>1614</v>
      </c>
      <c r="C213" s="137"/>
      <c r="D213" s="146"/>
      <c r="E213" s="137"/>
      <c r="F213" s="146"/>
      <c r="G213" s="137"/>
      <c r="H213" s="146"/>
      <c r="I213" s="137"/>
      <c r="J213" s="146"/>
      <c r="K213" s="137"/>
      <c r="L213" s="146"/>
      <c r="M213" s="137"/>
      <c r="N213" s="146"/>
      <c r="O213" s="137"/>
      <c r="P213" s="146"/>
      <c r="Q213" s="137"/>
      <c r="R213" s="146"/>
      <c r="S213" s="137"/>
      <c r="T213" s="371"/>
      <c r="U213" s="137"/>
      <c r="V213" s="146"/>
      <c r="W213" s="137"/>
      <c r="X213" s="146"/>
    </row>
    <row r="214" spans="1:24" x14ac:dyDescent="0.25">
      <c r="A214" s="45" t="s">
        <v>1582</v>
      </c>
      <c r="B214" s="203" t="s">
        <v>1615</v>
      </c>
      <c r="C214" s="137"/>
      <c r="D214" s="146"/>
      <c r="E214" s="137"/>
      <c r="F214" s="146"/>
      <c r="G214" s="137"/>
      <c r="H214" s="146"/>
      <c r="I214" s="137"/>
      <c r="J214" s="146"/>
      <c r="K214" s="137"/>
      <c r="L214" s="146"/>
      <c r="M214" s="137"/>
      <c r="N214" s="146"/>
      <c r="O214" s="137"/>
      <c r="P214" s="146"/>
      <c r="Q214" s="137"/>
      <c r="R214" s="146"/>
      <c r="S214" s="137"/>
      <c r="T214" s="371"/>
      <c r="U214" s="137"/>
      <c r="V214" s="146"/>
      <c r="W214" s="137"/>
      <c r="X214" s="146"/>
    </row>
    <row r="215" spans="1:24" ht="28.5" x14ac:dyDescent="0.25">
      <c r="A215" s="45" t="s">
        <v>1582</v>
      </c>
      <c r="B215" s="203" t="s">
        <v>1616</v>
      </c>
      <c r="C215" s="314"/>
      <c r="D215" s="267"/>
      <c r="E215" s="268"/>
      <c r="F215" s="267"/>
      <c r="G215" s="268"/>
      <c r="H215" s="267"/>
      <c r="I215" s="268"/>
      <c r="J215" s="267"/>
      <c r="K215" s="268"/>
      <c r="L215" s="267"/>
      <c r="M215" s="268"/>
      <c r="N215" s="267"/>
      <c r="O215" s="268"/>
      <c r="P215" s="267"/>
      <c r="Q215" s="268"/>
      <c r="R215" s="267"/>
      <c r="S215" s="268"/>
      <c r="T215" s="204"/>
      <c r="U215" s="268"/>
      <c r="V215" s="267"/>
      <c r="W215" s="268"/>
      <c r="X215" s="267"/>
    </row>
    <row r="216" spans="1:24" ht="28.5" x14ac:dyDescent="0.25">
      <c r="A216" s="45" t="s">
        <v>1582</v>
      </c>
      <c r="B216" s="203" t="s">
        <v>1617</v>
      </c>
      <c r="C216" s="137"/>
      <c r="D216" s="146"/>
      <c r="E216" s="137"/>
      <c r="F216" s="146"/>
      <c r="G216" s="137"/>
      <c r="H216" s="146"/>
      <c r="I216" s="137"/>
      <c r="J216" s="146"/>
      <c r="K216" s="137"/>
      <c r="L216" s="146"/>
      <c r="M216" s="137"/>
      <c r="N216" s="146"/>
      <c r="O216" s="137"/>
      <c r="P216" s="146"/>
      <c r="Q216" s="137"/>
      <c r="R216" s="146"/>
      <c r="S216" s="137"/>
      <c r="T216" s="371"/>
      <c r="U216" s="137"/>
      <c r="V216" s="146"/>
      <c r="W216" s="137"/>
      <c r="X216" s="146"/>
    </row>
    <row r="217" spans="1:24" ht="28.5" x14ac:dyDescent="0.25">
      <c r="A217" s="45" t="s">
        <v>1582</v>
      </c>
      <c r="B217" s="203" t="s">
        <v>1618</v>
      </c>
      <c r="C217" s="137"/>
      <c r="D217" s="146"/>
      <c r="E217" s="137"/>
      <c r="F217" s="146"/>
      <c r="G217" s="137"/>
      <c r="H217" s="146"/>
      <c r="I217" s="137"/>
      <c r="J217" s="146"/>
      <c r="K217" s="137"/>
      <c r="L217" s="146"/>
      <c r="M217" s="137"/>
      <c r="N217" s="146"/>
      <c r="O217" s="137"/>
      <c r="P217" s="146"/>
      <c r="Q217" s="137"/>
      <c r="R217" s="146"/>
      <c r="S217" s="137"/>
      <c r="T217" s="371"/>
      <c r="U217" s="137"/>
      <c r="V217" s="146"/>
      <c r="W217" s="137"/>
      <c r="X217" s="146"/>
    </row>
    <row r="218" spans="1:24" ht="57" x14ac:dyDescent="0.25">
      <c r="A218" s="45" t="s">
        <v>1582</v>
      </c>
      <c r="B218" s="203" t="s">
        <v>1619</v>
      </c>
      <c r="C218" s="137"/>
      <c r="D218" s="146"/>
      <c r="E218" s="137"/>
      <c r="F218" s="146"/>
      <c r="G218" s="137"/>
      <c r="H218" s="146"/>
      <c r="I218" s="137"/>
      <c r="J218" s="146"/>
      <c r="K218" s="137"/>
      <c r="L218" s="146"/>
      <c r="M218" s="137"/>
      <c r="N218" s="146"/>
      <c r="O218" s="137"/>
      <c r="P218" s="146"/>
      <c r="Q218" s="137"/>
      <c r="R218" s="146"/>
      <c r="S218" s="137"/>
      <c r="T218" s="371"/>
      <c r="U218" s="137"/>
      <c r="V218" s="146"/>
      <c r="W218" s="137"/>
      <c r="X218" s="146"/>
    </row>
    <row r="219" spans="1:24" ht="18.75" customHeight="1" x14ac:dyDescent="0.25">
      <c r="A219" s="45" t="s">
        <v>1582</v>
      </c>
      <c r="B219" s="203" t="s">
        <v>1620</v>
      </c>
      <c r="C219" s="137"/>
      <c r="D219" s="146"/>
      <c r="E219" s="137"/>
      <c r="F219" s="146"/>
      <c r="G219" s="137"/>
      <c r="H219" s="146"/>
      <c r="I219" s="137"/>
      <c r="J219" s="146"/>
      <c r="K219" s="137"/>
      <c r="L219" s="146"/>
      <c r="M219" s="137"/>
      <c r="N219" s="146"/>
      <c r="O219" s="137"/>
      <c r="P219" s="146"/>
      <c r="Q219" s="137"/>
      <c r="R219" s="146"/>
      <c r="S219" s="137"/>
      <c r="T219" s="371"/>
      <c r="U219" s="137"/>
      <c r="V219" s="146"/>
      <c r="W219" s="137"/>
      <c r="X219" s="146"/>
    </row>
    <row r="220" spans="1:24" ht="18.75" customHeight="1" x14ac:dyDescent="0.25">
      <c r="A220" s="45" t="s">
        <v>1582</v>
      </c>
      <c r="B220" s="203" t="s">
        <v>1621</v>
      </c>
      <c r="C220" s="137"/>
      <c r="D220" s="146"/>
      <c r="E220" s="137"/>
      <c r="F220" s="146"/>
      <c r="G220" s="137"/>
      <c r="H220" s="146"/>
      <c r="I220" s="137"/>
      <c r="J220" s="146"/>
      <c r="K220" s="137"/>
      <c r="L220" s="146"/>
      <c r="M220" s="137"/>
      <c r="N220" s="146"/>
      <c r="O220" s="137"/>
      <c r="P220" s="146"/>
      <c r="Q220" s="137"/>
      <c r="R220" s="146"/>
      <c r="S220" s="137"/>
      <c r="T220" s="371"/>
      <c r="U220" s="137"/>
      <c r="V220" s="146"/>
      <c r="W220" s="137"/>
      <c r="X220" s="146"/>
    </row>
    <row r="221" spans="1:24" ht="18.75" customHeight="1" x14ac:dyDescent="0.25">
      <c r="A221" s="102" t="s">
        <v>1582</v>
      </c>
      <c r="B221" s="265" t="s">
        <v>343</v>
      </c>
      <c r="C221" s="256"/>
      <c r="D221" s="244"/>
      <c r="E221" s="256"/>
      <c r="F221" s="244"/>
      <c r="G221" s="256"/>
      <c r="H221" s="244"/>
      <c r="I221" s="256"/>
      <c r="J221" s="244"/>
      <c r="K221" s="256"/>
      <c r="L221" s="244"/>
      <c r="M221" s="256"/>
      <c r="N221" s="244"/>
      <c r="O221" s="256"/>
      <c r="P221" s="244"/>
      <c r="Q221" s="256"/>
      <c r="R221" s="244"/>
      <c r="S221" s="256"/>
      <c r="T221" s="421"/>
      <c r="U221" s="256"/>
      <c r="V221" s="244"/>
      <c r="W221" s="256"/>
      <c r="X221" s="244"/>
    </row>
    <row r="222" spans="1:24" x14ac:dyDescent="0.25">
      <c r="A222" s="102" t="s">
        <v>1582</v>
      </c>
      <c r="B222" s="265" t="s">
        <v>1521</v>
      </c>
      <c r="C222" s="256"/>
      <c r="D222" s="244"/>
      <c r="E222" s="256"/>
      <c r="F222" s="244"/>
      <c r="G222" s="256"/>
      <c r="H222" s="244"/>
      <c r="I222" s="256"/>
      <c r="J222" s="244"/>
      <c r="K222" s="256"/>
      <c r="L222" s="244"/>
      <c r="M222" s="256"/>
      <c r="N222" s="244"/>
      <c r="O222" s="256"/>
      <c r="P222" s="244"/>
      <c r="Q222" s="256"/>
      <c r="R222" s="244"/>
      <c r="S222" s="256"/>
      <c r="T222" s="421"/>
      <c r="U222" s="256"/>
      <c r="V222" s="244"/>
      <c r="W222" s="256"/>
      <c r="X222" s="244"/>
    </row>
    <row r="223" spans="1:24" x14ac:dyDescent="0.25">
      <c r="A223" s="102" t="s">
        <v>1582</v>
      </c>
      <c r="B223" s="265" t="s">
        <v>1574</v>
      </c>
      <c r="C223" s="256"/>
      <c r="D223" s="244"/>
      <c r="E223" s="256"/>
      <c r="F223" s="244"/>
      <c r="G223" s="256"/>
      <c r="H223" s="244"/>
      <c r="I223" s="256"/>
      <c r="J223" s="244"/>
      <c r="K223" s="256"/>
      <c r="L223" s="244"/>
      <c r="M223" s="256"/>
      <c r="N223" s="244"/>
      <c r="O223" s="256"/>
      <c r="P223" s="244"/>
      <c r="Q223" s="256"/>
      <c r="R223" s="244"/>
      <c r="S223" s="256"/>
      <c r="T223" s="421"/>
      <c r="U223" s="256"/>
      <c r="V223" s="244"/>
      <c r="W223" s="256"/>
      <c r="X223" s="244"/>
    </row>
    <row r="224" spans="1:24" ht="28.5" x14ac:dyDescent="0.25">
      <c r="A224" s="45" t="s">
        <v>1582</v>
      </c>
      <c r="B224" s="203" t="s">
        <v>1622</v>
      </c>
      <c r="C224" s="137"/>
      <c r="D224" s="146"/>
      <c r="E224" s="137"/>
      <c r="F224" s="146"/>
      <c r="G224" s="137"/>
      <c r="H224" s="146"/>
      <c r="I224" s="137"/>
      <c r="J224" s="146"/>
      <c r="K224" s="137"/>
      <c r="L224" s="146"/>
      <c r="M224" s="137"/>
      <c r="N224" s="146"/>
      <c r="O224" s="137"/>
      <c r="P224" s="146"/>
      <c r="Q224" s="137"/>
      <c r="R224" s="146"/>
      <c r="S224" s="137"/>
      <c r="T224" s="371"/>
      <c r="U224" s="137"/>
      <c r="V224" s="146"/>
      <c r="W224" s="137"/>
      <c r="X224" s="146"/>
    </row>
    <row r="225" spans="1:24" x14ac:dyDescent="0.25">
      <c r="A225" s="102" t="s">
        <v>1623</v>
      </c>
      <c r="B225" s="265" t="s">
        <v>1624</v>
      </c>
      <c r="C225" s="256"/>
      <c r="D225" s="244"/>
      <c r="E225" s="256"/>
      <c r="F225" s="244"/>
      <c r="G225" s="256"/>
      <c r="H225" s="244"/>
      <c r="I225" s="256"/>
      <c r="J225" s="244"/>
      <c r="K225" s="256"/>
      <c r="L225" s="244"/>
      <c r="M225" s="256"/>
      <c r="N225" s="244"/>
      <c r="O225" s="256"/>
      <c r="P225" s="244"/>
      <c r="Q225" s="256"/>
      <c r="R225" s="244"/>
      <c r="S225" s="256"/>
      <c r="T225" s="421"/>
      <c r="U225" s="256"/>
      <c r="V225" s="244"/>
      <c r="W225" s="256"/>
      <c r="X225" s="244"/>
    </row>
    <row r="226" spans="1:24" ht="30" x14ac:dyDescent="0.25">
      <c r="A226" s="102" t="s">
        <v>1623</v>
      </c>
      <c r="B226" s="265" t="s">
        <v>1625</v>
      </c>
      <c r="C226" s="256"/>
      <c r="D226" s="244"/>
      <c r="E226" s="256"/>
      <c r="F226" s="244"/>
      <c r="G226" s="256"/>
      <c r="H226" s="244"/>
      <c r="I226" s="256"/>
      <c r="J226" s="244"/>
      <c r="K226" s="256"/>
      <c r="L226" s="244"/>
      <c r="M226" s="256"/>
      <c r="N226" s="244"/>
      <c r="O226" s="256"/>
      <c r="P226" s="244"/>
      <c r="Q226" s="256"/>
      <c r="R226" s="244"/>
      <c r="S226" s="256"/>
      <c r="T226" s="421"/>
      <c r="U226" s="256"/>
      <c r="V226" s="244"/>
      <c r="W226" s="256"/>
      <c r="X226" s="244"/>
    </row>
    <row r="227" spans="1:24" ht="28.5" x14ac:dyDescent="0.25">
      <c r="A227" s="45" t="s">
        <v>1623</v>
      </c>
      <c r="B227" s="203" t="s">
        <v>1626</v>
      </c>
      <c r="C227" s="137"/>
      <c r="D227" s="267"/>
      <c r="E227" s="137"/>
      <c r="F227" s="267"/>
      <c r="G227" s="137"/>
      <c r="H227" s="267"/>
      <c r="I227" s="137"/>
      <c r="J227" s="267"/>
      <c r="K227" s="137"/>
      <c r="L227" s="267"/>
      <c r="M227" s="137"/>
      <c r="N227" s="267"/>
      <c r="O227" s="137"/>
      <c r="P227" s="267"/>
      <c r="Q227" s="137"/>
      <c r="R227" s="267"/>
      <c r="S227" s="137"/>
      <c r="T227" s="204"/>
      <c r="U227" s="137"/>
      <c r="V227" s="267"/>
      <c r="W227" s="137"/>
      <c r="X227" s="267"/>
    </row>
    <row r="228" spans="1:24" ht="28.5" x14ac:dyDescent="0.25">
      <c r="A228" s="45" t="s">
        <v>1623</v>
      </c>
      <c r="B228" s="203" t="s">
        <v>1627</v>
      </c>
      <c r="C228" s="137"/>
      <c r="D228" s="146"/>
      <c r="E228" s="137"/>
      <c r="F228" s="146"/>
      <c r="G228" s="137"/>
      <c r="H228" s="146"/>
      <c r="I228" s="137"/>
      <c r="J228" s="146"/>
      <c r="K228" s="137"/>
      <c r="L228" s="146"/>
      <c r="M228" s="137"/>
      <c r="N228" s="146"/>
      <c r="O228" s="137"/>
      <c r="P228" s="146"/>
      <c r="Q228" s="137"/>
      <c r="R228" s="146"/>
      <c r="S228" s="137"/>
      <c r="T228" s="371"/>
      <c r="U228" s="137"/>
      <c r="V228" s="146"/>
      <c r="W228" s="137"/>
      <c r="X228" s="146"/>
    </row>
    <row r="229" spans="1:24" ht="28.5" x14ac:dyDescent="0.25">
      <c r="A229" s="45" t="s">
        <v>1623</v>
      </c>
      <c r="B229" s="203" t="s">
        <v>1628</v>
      </c>
      <c r="C229" s="137"/>
      <c r="D229" s="146"/>
      <c r="E229" s="137"/>
      <c r="F229" s="146"/>
      <c r="G229" s="137"/>
      <c r="H229" s="146"/>
      <c r="I229" s="137"/>
      <c r="J229" s="146"/>
      <c r="K229" s="137"/>
      <c r="L229" s="146"/>
      <c r="M229" s="137"/>
      <c r="N229" s="146"/>
      <c r="O229" s="137"/>
      <c r="P229" s="146"/>
      <c r="Q229" s="137"/>
      <c r="R229" s="146"/>
      <c r="S229" s="137"/>
      <c r="T229" s="371"/>
      <c r="U229" s="137"/>
      <c r="V229" s="146"/>
      <c r="W229" s="137"/>
      <c r="X229" s="146"/>
    </row>
    <row r="230" spans="1:24" ht="28.5" x14ac:dyDescent="0.25">
      <c r="A230" s="45" t="s">
        <v>1623</v>
      </c>
      <c r="B230" s="203" t="s">
        <v>1629</v>
      </c>
      <c r="C230" s="137"/>
      <c r="D230" s="146"/>
      <c r="E230" s="137"/>
      <c r="F230" s="146"/>
      <c r="G230" s="137"/>
      <c r="H230" s="146"/>
      <c r="I230" s="137"/>
      <c r="J230" s="146"/>
      <c r="K230" s="137"/>
      <c r="L230" s="146"/>
      <c r="M230" s="137"/>
      <c r="N230" s="146"/>
      <c r="O230" s="137"/>
      <c r="P230" s="146"/>
      <c r="Q230" s="137"/>
      <c r="R230" s="146"/>
      <c r="S230" s="137"/>
      <c r="T230" s="371"/>
      <c r="U230" s="137"/>
      <c r="V230" s="146"/>
      <c r="W230" s="137"/>
      <c r="X230" s="146"/>
    </row>
    <row r="231" spans="1:24" x14ac:dyDescent="0.25">
      <c r="A231" s="102" t="s">
        <v>1623</v>
      </c>
      <c r="B231" s="265" t="s">
        <v>343</v>
      </c>
      <c r="C231" s="256"/>
      <c r="D231" s="244"/>
      <c r="E231" s="256"/>
      <c r="F231" s="244"/>
      <c r="G231" s="256"/>
      <c r="H231" s="244"/>
      <c r="I231" s="256"/>
      <c r="J231" s="244"/>
      <c r="K231" s="256"/>
      <c r="L231" s="244"/>
      <c r="M231" s="256"/>
      <c r="N231" s="244"/>
      <c r="O231" s="256"/>
      <c r="P231" s="244"/>
      <c r="Q231" s="256"/>
      <c r="R231" s="244"/>
      <c r="S231" s="256"/>
      <c r="T231" s="421"/>
      <c r="U231" s="256"/>
      <c r="V231" s="244"/>
      <c r="W231" s="256"/>
      <c r="X231" s="244"/>
    </row>
    <row r="232" spans="1:24" x14ac:dyDescent="0.25">
      <c r="A232" s="102" t="s">
        <v>1623</v>
      </c>
      <c r="B232" s="265" t="s">
        <v>1521</v>
      </c>
      <c r="C232" s="256"/>
      <c r="D232" s="244"/>
      <c r="E232" s="256"/>
      <c r="F232" s="244"/>
      <c r="G232" s="256"/>
      <c r="H232" s="244"/>
      <c r="I232" s="256"/>
      <c r="J232" s="244"/>
      <c r="K232" s="256"/>
      <c r="L232" s="244"/>
      <c r="M232" s="256"/>
      <c r="N232" s="244"/>
      <c r="O232" s="256"/>
      <c r="P232" s="244"/>
      <c r="Q232" s="256"/>
      <c r="R232" s="244"/>
      <c r="S232" s="256"/>
      <c r="T232" s="421"/>
      <c r="U232" s="256"/>
      <c r="V232" s="244"/>
      <c r="W232" s="256"/>
      <c r="X232" s="244"/>
    </row>
    <row r="233" spans="1:24" x14ac:dyDescent="0.25">
      <c r="A233" s="102" t="s">
        <v>1623</v>
      </c>
      <c r="B233" s="265" t="s">
        <v>1517</v>
      </c>
      <c r="C233" s="256"/>
      <c r="D233" s="244"/>
      <c r="E233" s="256"/>
      <c r="F233" s="244"/>
      <c r="G233" s="256"/>
      <c r="H233" s="244"/>
      <c r="I233" s="256"/>
      <c r="J233" s="244"/>
      <c r="K233" s="256"/>
      <c r="L233" s="244"/>
      <c r="M233" s="256"/>
      <c r="N233" s="244"/>
      <c r="O233" s="256"/>
      <c r="P233" s="244"/>
      <c r="Q233" s="256"/>
      <c r="R233" s="244"/>
      <c r="S233" s="256"/>
      <c r="T233" s="421"/>
      <c r="U233" s="256"/>
      <c r="V233" s="244"/>
      <c r="W233" s="256"/>
      <c r="X233" s="244"/>
    </row>
    <row r="234" spans="1:24" x14ac:dyDescent="0.25">
      <c r="A234" s="45" t="s">
        <v>1623</v>
      </c>
      <c r="B234" s="203" t="s">
        <v>1630</v>
      </c>
      <c r="C234" s="137"/>
      <c r="D234" s="146"/>
      <c r="E234" s="137"/>
      <c r="F234" s="146"/>
      <c r="G234" s="137"/>
      <c r="H234" s="146"/>
      <c r="I234" s="137"/>
      <c r="J234" s="146"/>
      <c r="K234" s="137"/>
      <c r="L234" s="146"/>
      <c r="M234" s="137"/>
      <c r="N234" s="146"/>
      <c r="O234" s="137"/>
      <c r="P234" s="146"/>
      <c r="Q234" s="137"/>
      <c r="R234" s="146"/>
      <c r="S234" s="137"/>
      <c r="T234" s="371"/>
      <c r="U234" s="137"/>
      <c r="V234" s="146"/>
      <c r="W234" s="137"/>
      <c r="X234" s="146"/>
    </row>
    <row r="235" spans="1:24" x14ac:dyDescent="0.25">
      <c r="A235" s="102" t="s">
        <v>1631</v>
      </c>
      <c r="B235" s="265" t="s">
        <v>1447</v>
      </c>
      <c r="C235" s="256"/>
      <c r="D235" s="244"/>
      <c r="E235" s="256"/>
      <c r="F235" s="244"/>
      <c r="G235" s="256"/>
      <c r="H235" s="244"/>
      <c r="I235" s="256"/>
      <c r="J235" s="244"/>
      <c r="K235" s="256"/>
      <c r="L235" s="244"/>
      <c r="M235" s="256"/>
      <c r="N235" s="244"/>
      <c r="O235" s="256"/>
      <c r="P235" s="244"/>
      <c r="Q235" s="256"/>
      <c r="R235" s="244"/>
      <c r="S235" s="256"/>
      <c r="T235" s="421"/>
      <c r="U235" s="256"/>
      <c r="V235" s="244"/>
      <c r="W235" s="256"/>
      <c r="X235" s="244"/>
    </row>
    <row r="236" spans="1:24" x14ac:dyDescent="0.25">
      <c r="A236" s="102" t="s">
        <v>1631</v>
      </c>
      <c r="B236" s="265" t="s">
        <v>623</v>
      </c>
      <c r="C236" s="256"/>
      <c r="D236" s="244"/>
      <c r="E236" s="256"/>
      <c r="F236" s="244"/>
      <c r="G236" s="256"/>
      <c r="H236" s="244"/>
      <c r="I236" s="256"/>
      <c r="J236" s="244"/>
      <c r="K236" s="256"/>
      <c r="L236" s="244"/>
      <c r="M236" s="256"/>
      <c r="N236" s="244"/>
      <c r="O236" s="256"/>
      <c r="P236" s="244"/>
      <c r="Q236" s="256"/>
      <c r="R236" s="244"/>
      <c r="S236" s="256"/>
      <c r="T236" s="421"/>
      <c r="U236" s="256"/>
      <c r="V236" s="244"/>
      <c r="W236" s="256"/>
      <c r="X236" s="244"/>
    </row>
    <row r="237" spans="1:24" ht="28.5" x14ac:dyDescent="0.25">
      <c r="A237" s="45" t="s">
        <v>1631</v>
      </c>
      <c r="B237" s="203" t="s">
        <v>1632</v>
      </c>
      <c r="C237" s="137"/>
      <c r="D237" s="146"/>
      <c r="E237" s="137"/>
      <c r="F237" s="146"/>
      <c r="G237" s="137"/>
      <c r="H237" s="146"/>
      <c r="I237" s="137"/>
      <c r="J237" s="146"/>
      <c r="K237" s="137"/>
      <c r="L237" s="146"/>
      <c r="M237" s="137"/>
      <c r="N237" s="146"/>
      <c r="O237" s="137"/>
      <c r="P237" s="146"/>
      <c r="Q237" s="137"/>
      <c r="R237" s="146"/>
      <c r="S237" s="137"/>
      <c r="T237" s="371"/>
      <c r="U237" s="137"/>
      <c r="V237" s="146"/>
      <c r="W237" s="137"/>
      <c r="X237" s="146"/>
    </row>
    <row r="238" spans="1:24" x14ac:dyDescent="0.25">
      <c r="A238" s="45" t="s">
        <v>1631</v>
      </c>
      <c r="B238" s="203" t="s">
        <v>1633</v>
      </c>
      <c r="C238" s="137"/>
      <c r="D238" s="146"/>
      <c r="E238" s="137"/>
      <c r="F238" s="146"/>
      <c r="G238" s="137"/>
      <c r="H238" s="146"/>
      <c r="I238" s="137"/>
      <c r="J238" s="146"/>
      <c r="K238" s="137"/>
      <c r="L238" s="146"/>
      <c r="M238" s="137"/>
      <c r="N238" s="146"/>
      <c r="O238" s="137"/>
      <c r="P238" s="146"/>
      <c r="Q238" s="137"/>
      <c r="R238" s="146"/>
      <c r="S238" s="137"/>
      <c r="T238" s="371"/>
      <c r="U238" s="137"/>
      <c r="V238" s="146"/>
      <c r="W238" s="137"/>
      <c r="X238" s="146"/>
    </row>
    <row r="239" spans="1:24" x14ac:dyDescent="0.25">
      <c r="A239" s="45" t="s">
        <v>1631</v>
      </c>
      <c r="B239" s="203" t="s">
        <v>1634</v>
      </c>
      <c r="C239" s="137"/>
      <c r="D239" s="146"/>
      <c r="E239" s="137"/>
      <c r="F239" s="146"/>
      <c r="G239" s="137"/>
      <c r="H239" s="146"/>
      <c r="I239" s="137"/>
      <c r="J239" s="146"/>
      <c r="K239" s="137"/>
      <c r="L239" s="146"/>
      <c r="M239" s="137"/>
      <c r="N239" s="146"/>
      <c r="O239" s="137"/>
      <c r="P239" s="146"/>
      <c r="Q239" s="137"/>
      <c r="R239" s="146"/>
      <c r="S239" s="137"/>
      <c r="T239" s="371"/>
      <c r="U239" s="137"/>
      <c r="V239" s="146"/>
      <c r="W239" s="137"/>
      <c r="X239" s="146"/>
    </row>
    <row r="240" spans="1:24" x14ac:dyDescent="0.25">
      <c r="A240" s="45" t="s">
        <v>1631</v>
      </c>
      <c r="B240" s="203" t="s">
        <v>1635</v>
      </c>
      <c r="C240" s="137"/>
      <c r="D240" s="146"/>
      <c r="E240" s="137"/>
      <c r="F240" s="146"/>
      <c r="G240" s="137"/>
      <c r="H240" s="146"/>
      <c r="I240" s="137"/>
      <c r="J240" s="146"/>
      <c r="K240" s="137"/>
      <c r="L240" s="146"/>
      <c r="M240" s="137"/>
      <c r="N240" s="146"/>
      <c r="O240" s="137"/>
      <c r="P240" s="146"/>
      <c r="Q240" s="137"/>
      <c r="R240" s="146"/>
      <c r="S240" s="137"/>
      <c r="T240" s="371"/>
      <c r="U240" s="137"/>
      <c r="V240" s="146"/>
      <c r="W240" s="137"/>
      <c r="X240" s="146"/>
    </row>
    <row r="241" spans="1:24" x14ac:dyDescent="0.25">
      <c r="A241" s="45" t="s">
        <v>1631</v>
      </c>
      <c r="B241" s="203" t="s">
        <v>1636</v>
      </c>
      <c r="C241" s="137"/>
      <c r="D241" s="146"/>
      <c r="E241" s="137"/>
      <c r="F241" s="146"/>
      <c r="G241" s="137"/>
      <c r="H241" s="146"/>
      <c r="I241" s="137"/>
      <c r="J241" s="146"/>
      <c r="K241" s="137"/>
      <c r="L241" s="146"/>
      <c r="M241" s="137"/>
      <c r="N241" s="146"/>
      <c r="O241" s="137"/>
      <c r="P241" s="146"/>
      <c r="Q241" s="137"/>
      <c r="R241" s="146"/>
      <c r="S241" s="137"/>
      <c r="T241" s="371"/>
      <c r="U241" s="137"/>
      <c r="V241" s="146"/>
      <c r="W241" s="137"/>
      <c r="X241" s="146"/>
    </row>
    <row r="242" spans="1:24" x14ac:dyDescent="0.25">
      <c r="A242" s="45" t="s">
        <v>1631</v>
      </c>
      <c r="B242" s="203" t="s">
        <v>1637</v>
      </c>
      <c r="C242" s="137"/>
      <c r="D242" s="146"/>
      <c r="E242" s="137"/>
      <c r="F242" s="146"/>
      <c r="G242" s="137"/>
      <c r="H242" s="146"/>
      <c r="I242" s="137"/>
      <c r="J242" s="146"/>
      <c r="K242" s="137"/>
      <c r="L242" s="146"/>
      <c r="M242" s="137"/>
      <c r="N242" s="146"/>
      <c r="O242" s="137"/>
      <c r="P242" s="146"/>
      <c r="Q242" s="137"/>
      <c r="R242" s="146"/>
      <c r="S242" s="137"/>
      <c r="T242" s="371"/>
      <c r="U242" s="137"/>
      <c r="V242" s="146"/>
      <c r="W242" s="137"/>
      <c r="X242" s="146"/>
    </row>
    <row r="243" spans="1:24" x14ac:dyDescent="0.25">
      <c r="A243" s="102" t="s">
        <v>1631</v>
      </c>
      <c r="B243" s="265" t="s">
        <v>1638</v>
      </c>
      <c r="C243" s="256"/>
      <c r="D243" s="244"/>
      <c r="E243" s="256"/>
      <c r="F243" s="244"/>
      <c r="G243" s="256"/>
      <c r="H243" s="244"/>
      <c r="I243" s="256"/>
      <c r="J243" s="244"/>
      <c r="K243" s="256"/>
      <c r="L243" s="244"/>
      <c r="M243" s="256"/>
      <c r="N243" s="244"/>
      <c r="O243" s="256"/>
      <c r="P243" s="244"/>
      <c r="Q243" s="256"/>
      <c r="R243" s="244"/>
      <c r="S243" s="256"/>
      <c r="T243" s="421"/>
      <c r="U243" s="256"/>
      <c r="V243" s="244"/>
      <c r="W243" s="256"/>
      <c r="X243" s="244"/>
    </row>
    <row r="244" spans="1:24" ht="28.5" x14ac:dyDescent="0.25">
      <c r="A244" s="45" t="s">
        <v>1631</v>
      </c>
      <c r="B244" s="203" t="s">
        <v>1639</v>
      </c>
      <c r="C244" s="137"/>
      <c r="D244" s="267"/>
      <c r="E244" s="137"/>
      <c r="F244" s="267"/>
      <c r="G244" s="137"/>
      <c r="H244" s="267"/>
      <c r="I244" s="137"/>
      <c r="J244" s="267"/>
      <c r="K244" s="137"/>
      <c r="L244" s="267"/>
      <c r="M244" s="137"/>
      <c r="N244" s="267"/>
      <c r="O244" s="137"/>
      <c r="P244" s="267"/>
      <c r="Q244" s="137"/>
      <c r="R244" s="267"/>
      <c r="S244" s="137"/>
      <c r="T244" s="204"/>
      <c r="U244" s="137"/>
      <c r="V244" s="267"/>
      <c r="W244" s="137"/>
      <c r="X244" s="267"/>
    </row>
    <row r="245" spans="1:24" x14ac:dyDescent="0.25">
      <c r="A245" s="45" t="s">
        <v>1631</v>
      </c>
      <c r="B245" s="203" t="s">
        <v>1640</v>
      </c>
      <c r="C245" s="137"/>
      <c r="D245" s="146"/>
      <c r="E245" s="137"/>
      <c r="F245" s="146"/>
      <c r="G245" s="137"/>
      <c r="H245" s="146"/>
      <c r="I245" s="137"/>
      <c r="J245" s="146"/>
      <c r="K245" s="137"/>
      <c r="L245" s="146"/>
      <c r="M245" s="137"/>
      <c r="N245" s="146"/>
      <c r="O245" s="137"/>
      <c r="P245" s="146"/>
      <c r="Q245" s="137"/>
      <c r="R245" s="146"/>
      <c r="S245" s="137"/>
      <c r="T245" s="371"/>
      <c r="U245" s="137"/>
      <c r="V245" s="146"/>
      <c r="W245" s="137"/>
      <c r="X245" s="146"/>
    </row>
    <row r="246" spans="1:24" x14ac:dyDescent="0.25">
      <c r="A246" s="45" t="s">
        <v>1631</v>
      </c>
      <c r="B246" s="203" t="s">
        <v>1641</v>
      </c>
      <c r="C246" s="137"/>
      <c r="D246" s="146"/>
      <c r="E246" s="137"/>
      <c r="F246" s="146"/>
      <c r="G246" s="137"/>
      <c r="H246" s="146"/>
      <c r="I246" s="137"/>
      <c r="J246" s="146"/>
      <c r="K246" s="137"/>
      <c r="L246" s="146"/>
      <c r="M246" s="137"/>
      <c r="N246" s="146"/>
      <c r="O246" s="137"/>
      <c r="P246" s="146"/>
      <c r="Q246" s="137"/>
      <c r="R246" s="146"/>
      <c r="S246" s="137"/>
      <c r="T246" s="371"/>
      <c r="U246" s="137"/>
      <c r="V246" s="146"/>
      <c r="W246" s="137"/>
      <c r="X246" s="146"/>
    </row>
    <row r="247" spans="1:24" x14ac:dyDescent="0.25">
      <c r="A247" s="45" t="s">
        <v>1631</v>
      </c>
      <c r="B247" s="203" t="s">
        <v>1642</v>
      </c>
      <c r="C247" s="137"/>
      <c r="D247" s="146"/>
      <c r="E247" s="137"/>
      <c r="F247" s="146"/>
      <c r="G247" s="137"/>
      <c r="H247" s="146"/>
      <c r="I247" s="137"/>
      <c r="J247" s="146"/>
      <c r="K247" s="137"/>
      <c r="L247" s="146"/>
      <c r="M247" s="137"/>
      <c r="N247" s="146"/>
      <c r="O247" s="137"/>
      <c r="P247" s="146"/>
      <c r="Q247" s="137"/>
      <c r="R247" s="146"/>
      <c r="S247" s="137"/>
      <c r="T247" s="371"/>
      <c r="U247" s="137"/>
      <c r="V247" s="146"/>
      <c r="W247" s="137"/>
      <c r="X247" s="146"/>
    </row>
    <row r="248" spans="1:24" x14ac:dyDescent="0.25">
      <c r="A248" s="45" t="s">
        <v>1631</v>
      </c>
      <c r="B248" s="203" t="s">
        <v>1643</v>
      </c>
      <c r="C248" s="137"/>
      <c r="D248" s="146"/>
      <c r="E248" s="137"/>
      <c r="F248" s="146"/>
      <c r="G248" s="137"/>
      <c r="H248" s="146"/>
      <c r="I248" s="137"/>
      <c r="J248" s="146"/>
      <c r="K248" s="137"/>
      <c r="L248" s="146"/>
      <c r="M248" s="137"/>
      <c r="N248" s="146"/>
      <c r="O248" s="137"/>
      <c r="P248" s="146"/>
      <c r="Q248" s="137"/>
      <c r="R248" s="146"/>
      <c r="S248" s="137"/>
      <c r="T248" s="371"/>
      <c r="U248" s="137"/>
      <c r="V248" s="146"/>
      <c r="W248" s="137"/>
      <c r="X248" s="146"/>
    </row>
    <row r="249" spans="1:24" x14ac:dyDescent="0.25">
      <c r="A249" s="102" t="s">
        <v>1631</v>
      </c>
      <c r="B249" s="265" t="s">
        <v>1462</v>
      </c>
      <c r="C249" s="256"/>
      <c r="D249" s="244"/>
      <c r="E249" s="256"/>
      <c r="F249" s="244"/>
      <c r="G249" s="256"/>
      <c r="H249" s="244"/>
      <c r="I249" s="256"/>
      <c r="J249" s="244"/>
      <c r="K249" s="256"/>
      <c r="L249" s="244"/>
      <c r="M249" s="256"/>
      <c r="N249" s="244"/>
      <c r="O249" s="256"/>
      <c r="P249" s="244"/>
      <c r="Q249" s="256"/>
      <c r="R249" s="244"/>
      <c r="S249" s="256"/>
      <c r="T249" s="421"/>
      <c r="U249" s="256"/>
      <c r="V249" s="244"/>
      <c r="W249" s="256"/>
      <c r="X249" s="244"/>
    </row>
    <row r="250" spans="1:24" ht="28.5" x14ac:dyDescent="0.25">
      <c r="A250" s="45" t="s">
        <v>1631</v>
      </c>
      <c r="B250" s="203" t="s">
        <v>1644</v>
      </c>
      <c r="C250" s="137"/>
      <c r="D250" s="267"/>
      <c r="E250" s="137"/>
      <c r="F250" s="267"/>
      <c r="G250" s="137"/>
      <c r="H250" s="267"/>
      <c r="I250" s="137"/>
      <c r="J250" s="267"/>
      <c r="K250" s="137"/>
      <c r="L250" s="267"/>
      <c r="M250" s="137"/>
      <c r="N250" s="267"/>
      <c r="O250" s="137"/>
      <c r="P250" s="267"/>
      <c r="Q250" s="137"/>
      <c r="R250" s="267"/>
      <c r="S250" s="137"/>
      <c r="T250" s="204"/>
      <c r="U250" s="137"/>
      <c r="V250" s="267"/>
      <c r="W250" s="137"/>
      <c r="X250" s="267"/>
    </row>
    <row r="251" spans="1:24" x14ac:dyDescent="0.25">
      <c r="A251" s="45" t="s">
        <v>1631</v>
      </c>
      <c r="B251" s="203" t="s">
        <v>1645</v>
      </c>
      <c r="C251" s="137"/>
      <c r="D251" s="146"/>
      <c r="E251" s="137"/>
      <c r="F251" s="146"/>
      <c r="G251" s="137"/>
      <c r="H251" s="146"/>
      <c r="I251" s="137"/>
      <c r="J251" s="146"/>
      <c r="K251" s="137"/>
      <c r="L251" s="146"/>
      <c r="M251" s="137"/>
      <c r="N251" s="146"/>
      <c r="O251" s="137"/>
      <c r="P251" s="146"/>
      <c r="Q251" s="137"/>
      <c r="R251" s="146"/>
      <c r="S251" s="137"/>
      <c r="T251" s="371"/>
      <c r="U251" s="137"/>
      <c r="V251" s="146"/>
      <c r="W251" s="137"/>
      <c r="X251" s="146"/>
    </row>
    <row r="252" spans="1:24" x14ac:dyDescent="0.25">
      <c r="A252" s="45" t="s">
        <v>1631</v>
      </c>
      <c r="B252" s="203" t="s">
        <v>1646</v>
      </c>
      <c r="C252" s="137"/>
      <c r="D252" s="146"/>
      <c r="E252" s="137"/>
      <c r="F252" s="146"/>
      <c r="G252" s="137"/>
      <c r="H252" s="146"/>
      <c r="I252" s="137"/>
      <c r="J252" s="146"/>
      <c r="K252" s="137"/>
      <c r="L252" s="146"/>
      <c r="M252" s="137"/>
      <c r="N252" s="146"/>
      <c r="O252" s="137"/>
      <c r="P252" s="146"/>
      <c r="Q252" s="137"/>
      <c r="R252" s="146"/>
      <c r="S252" s="137"/>
      <c r="T252" s="371"/>
      <c r="U252" s="137"/>
      <c r="V252" s="146"/>
      <c r="W252" s="137"/>
      <c r="X252" s="146"/>
    </row>
    <row r="253" spans="1:24" x14ac:dyDescent="0.25">
      <c r="A253" s="45" t="s">
        <v>1631</v>
      </c>
      <c r="B253" s="203" t="s">
        <v>1647</v>
      </c>
      <c r="C253" s="137"/>
      <c r="D253" s="146"/>
      <c r="E253" s="137"/>
      <c r="F253" s="146"/>
      <c r="G253" s="137"/>
      <c r="H253" s="146"/>
      <c r="I253" s="137"/>
      <c r="J253" s="146"/>
      <c r="K253" s="137"/>
      <c r="L253" s="146"/>
      <c r="M253" s="137"/>
      <c r="N253" s="146"/>
      <c r="O253" s="137"/>
      <c r="P253" s="146"/>
      <c r="Q253" s="137"/>
      <c r="R253" s="146"/>
      <c r="S253" s="137"/>
      <c r="T253" s="371"/>
      <c r="U253" s="137"/>
      <c r="V253" s="146"/>
      <c r="W253" s="137"/>
      <c r="X253" s="146"/>
    </row>
    <row r="254" spans="1:24" x14ac:dyDescent="0.25">
      <c r="A254" s="45" t="s">
        <v>1631</v>
      </c>
      <c r="B254" s="203" t="s">
        <v>1648</v>
      </c>
      <c r="C254" s="137"/>
      <c r="D254" s="146"/>
      <c r="E254" s="137"/>
      <c r="F254" s="146"/>
      <c r="G254" s="137"/>
      <c r="H254" s="146"/>
      <c r="I254" s="137"/>
      <c r="J254" s="146"/>
      <c r="K254" s="137"/>
      <c r="L254" s="146"/>
      <c r="M254" s="137"/>
      <c r="N254" s="146"/>
      <c r="O254" s="137"/>
      <c r="P254" s="146"/>
      <c r="Q254" s="137"/>
      <c r="R254" s="146"/>
      <c r="S254" s="137"/>
      <c r="T254" s="371"/>
      <c r="U254" s="137"/>
      <c r="V254" s="146"/>
      <c r="W254" s="137"/>
      <c r="X254" s="146"/>
    </row>
    <row r="255" spans="1:24" x14ac:dyDescent="0.25">
      <c r="A255" s="102" t="s">
        <v>1631</v>
      </c>
      <c r="B255" s="265" t="s">
        <v>1649</v>
      </c>
      <c r="C255" s="256"/>
      <c r="D255" s="244"/>
      <c r="E255" s="256"/>
      <c r="F255" s="244"/>
      <c r="G255" s="256"/>
      <c r="H255" s="244"/>
      <c r="I255" s="256"/>
      <c r="J255" s="244"/>
      <c r="K255" s="256"/>
      <c r="L255" s="244"/>
      <c r="M255" s="256"/>
      <c r="N255" s="244"/>
      <c r="O255" s="256"/>
      <c r="P255" s="244"/>
      <c r="Q255" s="256"/>
      <c r="R255" s="244"/>
      <c r="S255" s="256"/>
      <c r="T255" s="421"/>
      <c r="U255" s="256"/>
      <c r="V255" s="244"/>
      <c r="W255" s="256"/>
      <c r="X255" s="244"/>
    </row>
    <row r="256" spans="1:24" x14ac:dyDescent="0.25">
      <c r="A256" s="45" t="s">
        <v>1631</v>
      </c>
      <c r="B256" s="203" t="s">
        <v>1650</v>
      </c>
      <c r="C256" s="137"/>
      <c r="D256" s="146"/>
      <c r="E256" s="137"/>
      <c r="F256" s="146"/>
      <c r="G256" s="137"/>
      <c r="H256" s="146"/>
      <c r="I256" s="137"/>
      <c r="J256" s="146"/>
      <c r="K256" s="137"/>
      <c r="L256" s="146"/>
      <c r="M256" s="137"/>
      <c r="N256" s="146"/>
      <c r="O256" s="137"/>
      <c r="P256" s="146"/>
      <c r="Q256" s="137"/>
      <c r="R256" s="146"/>
      <c r="S256" s="137"/>
      <c r="T256" s="371"/>
      <c r="U256" s="137"/>
      <c r="V256" s="146"/>
      <c r="W256" s="137"/>
      <c r="X256" s="146"/>
    </row>
    <row r="257" spans="1:25" x14ac:dyDescent="0.25">
      <c r="A257" s="45" t="s">
        <v>1631</v>
      </c>
      <c r="B257" s="203" t="s">
        <v>1651</v>
      </c>
      <c r="C257" s="137"/>
      <c r="D257" s="146"/>
      <c r="E257" s="137"/>
      <c r="F257" s="146"/>
      <c r="G257" s="137"/>
      <c r="H257" s="146"/>
      <c r="I257" s="137"/>
      <c r="J257" s="146"/>
      <c r="K257" s="137"/>
      <c r="L257" s="146"/>
      <c r="M257" s="137"/>
      <c r="N257" s="146"/>
      <c r="O257" s="137"/>
      <c r="P257" s="146"/>
      <c r="Q257" s="137"/>
      <c r="R257" s="146"/>
      <c r="S257" s="137"/>
      <c r="T257" s="371"/>
      <c r="U257" s="137"/>
      <c r="V257" s="146"/>
      <c r="W257" s="137"/>
      <c r="X257" s="146"/>
    </row>
    <row r="258" spans="1:25" x14ac:dyDescent="0.25">
      <c r="A258" s="102" t="s">
        <v>1631</v>
      </c>
      <c r="B258" s="265" t="s">
        <v>1475</v>
      </c>
      <c r="C258" s="256"/>
      <c r="D258" s="244"/>
      <c r="E258" s="256"/>
      <c r="F258" s="244"/>
      <c r="G258" s="256"/>
      <c r="H258" s="244"/>
      <c r="I258" s="256"/>
      <c r="J258" s="244"/>
      <c r="K258" s="256"/>
      <c r="L258" s="244"/>
      <c r="M258" s="256"/>
      <c r="N258" s="244"/>
      <c r="O258" s="256"/>
      <c r="P258" s="244"/>
      <c r="Q258" s="256"/>
      <c r="R258" s="244"/>
      <c r="S258" s="256"/>
      <c r="T258" s="421"/>
      <c r="U258" s="256"/>
      <c r="V258" s="244"/>
      <c r="W258" s="256"/>
      <c r="X258" s="244"/>
    </row>
    <row r="259" spans="1:25" ht="28.5" x14ac:dyDescent="0.25">
      <c r="A259" s="45" t="s">
        <v>1631</v>
      </c>
      <c r="B259" s="203" t="s">
        <v>1652</v>
      </c>
      <c r="C259" s="137"/>
      <c r="D259" s="146"/>
      <c r="E259" s="137"/>
      <c r="F259" s="146"/>
      <c r="G259" s="137"/>
      <c r="H259" s="146"/>
      <c r="I259" s="137"/>
      <c r="J259" s="146"/>
      <c r="K259" s="137"/>
      <c r="L259" s="146"/>
      <c r="M259" s="137"/>
      <c r="N259" s="146"/>
      <c r="O259" s="137"/>
      <c r="P259" s="146"/>
      <c r="Q259" s="137"/>
      <c r="R259" s="146"/>
      <c r="S259" s="137"/>
      <c r="T259" s="371"/>
      <c r="U259" s="137"/>
      <c r="V259" s="146"/>
      <c r="W259" s="137"/>
      <c r="X259" s="146"/>
    </row>
    <row r="260" spans="1:25" ht="28.5" x14ac:dyDescent="0.25">
      <c r="A260" s="45" t="s">
        <v>1631</v>
      </c>
      <c r="B260" s="203" t="s">
        <v>1653</v>
      </c>
      <c r="C260" s="137"/>
      <c r="D260" s="146"/>
      <c r="E260" s="137"/>
      <c r="F260" s="146"/>
      <c r="G260" s="137"/>
      <c r="H260" s="146"/>
      <c r="I260" s="137"/>
      <c r="J260" s="146"/>
      <c r="K260" s="137"/>
      <c r="L260" s="146"/>
      <c r="M260" s="137"/>
      <c r="N260" s="146"/>
      <c r="O260" s="137"/>
      <c r="P260" s="146"/>
      <c r="Q260" s="137"/>
      <c r="R260" s="146"/>
      <c r="S260" s="137"/>
      <c r="T260" s="371"/>
      <c r="U260" s="137"/>
      <c r="V260" s="146"/>
      <c r="W260" s="137"/>
      <c r="X260" s="146"/>
    </row>
    <row r="261" spans="1:25" x14ac:dyDescent="0.25">
      <c r="A261" s="45" t="s">
        <v>1631</v>
      </c>
      <c r="B261" s="203" t="s">
        <v>1654</v>
      </c>
      <c r="C261" s="137"/>
      <c r="D261" s="146"/>
      <c r="E261" s="137"/>
      <c r="F261" s="146"/>
      <c r="G261" s="137"/>
      <c r="H261" s="146"/>
      <c r="I261" s="137"/>
      <c r="J261" s="146"/>
      <c r="K261" s="137"/>
      <c r="L261" s="146"/>
      <c r="M261" s="137"/>
      <c r="N261" s="146"/>
      <c r="O261" s="137"/>
      <c r="P261" s="146"/>
      <c r="Q261" s="137"/>
      <c r="R261" s="146"/>
      <c r="S261" s="137"/>
      <c r="T261" s="371"/>
      <c r="U261" s="137"/>
      <c r="V261" s="146"/>
      <c r="W261" s="137"/>
      <c r="X261" s="146"/>
    </row>
    <row r="262" spans="1:25" x14ac:dyDescent="0.25">
      <c r="A262" s="45" t="s">
        <v>1631</v>
      </c>
      <c r="B262" s="203" t="s">
        <v>1655</v>
      </c>
      <c r="C262" s="137"/>
      <c r="D262" s="146"/>
      <c r="E262" s="137"/>
      <c r="F262" s="146"/>
      <c r="G262" s="137"/>
      <c r="H262" s="146"/>
      <c r="I262" s="137"/>
      <c r="J262" s="146"/>
      <c r="K262" s="137"/>
      <c r="L262" s="146"/>
      <c r="M262" s="137"/>
      <c r="N262" s="146"/>
      <c r="O262" s="137"/>
      <c r="P262" s="146"/>
      <c r="Q262" s="137"/>
      <c r="R262" s="146"/>
      <c r="S262" s="137"/>
      <c r="T262" s="371"/>
      <c r="U262" s="137"/>
      <c r="V262" s="146"/>
      <c r="W262" s="137"/>
      <c r="X262" s="146"/>
    </row>
    <row r="263" spans="1:25" x14ac:dyDescent="0.25">
      <c r="A263" s="102" t="s">
        <v>1631</v>
      </c>
      <c r="B263" s="265" t="s">
        <v>343</v>
      </c>
      <c r="C263" s="256"/>
      <c r="D263" s="244"/>
      <c r="E263" s="256"/>
      <c r="F263" s="244"/>
      <c r="G263" s="256"/>
      <c r="H263" s="244"/>
      <c r="I263" s="256"/>
      <c r="J263" s="244"/>
      <c r="K263" s="256"/>
      <c r="L263" s="244"/>
      <c r="M263" s="256"/>
      <c r="N263" s="244"/>
      <c r="O263" s="256"/>
      <c r="P263" s="244"/>
      <c r="Q263" s="256"/>
      <c r="R263" s="244"/>
      <c r="S263" s="256"/>
      <c r="T263" s="421"/>
      <c r="U263" s="256"/>
      <c r="V263" s="244"/>
      <c r="W263" s="256"/>
      <c r="X263" s="244"/>
    </row>
    <row r="264" spans="1:25" x14ac:dyDescent="0.25">
      <c r="A264" s="102" t="s">
        <v>1631</v>
      </c>
      <c r="B264" s="265" t="s">
        <v>1521</v>
      </c>
      <c r="C264" s="256"/>
      <c r="D264" s="244"/>
      <c r="E264" s="256"/>
      <c r="F264" s="244"/>
      <c r="G264" s="256"/>
      <c r="H264" s="244"/>
      <c r="I264" s="256"/>
      <c r="J264" s="244"/>
      <c r="K264" s="256"/>
      <c r="L264" s="244"/>
      <c r="M264" s="256"/>
      <c r="N264" s="244"/>
      <c r="O264" s="256"/>
      <c r="P264" s="244"/>
      <c r="Q264" s="256"/>
      <c r="R264" s="244"/>
      <c r="S264" s="256"/>
      <c r="T264" s="421"/>
      <c r="U264" s="256"/>
      <c r="V264" s="244"/>
      <c r="W264" s="256"/>
      <c r="X264" s="244"/>
    </row>
    <row r="265" spans="1:25" x14ac:dyDescent="0.25">
      <c r="A265" s="102" t="s">
        <v>1631</v>
      </c>
      <c r="B265" s="265" t="s">
        <v>1517</v>
      </c>
      <c r="C265" s="256"/>
      <c r="D265" s="244"/>
      <c r="E265" s="256"/>
      <c r="F265" s="244"/>
      <c r="G265" s="256"/>
      <c r="H265" s="244"/>
      <c r="I265" s="256"/>
      <c r="J265" s="244"/>
      <c r="K265" s="256"/>
      <c r="L265" s="244"/>
      <c r="M265" s="256"/>
      <c r="N265" s="244"/>
      <c r="O265" s="256"/>
      <c r="P265" s="244"/>
      <c r="Q265" s="256"/>
      <c r="R265" s="244"/>
      <c r="S265" s="256"/>
      <c r="T265" s="421"/>
      <c r="U265" s="256"/>
      <c r="V265" s="244"/>
      <c r="W265" s="256"/>
      <c r="X265" s="244"/>
    </row>
    <row r="266" spans="1:25" x14ac:dyDescent="0.25">
      <c r="A266" s="56" t="s">
        <v>1631</v>
      </c>
      <c r="B266" s="266" t="s">
        <v>1656</v>
      </c>
      <c r="C266" s="187"/>
      <c r="D266" s="170"/>
      <c r="E266" s="187"/>
      <c r="F266" s="170"/>
      <c r="G266" s="187"/>
      <c r="H266" s="170"/>
      <c r="I266" s="187"/>
      <c r="J266" s="170"/>
      <c r="K266" s="187"/>
      <c r="L266" s="170"/>
      <c r="M266" s="187"/>
      <c r="N266" s="170"/>
      <c r="O266" s="187"/>
      <c r="P266" s="170"/>
      <c r="Q266" s="187"/>
      <c r="R266" s="170"/>
      <c r="S266" s="187"/>
      <c r="T266" s="385"/>
      <c r="U266" s="187"/>
      <c r="V266" s="170"/>
      <c r="W266" s="187"/>
      <c r="X266" s="170"/>
    </row>
    <row r="267" spans="1:25" ht="15.75" customHeight="1" x14ac:dyDescent="0.25">
      <c r="A267" s="17"/>
      <c r="B267" s="26"/>
      <c r="D267" s="17"/>
      <c r="E267" s="17"/>
      <c r="F267" s="17"/>
      <c r="G267" s="17"/>
      <c r="H267" s="17"/>
      <c r="I267" s="17"/>
      <c r="J267" s="17"/>
      <c r="K267" s="17"/>
      <c r="L267" s="17"/>
      <c r="M267" s="17"/>
      <c r="N267" s="17"/>
      <c r="O267" s="17"/>
      <c r="P267" s="17"/>
      <c r="Q267" s="17"/>
      <c r="R267" s="17"/>
      <c r="S267" s="347"/>
      <c r="T267" s="347"/>
      <c r="U267" s="17"/>
      <c r="V267" s="17"/>
      <c r="W267" s="17"/>
      <c r="X267" s="17"/>
      <c r="Y267" s="17"/>
    </row>
    <row r="268" spans="1:25" ht="15.75" customHeight="1" x14ac:dyDescent="0.25">
      <c r="A268" s="17"/>
      <c r="B268" s="124"/>
      <c r="C268" s="558" t="s">
        <v>2421</v>
      </c>
      <c r="D268" s="558"/>
      <c r="E268" s="558" t="s">
        <v>2422</v>
      </c>
      <c r="F268" s="558"/>
      <c r="G268" s="558" t="s">
        <v>2423</v>
      </c>
      <c r="H268" s="558"/>
      <c r="I268" s="559" t="s">
        <v>2424</v>
      </c>
      <c r="J268" s="559"/>
      <c r="K268" s="559" t="s">
        <v>2425</v>
      </c>
      <c r="L268" s="559"/>
      <c r="M268" s="559" t="s">
        <v>2426</v>
      </c>
      <c r="N268" s="559"/>
      <c r="O268" s="553" t="s">
        <v>2427</v>
      </c>
      <c r="P268" s="553"/>
      <c r="Q268" s="553" t="s">
        <v>2428</v>
      </c>
      <c r="R268" s="553"/>
      <c r="S268" s="553" t="s">
        <v>2429</v>
      </c>
      <c r="T268" s="553"/>
      <c r="U268" s="553" t="s">
        <v>2454</v>
      </c>
      <c r="V268" s="553"/>
      <c r="W268" s="553" t="s">
        <v>2430</v>
      </c>
      <c r="X268" s="553"/>
      <c r="Y268" s="17"/>
    </row>
    <row r="269" spans="1:25" ht="15.75" customHeight="1" x14ac:dyDescent="0.25">
      <c r="A269" s="17"/>
      <c r="B269" s="125"/>
      <c r="C269" s="290" t="s">
        <v>96</v>
      </c>
      <c r="D269" s="132">
        <f>COUNTIF(C$8:C$266,"C")</f>
        <v>0</v>
      </c>
      <c r="E269" s="133" t="s">
        <v>96</v>
      </c>
      <c r="F269" s="132">
        <f>COUNTIF(E$8:E$266,"C")</f>
        <v>0</v>
      </c>
      <c r="G269" s="133" t="s">
        <v>96</v>
      </c>
      <c r="H269" s="132">
        <f>COUNTIF(G$8:G$266,"C")</f>
        <v>0</v>
      </c>
      <c r="I269" s="133" t="s">
        <v>96</v>
      </c>
      <c r="J269" s="132">
        <f>COUNTIF(I$8:I$266,"C")</f>
        <v>0</v>
      </c>
      <c r="K269" s="133" t="s">
        <v>96</v>
      </c>
      <c r="L269" s="132">
        <f>COUNTIF(K$8:K$266,"C")</f>
        <v>0</v>
      </c>
      <c r="M269" s="133" t="s">
        <v>96</v>
      </c>
      <c r="N269" s="132">
        <f>COUNTIF(M$8:M$266,"C")</f>
        <v>0</v>
      </c>
      <c r="O269" s="133" t="s">
        <v>96</v>
      </c>
      <c r="P269" s="132">
        <f>COUNTIF(O$8:O$266,"C")</f>
        <v>0</v>
      </c>
      <c r="Q269" s="133" t="s">
        <v>96</v>
      </c>
      <c r="R269" s="132">
        <f>COUNTIF(Q$8:Q$266,"C")</f>
        <v>0</v>
      </c>
      <c r="S269" s="133" t="s">
        <v>96</v>
      </c>
      <c r="T269" s="375">
        <f>COUNTIF(S$8:S$266,"C")</f>
        <v>0</v>
      </c>
      <c r="U269" s="133" t="s">
        <v>96</v>
      </c>
      <c r="V269" s="132">
        <f>COUNTIF(U$8:U$266,"C")</f>
        <v>0</v>
      </c>
      <c r="W269" s="133" t="s">
        <v>96</v>
      </c>
      <c r="X269" s="132">
        <f>COUNTIF(W$8:W$266,"C")</f>
        <v>0</v>
      </c>
      <c r="Y269" s="17"/>
    </row>
    <row r="270" spans="1:25" ht="15.75" customHeight="1" x14ac:dyDescent="0.25">
      <c r="A270" s="17"/>
      <c r="B270" s="125"/>
      <c r="C270" s="290" t="s">
        <v>97</v>
      </c>
      <c r="D270" s="132">
        <f>COUNTIF(C$8:C$266,"NC")</f>
        <v>0</v>
      </c>
      <c r="E270" s="133" t="s">
        <v>97</v>
      </c>
      <c r="F270" s="132">
        <f>COUNTIF(E$8:E$266,"NC")</f>
        <v>0</v>
      </c>
      <c r="G270" s="133" t="s">
        <v>97</v>
      </c>
      <c r="H270" s="132">
        <f>COUNTIF(G$8:G$266,"NC")</f>
        <v>0</v>
      </c>
      <c r="I270" s="133" t="s">
        <v>97</v>
      </c>
      <c r="J270" s="132">
        <f>COUNTIF(I$8:I$266,"NC")</f>
        <v>0</v>
      </c>
      <c r="K270" s="133" t="s">
        <v>97</v>
      </c>
      <c r="L270" s="132">
        <f>COUNTIF(K$8:K$266,"NC")</f>
        <v>0</v>
      </c>
      <c r="M270" s="133" t="s">
        <v>97</v>
      </c>
      <c r="N270" s="132">
        <f>COUNTIF(M$8:M$266,"NC")</f>
        <v>0</v>
      </c>
      <c r="O270" s="133" t="s">
        <v>97</v>
      </c>
      <c r="P270" s="132">
        <f>COUNTIF(O$8:O$266,"NC")</f>
        <v>0</v>
      </c>
      <c r="Q270" s="133" t="s">
        <v>97</v>
      </c>
      <c r="R270" s="132">
        <f>COUNTIF(Q$8:Q$266,"NC")</f>
        <v>0</v>
      </c>
      <c r="S270" s="133" t="s">
        <v>97</v>
      </c>
      <c r="T270" s="375">
        <f>COUNTIF(S$8:S$266,"NC")</f>
        <v>0</v>
      </c>
      <c r="U270" s="133" t="s">
        <v>97</v>
      </c>
      <c r="V270" s="132">
        <f>COUNTIF(U$8:U$266,"NC")</f>
        <v>0</v>
      </c>
      <c r="W270" s="133" t="s">
        <v>97</v>
      </c>
      <c r="X270" s="132">
        <f>COUNTIF(W$8:W$266,"NC")</f>
        <v>0</v>
      </c>
      <c r="Y270" s="17"/>
    </row>
    <row r="271" spans="1:25" ht="15.75" customHeight="1" x14ac:dyDescent="0.25">
      <c r="A271" s="28"/>
      <c r="B271" s="125"/>
      <c r="C271" s="290" t="s">
        <v>98</v>
      </c>
      <c r="D271" s="132">
        <f>COUNTIF(C$8:C$266,"NA")</f>
        <v>0</v>
      </c>
      <c r="E271" s="133" t="s">
        <v>98</v>
      </c>
      <c r="F271" s="132">
        <f>COUNTIF(E$8:E$266,"NA")</f>
        <v>0</v>
      </c>
      <c r="G271" s="133" t="s">
        <v>98</v>
      </c>
      <c r="H271" s="132">
        <f>COUNTIF(G$8:G$266,"NA")</f>
        <v>0</v>
      </c>
      <c r="I271" s="133" t="s">
        <v>98</v>
      </c>
      <c r="J271" s="132">
        <f>COUNTIF(I$8:I$266,"NA")</f>
        <v>0</v>
      </c>
      <c r="K271" s="133" t="s">
        <v>98</v>
      </c>
      <c r="L271" s="132">
        <f>COUNTIF(K$8:K$266,"NA")</f>
        <v>0</v>
      </c>
      <c r="M271" s="133" t="s">
        <v>98</v>
      </c>
      <c r="N271" s="132">
        <f>COUNTIF(M$8:M$266,"NA")</f>
        <v>0</v>
      </c>
      <c r="O271" s="133" t="s">
        <v>98</v>
      </c>
      <c r="P271" s="132">
        <f>COUNTIF(O$8:O$266,"NA")</f>
        <v>0</v>
      </c>
      <c r="Q271" s="133" t="s">
        <v>98</v>
      </c>
      <c r="R271" s="132">
        <f>COUNTIF(Q$8:Q$266,"NA")</f>
        <v>0</v>
      </c>
      <c r="S271" s="133" t="s">
        <v>98</v>
      </c>
      <c r="T271" s="375">
        <f>COUNTIF(S$8:S$266,"NA")</f>
        <v>0</v>
      </c>
      <c r="U271" s="133" t="s">
        <v>98</v>
      </c>
      <c r="V271" s="132">
        <f>COUNTIF(U$8:U$266,"NA")</f>
        <v>0</v>
      </c>
      <c r="W271" s="133" t="s">
        <v>98</v>
      </c>
      <c r="X271" s="132">
        <f>COUNTIF(W$8:W$266,"NA")</f>
        <v>0</v>
      </c>
    </row>
    <row r="272" spans="1:25" ht="15.75" customHeight="1" x14ac:dyDescent="0.25">
      <c r="A272" s="28"/>
      <c r="B272" s="124"/>
      <c r="C272" s="134" t="s">
        <v>2431</v>
      </c>
      <c r="D272" s="305">
        <f>SUM(D269:D271)</f>
        <v>0</v>
      </c>
      <c r="E272" s="134" t="s">
        <v>2431</v>
      </c>
      <c r="F272" s="305">
        <f>SUM(F269:F271)</f>
        <v>0</v>
      </c>
      <c r="G272" s="134" t="s">
        <v>2431</v>
      </c>
      <c r="H272" s="305">
        <f>SUM(H269:H271)</f>
        <v>0</v>
      </c>
      <c r="I272" s="134" t="s">
        <v>2431</v>
      </c>
      <c r="J272" s="305">
        <f>SUM(J269:J271)</f>
        <v>0</v>
      </c>
      <c r="K272" s="134" t="s">
        <v>2431</v>
      </c>
      <c r="L272" s="305">
        <f>SUM(L269:L271)</f>
        <v>0</v>
      </c>
      <c r="M272" s="134" t="s">
        <v>2431</v>
      </c>
      <c r="N272" s="305">
        <f>SUM(N269:N271)</f>
        <v>0</v>
      </c>
      <c r="O272" s="134" t="s">
        <v>2431</v>
      </c>
      <c r="P272" s="305">
        <f>SUM(P269:P271)</f>
        <v>0</v>
      </c>
      <c r="Q272" s="134" t="s">
        <v>2431</v>
      </c>
      <c r="R272" s="305">
        <f>SUM(R269:R271)</f>
        <v>0</v>
      </c>
      <c r="S272" s="134" t="s">
        <v>2431</v>
      </c>
      <c r="T272" s="375">
        <f>SUM(T269:T271)</f>
        <v>0</v>
      </c>
      <c r="U272" s="134" t="s">
        <v>2431</v>
      </c>
      <c r="V272" s="305">
        <f>SUM(V269:V271)</f>
        <v>0</v>
      </c>
      <c r="W272" s="134" t="s">
        <v>2431</v>
      </c>
      <c r="X272" s="305">
        <f>SUM(X269:X271)</f>
        <v>0</v>
      </c>
    </row>
    <row r="273" spans="1:24" ht="24" customHeight="1" x14ac:dyDescent="0.25">
      <c r="A273" s="28"/>
      <c r="B273" s="124"/>
      <c r="C273" s="141" t="s">
        <v>2432</v>
      </c>
      <c r="D273" s="144" t="e">
        <f>D269/(D272-D271)</f>
        <v>#DIV/0!</v>
      </c>
      <c r="E273" s="141" t="s">
        <v>2432</v>
      </c>
      <c r="F273" s="144" t="e">
        <f>F269/(F272-F271)</f>
        <v>#DIV/0!</v>
      </c>
      <c r="G273" s="141" t="s">
        <v>2432</v>
      </c>
      <c r="H273" s="144" t="e">
        <f>H269/(H272-H271)</f>
        <v>#DIV/0!</v>
      </c>
      <c r="I273" s="141" t="s">
        <v>2432</v>
      </c>
      <c r="J273" s="144" t="e">
        <f>J269/(J272-J271)</f>
        <v>#DIV/0!</v>
      </c>
      <c r="K273" s="141" t="s">
        <v>2432</v>
      </c>
      <c r="L273" s="144" t="e">
        <f>L269/(L272-L271)</f>
        <v>#DIV/0!</v>
      </c>
      <c r="M273" s="141" t="s">
        <v>2432</v>
      </c>
      <c r="N273" s="144" t="e">
        <f>N269/(N272-N271)</f>
        <v>#DIV/0!</v>
      </c>
      <c r="O273" s="141" t="s">
        <v>2432</v>
      </c>
      <c r="P273" s="144" t="e">
        <f>P269/(P272-P271)</f>
        <v>#DIV/0!</v>
      </c>
      <c r="Q273" s="141" t="s">
        <v>2432</v>
      </c>
      <c r="R273" s="144" t="e">
        <f>R269/(R272-R271)</f>
        <v>#DIV/0!</v>
      </c>
      <c r="S273" s="141" t="s">
        <v>2432</v>
      </c>
      <c r="T273" s="144" t="e">
        <f>T269/(T272-T271)</f>
        <v>#DIV/0!</v>
      </c>
      <c r="U273" s="141" t="s">
        <v>2432</v>
      </c>
      <c r="V273" s="144" t="e">
        <f>V269/(V272-V271)</f>
        <v>#DIV/0!</v>
      </c>
      <c r="W273" s="141" t="s">
        <v>2432</v>
      </c>
      <c r="X273" s="144" t="e">
        <f>X269/(X272-X271)</f>
        <v>#DIV/0!</v>
      </c>
    </row>
    <row r="274" spans="1:24" s="348" customFormat="1" ht="24" customHeight="1" x14ac:dyDescent="0.25">
      <c r="A274" s="350"/>
      <c r="B274" s="124"/>
      <c r="C274" s="362"/>
      <c r="D274" s="363"/>
      <c r="E274" s="362"/>
      <c r="F274" s="363"/>
      <c r="G274" s="362"/>
      <c r="H274" s="363"/>
      <c r="I274" s="362"/>
      <c r="J274" s="363"/>
      <c r="K274" s="362"/>
      <c r="L274" s="363"/>
      <c r="M274" s="362"/>
      <c r="N274" s="363"/>
      <c r="O274" s="362"/>
      <c r="P274" s="363"/>
      <c r="Q274" s="362"/>
      <c r="R274" s="363"/>
      <c r="S274" s="363"/>
      <c r="T274" s="363"/>
      <c r="U274" s="362"/>
      <c r="V274" s="363"/>
      <c r="W274" s="362"/>
      <c r="X274" s="363"/>
    </row>
    <row r="275" spans="1:24" ht="15.75" customHeight="1" x14ac:dyDescent="0.25">
      <c r="A275" s="28"/>
      <c r="B275" s="124"/>
      <c r="C275" s="287"/>
      <c r="D275" s="126"/>
      <c r="E275" s="126"/>
      <c r="F275" s="121"/>
      <c r="G275" s="121"/>
      <c r="H275" s="121"/>
      <c r="I275" s="121"/>
      <c r="J275" s="121"/>
      <c r="K275" s="121"/>
      <c r="L275" s="121"/>
      <c r="M275" s="121"/>
      <c r="N275" s="121"/>
      <c r="O275" s="121"/>
      <c r="P275" s="121"/>
      <c r="Q275" s="121"/>
      <c r="R275" s="121"/>
      <c r="U275" s="121"/>
      <c r="V275" s="121"/>
      <c r="W275" s="121"/>
      <c r="X275" s="121"/>
    </row>
    <row r="276" spans="1:24" ht="15.75" customHeight="1" x14ac:dyDescent="0.25">
      <c r="A276" s="28"/>
      <c r="B276" s="349" t="str">
        <f>B6</f>
        <v>Servicio Hospitalización</v>
      </c>
      <c r="C276" s="352" t="s">
        <v>2442</v>
      </c>
      <c r="D276" s="126"/>
      <c r="E276" s="126"/>
      <c r="F276" s="121"/>
      <c r="G276" s="121"/>
      <c r="H276" s="121"/>
      <c r="I276" s="121"/>
      <c r="J276" s="121"/>
      <c r="K276" s="121"/>
      <c r="L276" s="121"/>
      <c r="M276" s="121"/>
      <c r="N276" s="121"/>
      <c r="O276" s="121"/>
      <c r="P276" s="121"/>
      <c r="Q276" s="121"/>
      <c r="R276" s="121"/>
      <c r="U276" s="121"/>
      <c r="V276" s="121"/>
      <c r="W276" s="121"/>
      <c r="X276" s="121"/>
    </row>
    <row r="277" spans="1:24" ht="15.75" customHeight="1" x14ac:dyDescent="0.25">
      <c r="A277" s="28"/>
      <c r="B277" s="142" t="s">
        <v>2433</v>
      </c>
      <c r="C277" s="317">
        <f>D272+F272+H272+J272+L272+N272+P272+R272+V272+X272</f>
        <v>0</v>
      </c>
      <c r="D277" s="321"/>
      <c r="E277" s="126"/>
      <c r="F277" s="121"/>
      <c r="G277" s="121"/>
      <c r="H277" s="121"/>
      <c r="I277" s="121"/>
      <c r="J277" s="121"/>
      <c r="K277" s="121"/>
      <c r="L277" s="121"/>
      <c r="M277" s="121"/>
      <c r="N277" s="121"/>
      <c r="O277" s="121"/>
      <c r="P277" s="121"/>
      <c r="Q277" s="121"/>
      <c r="R277" s="121"/>
      <c r="U277" s="121"/>
      <c r="V277" s="121"/>
      <c r="W277" s="121"/>
      <c r="X277" s="121"/>
    </row>
    <row r="278" spans="1:24" ht="15.75" customHeight="1" x14ac:dyDescent="0.25">
      <c r="A278" s="28"/>
      <c r="B278" s="143" t="s">
        <v>2443</v>
      </c>
      <c r="C278" s="317">
        <f>D269+F269+H269+J269+L269+N269+P269+R269+V269+X269</f>
        <v>0</v>
      </c>
      <c r="D278" s="321"/>
      <c r="E278" s="126"/>
      <c r="F278" s="121"/>
      <c r="G278" s="121"/>
      <c r="H278" s="121"/>
      <c r="I278" s="121"/>
      <c r="J278" s="121"/>
      <c r="K278" s="121"/>
      <c r="L278" s="121"/>
      <c r="M278" s="121"/>
      <c r="N278" s="121"/>
      <c r="O278" s="121"/>
      <c r="P278" s="121"/>
      <c r="Q278" s="121"/>
      <c r="R278" s="121"/>
      <c r="U278" s="121"/>
      <c r="V278" s="121"/>
      <c r="W278" s="121"/>
      <c r="X278" s="121"/>
    </row>
    <row r="279" spans="1:24" ht="15.75" customHeight="1" x14ac:dyDescent="0.25">
      <c r="A279" s="28"/>
      <c r="B279" s="143" t="s">
        <v>2444</v>
      </c>
      <c r="C279" s="317">
        <f>D270+F270+H270+J270+L270+N270+P270+R270+V270+X270</f>
        <v>0</v>
      </c>
      <c r="D279" s="322"/>
      <c r="E279" s="126"/>
      <c r="F279" s="121"/>
      <c r="G279" s="121"/>
      <c r="H279" s="121"/>
      <c r="I279" s="121"/>
      <c r="J279" s="121"/>
      <c r="K279" s="121"/>
      <c r="L279" s="121"/>
      <c r="M279" s="121"/>
      <c r="N279" s="121"/>
      <c r="O279" s="121"/>
      <c r="P279" s="121"/>
      <c r="Q279" s="121"/>
      <c r="R279" s="121"/>
      <c r="U279" s="121"/>
      <c r="V279" s="121"/>
      <c r="W279" s="121"/>
      <c r="X279" s="121"/>
    </row>
    <row r="280" spans="1:24" ht="15.75" customHeight="1" x14ac:dyDescent="0.25">
      <c r="A280" s="28"/>
      <c r="B280" s="143" t="s">
        <v>98</v>
      </c>
      <c r="C280" s="317">
        <f>D271+F271+H271+J271+L271+N271+P271+R271+V271+X271</f>
        <v>0</v>
      </c>
      <c r="D280" s="126"/>
      <c r="E280" s="126"/>
      <c r="F280" s="126"/>
      <c r="G280" s="126"/>
      <c r="H280" s="126"/>
      <c r="I280" s="126"/>
      <c r="J280" s="126"/>
      <c r="K280" s="126"/>
      <c r="L280" s="126"/>
      <c r="M280" s="126"/>
      <c r="N280" s="126"/>
      <c r="O280" s="126"/>
      <c r="P280" s="126"/>
      <c r="Q280" s="126"/>
      <c r="R280" s="126"/>
      <c r="S280" s="350"/>
      <c r="T280" s="350"/>
      <c r="U280" s="126"/>
      <c r="V280" s="126"/>
      <c r="W280" s="126"/>
      <c r="X280" s="126"/>
    </row>
    <row r="281" spans="1:24" ht="15.75" customHeight="1" x14ac:dyDescent="0.25">
      <c r="A281" s="28"/>
      <c r="B281" s="143" t="s">
        <v>2434</v>
      </c>
      <c r="C281" s="318" t="e">
        <f>C278/(C277-C280)</f>
        <v>#DIV/0!</v>
      </c>
      <c r="D281" s="126"/>
      <c r="E281" s="126"/>
      <c r="F281" s="126"/>
      <c r="G281" s="126"/>
      <c r="H281" s="126"/>
      <c r="I281" s="126"/>
      <c r="J281" s="126"/>
      <c r="K281" s="126"/>
      <c r="L281" s="126"/>
      <c r="M281" s="126"/>
      <c r="N281" s="126"/>
      <c r="O281" s="126"/>
      <c r="P281" s="126"/>
      <c r="Q281" s="126"/>
      <c r="R281" s="126"/>
      <c r="S281" s="350"/>
      <c r="T281" s="350"/>
      <c r="U281" s="126"/>
      <c r="V281" s="126"/>
      <c r="W281" s="126"/>
      <c r="X281" s="126"/>
    </row>
    <row r="282" spans="1:24" ht="15.75" customHeight="1" x14ac:dyDescent="0.25">
      <c r="A282" s="28"/>
      <c r="B282" s="42"/>
      <c r="C282" s="287"/>
      <c r="D282" s="28"/>
      <c r="E282" s="28"/>
      <c r="F282" s="28"/>
      <c r="G282" s="28"/>
      <c r="H282" s="28"/>
      <c r="I282" s="28"/>
      <c r="J282" s="28"/>
      <c r="K282" s="28"/>
      <c r="L282" s="28"/>
      <c r="M282" s="28"/>
      <c r="N282" s="28"/>
      <c r="O282" s="28"/>
    </row>
    <row r="283" spans="1:24" ht="15.75" customHeight="1" x14ac:dyDescent="0.25">
      <c r="A283" s="28"/>
      <c r="B283" s="42"/>
      <c r="C283" s="287"/>
      <c r="D283" s="28"/>
      <c r="E283" s="28"/>
      <c r="F283" s="28"/>
      <c r="G283" s="28"/>
      <c r="H283" s="28"/>
      <c r="I283" s="28"/>
      <c r="J283" s="28"/>
      <c r="K283" s="28"/>
      <c r="L283" s="28"/>
      <c r="M283" s="28"/>
      <c r="N283" s="28"/>
      <c r="O283" s="28"/>
    </row>
    <row r="284" spans="1:24" s="348" customFormat="1" ht="15.75" customHeight="1" x14ac:dyDescent="0.25">
      <c r="A284" s="350"/>
      <c r="B284" s="42"/>
      <c r="C284" s="350"/>
      <c r="D284" s="350"/>
      <c r="E284" s="350"/>
      <c r="F284" s="350"/>
      <c r="G284" s="350"/>
      <c r="H284" s="350"/>
      <c r="I284" s="350"/>
      <c r="J284" s="350"/>
      <c r="K284" s="350"/>
      <c r="L284" s="350"/>
      <c r="M284" s="350"/>
      <c r="N284" s="350"/>
      <c r="O284" s="350"/>
    </row>
    <row r="285" spans="1:24" ht="15.75" customHeight="1" x14ac:dyDescent="0.25">
      <c r="A285" s="28"/>
      <c r="B285" s="42"/>
      <c r="C285" s="287"/>
      <c r="D285" s="28"/>
      <c r="E285" s="28"/>
      <c r="F285" s="28"/>
      <c r="G285" s="28"/>
      <c r="H285" s="28"/>
      <c r="I285" s="28"/>
      <c r="J285" s="28"/>
      <c r="K285" s="28"/>
      <c r="L285" s="28"/>
      <c r="M285" s="28"/>
      <c r="N285" s="28"/>
      <c r="O285" s="28"/>
    </row>
    <row r="286" spans="1:24" ht="15.75" customHeight="1" x14ac:dyDescent="0.25">
      <c r="A286" s="28"/>
      <c r="B286" s="556" t="s">
        <v>2447</v>
      </c>
      <c r="C286" s="557"/>
      <c r="D286" s="28"/>
      <c r="E286" s="28"/>
      <c r="F286" s="28"/>
      <c r="G286" s="28"/>
      <c r="H286" s="28"/>
      <c r="I286" s="28"/>
      <c r="J286" s="28"/>
      <c r="K286" s="28"/>
      <c r="L286" s="28"/>
      <c r="M286" s="28"/>
      <c r="N286" s="28"/>
      <c r="O286" s="28"/>
    </row>
    <row r="287" spans="1:24" ht="15.75" customHeight="1" x14ac:dyDescent="0.25">
      <c r="A287" s="28"/>
      <c r="B287" s="396" t="s">
        <v>2445</v>
      </c>
      <c r="C287" s="396" t="s">
        <v>2446</v>
      </c>
      <c r="D287" s="28"/>
      <c r="E287" s="28"/>
      <c r="F287" s="28"/>
      <c r="G287" s="28"/>
      <c r="H287" s="28"/>
      <c r="I287" s="28"/>
      <c r="J287" s="28"/>
      <c r="K287" s="28"/>
      <c r="L287" s="28"/>
      <c r="M287" s="28"/>
      <c r="N287" s="28"/>
      <c r="O287" s="28"/>
    </row>
    <row r="288" spans="1:24" ht="15.75" customHeight="1" x14ac:dyDescent="0.25">
      <c r="A288" s="28"/>
      <c r="B288" s="397" t="s">
        <v>2421</v>
      </c>
      <c r="C288" s="398" t="e">
        <f>D273</f>
        <v>#DIV/0!</v>
      </c>
      <c r="D288" s="28"/>
      <c r="E288" s="28"/>
      <c r="F288" s="28"/>
      <c r="G288" s="28"/>
      <c r="H288" s="28"/>
      <c r="I288" s="28"/>
      <c r="J288" s="28"/>
      <c r="K288" s="28"/>
      <c r="L288" s="28"/>
      <c r="M288" s="28"/>
      <c r="N288" s="28"/>
      <c r="O288" s="28"/>
    </row>
    <row r="289" spans="1:24" ht="15.75" customHeight="1" x14ac:dyDescent="0.25">
      <c r="A289" s="28"/>
      <c r="B289" s="397" t="s">
        <v>2422</v>
      </c>
      <c r="C289" s="398" t="e">
        <f>F273</f>
        <v>#DIV/0!</v>
      </c>
      <c r="D289" s="28"/>
      <c r="E289" s="28"/>
      <c r="F289" s="28"/>
      <c r="G289" s="28"/>
      <c r="H289" s="28"/>
      <c r="I289" s="28"/>
      <c r="J289" s="28"/>
      <c r="K289" s="28"/>
      <c r="L289" s="28"/>
      <c r="M289" s="28"/>
      <c r="N289" s="28"/>
      <c r="O289" s="28"/>
    </row>
    <row r="290" spans="1:24" ht="15.75" customHeight="1" x14ac:dyDescent="0.25">
      <c r="A290" s="28"/>
      <c r="B290" s="397" t="s">
        <v>2423</v>
      </c>
      <c r="C290" s="399" t="e">
        <f>H273</f>
        <v>#DIV/0!</v>
      </c>
      <c r="D290" s="28"/>
      <c r="E290" s="28"/>
      <c r="F290" s="28"/>
      <c r="G290" s="28"/>
      <c r="H290" s="28"/>
      <c r="I290" s="28"/>
      <c r="J290" s="28"/>
      <c r="K290" s="28"/>
      <c r="L290" s="28"/>
      <c r="M290" s="28"/>
      <c r="N290" s="28"/>
      <c r="O290" s="28"/>
    </row>
    <row r="291" spans="1:24" ht="15.75" customHeight="1" x14ac:dyDescent="0.25">
      <c r="A291" s="28"/>
      <c r="B291" s="397" t="s">
        <v>2424</v>
      </c>
      <c r="C291" s="400" t="e">
        <f>J273</f>
        <v>#DIV/0!</v>
      </c>
      <c r="D291" s="28"/>
      <c r="E291" s="28"/>
      <c r="F291" s="28"/>
      <c r="G291" s="28"/>
      <c r="H291" s="28"/>
      <c r="I291" s="28"/>
      <c r="J291" s="28"/>
      <c r="K291" s="28"/>
      <c r="L291" s="28"/>
      <c r="M291" s="28"/>
      <c r="N291" s="28"/>
      <c r="O291" s="28"/>
    </row>
    <row r="292" spans="1:24" ht="15.75" customHeight="1" x14ac:dyDescent="0.25">
      <c r="A292" s="28"/>
      <c r="B292" s="401" t="s">
        <v>2425</v>
      </c>
      <c r="C292" s="400" t="e">
        <f>L273</f>
        <v>#DIV/0!</v>
      </c>
      <c r="D292" s="28"/>
      <c r="E292" s="28"/>
      <c r="F292" s="28"/>
      <c r="G292" s="28"/>
      <c r="H292" s="28"/>
      <c r="I292" s="28"/>
      <c r="J292" s="28"/>
      <c r="K292" s="28"/>
      <c r="L292" s="28"/>
      <c r="M292" s="28"/>
      <c r="N292" s="28"/>
      <c r="O292" s="28"/>
    </row>
    <row r="293" spans="1:24" ht="15.75" customHeight="1" x14ac:dyDescent="0.25">
      <c r="A293" s="28"/>
      <c r="B293" s="401" t="s">
        <v>2426</v>
      </c>
      <c r="C293" s="400" t="e">
        <f>N273</f>
        <v>#DIV/0!</v>
      </c>
      <c r="D293" s="28"/>
      <c r="E293" s="28"/>
      <c r="F293" s="28"/>
      <c r="G293" s="28"/>
      <c r="H293" s="28"/>
      <c r="I293" s="28"/>
      <c r="J293" s="28"/>
      <c r="K293" s="28"/>
      <c r="L293" s="28"/>
      <c r="M293" s="28"/>
      <c r="N293" s="28"/>
      <c r="O293" s="28"/>
    </row>
    <row r="294" spans="1:24" ht="15.75" customHeight="1" x14ac:dyDescent="0.25">
      <c r="A294" s="28"/>
      <c r="B294" s="401" t="s">
        <v>2427</v>
      </c>
      <c r="C294" s="398" t="e">
        <f>P273</f>
        <v>#DIV/0!</v>
      </c>
      <c r="D294" s="28"/>
      <c r="E294" s="28"/>
      <c r="F294" s="28"/>
      <c r="G294" s="28"/>
      <c r="H294" s="28"/>
      <c r="I294" s="28"/>
      <c r="J294" s="28"/>
      <c r="K294" s="28"/>
      <c r="L294" s="28"/>
      <c r="M294" s="28"/>
      <c r="N294" s="28"/>
      <c r="O294" s="28"/>
    </row>
    <row r="295" spans="1:24" ht="15.75" customHeight="1" x14ac:dyDescent="0.25">
      <c r="A295" s="28"/>
      <c r="B295" s="401" t="s">
        <v>2428</v>
      </c>
      <c r="C295" s="398" t="e">
        <f>R273</f>
        <v>#DIV/0!</v>
      </c>
      <c r="D295" s="28"/>
      <c r="E295" s="28"/>
      <c r="F295" s="28"/>
      <c r="G295" s="28"/>
      <c r="H295" s="28"/>
      <c r="I295" s="28"/>
      <c r="J295" s="28"/>
      <c r="K295" s="28"/>
      <c r="L295" s="28"/>
      <c r="M295" s="28"/>
      <c r="N295" s="28"/>
      <c r="O295" s="28"/>
    </row>
    <row r="296" spans="1:24" ht="15.75" customHeight="1" x14ac:dyDescent="0.25">
      <c r="A296" s="28"/>
      <c r="B296" s="401" t="s">
        <v>2429</v>
      </c>
      <c r="C296" s="398" t="e">
        <f>V273</f>
        <v>#DIV/0!</v>
      </c>
      <c r="D296" s="28"/>
      <c r="E296" s="28"/>
      <c r="F296" s="28"/>
      <c r="G296" s="28"/>
      <c r="H296" s="28"/>
      <c r="I296" s="28"/>
      <c r="J296" s="28"/>
      <c r="K296" s="28"/>
      <c r="L296" s="28"/>
      <c r="M296" s="28"/>
      <c r="N296" s="28"/>
      <c r="O296" s="28"/>
    </row>
    <row r="297" spans="1:24" ht="15.75" customHeight="1" x14ac:dyDescent="0.25">
      <c r="A297" s="28"/>
      <c r="B297" s="401" t="s">
        <v>2450</v>
      </c>
      <c r="C297" s="398" t="e">
        <f>V273</f>
        <v>#DIV/0!</v>
      </c>
      <c r="D297" s="28"/>
      <c r="E297" s="28"/>
      <c r="F297" s="28"/>
      <c r="G297" s="28"/>
      <c r="H297" s="28"/>
      <c r="I297" s="28"/>
      <c r="J297" s="28"/>
      <c r="K297" s="28"/>
      <c r="L297" s="28"/>
      <c r="M297" s="28"/>
      <c r="N297" s="28"/>
      <c r="O297" s="28"/>
    </row>
    <row r="298" spans="1:24" ht="15.75" customHeight="1" x14ac:dyDescent="0.25">
      <c r="A298" s="28"/>
      <c r="B298" s="401" t="s">
        <v>2430</v>
      </c>
      <c r="C298" s="398" t="e">
        <f>X273</f>
        <v>#DIV/0!</v>
      </c>
      <c r="D298" s="28"/>
      <c r="E298" s="28"/>
      <c r="F298" s="28"/>
      <c r="G298" s="28"/>
      <c r="H298" s="28"/>
      <c r="I298" s="28"/>
      <c r="J298" s="28"/>
      <c r="K298" s="28"/>
      <c r="L298" s="28"/>
      <c r="M298" s="28"/>
      <c r="N298" s="28"/>
      <c r="O298" s="28"/>
    </row>
    <row r="299" spans="1:24" ht="15.75" customHeight="1" x14ac:dyDescent="0.25">
      <c r="A299" s="28"/>
      <c r="B299" s="42"/>
      <c r="C299" s="425"/>
      <c r="D299" s="28"/>
      <c r="E299" s="28"/>
      <c r="F299" s="28"/>
      <c r="G299" s="28"/>
      <c r="H299" s="28"/>
      <c r="I299" s="28"/>
      <c r="J299" s="28"/>
      <c r="K299" s="28"/>
      <c r="L299" s="28"/>
      <c r="M299" s="28"/>
      <c r="N299" s="28"/>
      <c r="O299" s="28"/>
    </row>
    <row r="300" spans="1:24" ht="15.75" customHeight="1" x14ac:dyDescent="0.25">
      <c r="A300" s="28"/>
      <c r="B300" s="42"/>
      <c r="C300" s="287"/>
      <c r="D300" s="28"/>
      <c r="E300" s="28"/>
      <c r="F300" s="28"/>
      <c r="G300" s="28"/>
      <c r="H300" s="28"/>
      <c r="I300" s="28"/>
      <c r="J300" s="28"/>
      <c r="K300" s="28"/>
      <c r="L300" s="28"/>
      <c r="M300" s="28"/>
      <c r="N300" s="28"/>
      <c r="O300" s="28"/>
    </row>
    <row r="301" spans="1:24" ht="15.75" customHeight="1" x14ac:dyDescent="0.25">
      <c r="A301" s="28"/>
      <c r="B301" s="42"/>
      <c r="C301" s="287"/>
      <c r="D301" s="28"/>
      <c r="E301" s="28"/>
      <c r="F301" s="28"/>
      <c r="G301" s="28"/>
      <c r="H301" s="28"/>
      <c r="I301" s="28"/>
      <c r="J301" s="28"/>
      <c r="K301" s="28"/>
      <c r="L301" s="28"/>
      <c r="M301" s="28"/>
      <c r="N301" s="28"/>
      <c r="O301" s="28"/>
    </row>
    <row r="302" spans="1:24" ht="15.75" customHeight="1" x14ac:dyDescent="0.25">
      <c r="A302" s="28"/>
      <c r="B302" s="42"/>
      <c r="C302" s="287"/>
      <c r="D302" s="28"/>
      <c r="E302" s="28"/>
      <c r="F302" s="28"/>
      <c r="G302" s="28"/>
      <c r="H302" s="28"/>
      <c r="I302" s="28"/>
      <c r="J302" s="28"/>
      <c r="K302" s="28"/>
      <c r="L302" s="28"/>
      <c r="M302" s="28"/>
      <c r="N302" s="28"/>
      <c r="O302" s="28"/>
    </row>
    <row r="303" spans="1:24" ht="93.75" customHeight="1" x14ac:dyDescent="0.25">
      <c r="A303" s="617"/>
      <c r="B303" s="617"/>
      <c r="C303" s="617"/>
      <c r="D303" s="617"/>
      <c r="E303" s="617"/>
      <c r="F303" s="617"/>
      <c r="G303" s="617"/>
      <c r="H303" s="617"/>
      <c r="I303" s="617"/>
      <c r="J303" s="617"/>
      <c r="K303" s="617"/>
      <c r="L303" s="617"/>
      <c r="M303" s="617"/>
      <c r="N303" s="617"/>
      <c r="O303" s="617"/>
      <c r="P303" s="617"/>
      <c r="Q303" s="617"/>
      <c r="R303" s="617"/>
      <c r="S303" s="617"/>
      <c r="T303" s="617"/>
      <c r="U303" s="617"/>
      <c r="V303" s="617"/>
      <c r="W303" s="617"/>
      <c r="X303" s="617"/>
    </row>
    <row r="304" spans="1:24" ht="15.75" customHeight="1" x14ac:dyDescent="0.25">
      <c r="A304" s="28"/>
      <c r="B304" s="42"/>
      <c r="C304" s="287"/>
      <c r="D304" s="28"/>
      <c r="E304" s="28"/>
      <c r="F304" s="28"/>
      <c r="G304" s="28"/>
      <c r="H304" s="28"/>
      <c r="I304" s="28"/>
      <c r="J304" s="28"/>
      <c r="K304" s="28"/>
      <c r="L304" s="28"/>
      <c r="M304" s="28"/>
      <c r="N304" s="28"/>
      <c r="O304" s="28"/>
    </row>
    <row r="305" spans="1:15" ht="150.75" customHeight="1" x14ac:dyDescent="0.25">
      <c r="A305" s="28"/>
      <c r="B305" s="42"/>
      <c r="C305" s="287"/>
      <c r="D305" s="28"/>
      <c r="E305" s="28"/>
      <c r="F305" s="28"/>
      <c r="G305" s="28"/>
      <c r="H305" s="28"/>
      <c r="I305" s="28"/>
      <c r="J305" s="28"/>
      <c r="K305" s="28"/>
      <c r="L305" s="28"/>
      <c r="M305" s="28"/>
      <c r="N305" s="28"/>
      <c r="O305" s="28"/>
    </row>
    <row r="306" spans="1:15" ht="15.75" customHeight="1" x14ac:dyDescent="0.25">
      <c r="A306" s="28"/>
      <c r="B306" s="42"/>
      <c r="C306" s="287"/>
      <c r="D306" s="28"/>
      <c r="E306" s="28"/>
      <c r="F306" s="28"/>
      <c r="G306" s="28"/>
      <c r="H306" s="28"/>
      <c r="I306" s="28"/>
      <c r="J306" s="28"/>
      <c r="K306" s="28"/>
      <c r="L306" s="28"/>
      <c r="M306" s="28"/>
      <c r="N306" s="28"/>
      <c r="O306" s="28"/>
    </row>
    <row r="307" spans="1:15" ht="15.75" customHeight="1" x14ac:dyDescent="0.25">
      <c r="A307" s="28"/>
      <c r="B307" s="42"/>
      <c r="C307" s="287"/>
      <c r="D307" s="28"/>
      <c r="E307" s="28"/>
      <c r="F307" s="28"/>
      <c r="G307" s="28"/>
      <c r="H307" s="28"/>
      <c r="I307" s="28"/>
      <c r="J307" s="28"/>
      <c r="K307" s="28"/>
      <c r="L307" s="28"/>
      <c r="M307" s="28"/>
      <c r="N307" s="28"/>
      <c r="O307" s="28"/>
    </row>
    <row r="308" spans="1:15" ht="15.75" customHeight="1" x14ac:dyDescent="0.25">
      <c r="A308" s="28"/>
      <c r="B308" s="42"/>
      <c r="C308" s="287"/>
      <c r="D308" s="28"/>
      <c r="E308" s="28"/>
      <c r="F308" s="28"/>
      <c r="G308" s="28"/>
      <c r="H308" s="28"/>
      <c r="I308" s="28"/>
      <c r="J308" s="28"/>
      <c r="K308" s="28"/>
      <c r="L308" s="28"/>
      <c r="M308" s="28"/>
      <c r="N308" s="28"/>
      <c r="O308" s="28"/>
    </row>
    <row r="309" spans="1:15" ht="15.75" customHeight="1" x14ac:dyDescent="0.25">
      <c r="A309" s="28"/>
      <c r="B309" s="42"/>
      <c r="C309" s="287"/>
      <c r="D309" s="28"/>
      <c r="E309" s="28"/>
      <c r="F309" s="28"/>
      <c r="G309" s="28"/>
      <c r="H309" s="28"/>
      <c r="I309" s="28"/>
      <c r="J309" s="28"/>
      <c r="K309" s="28"/>
      <c r="L309" s="28"/>
      <c r="M309" s="28"/>
      <c r="N309" s="28"/>
      <c r="O309" s="28"/>
    </row>
    <row r="310" spans="1:15" ht="15.75" customHeight="1" x14ac:dyDescent="0.25">
      <c r="A310" s="28"/>
      <c r="B310" s="42"/>
      <c r="C310" s="287"/>
      <c r="D310" s="28"/>
      <c r="E310" s="28"/>
      <c r="F310" s="28"/>
      <c r="G310" s="28"/>
      <c r="H310" s="28"/>
      <c r="I310" s="28"/>
      <c r="J310" s="28"/>
      <c r="K310" s="28"/>
      <c r="L310" s="28"/>
      <c r="M310" s="28"/>
      <c r="N310" s="28"/>
      <c r="O310" s="28"/>
    </row>
    <row r="311" spans="1:15" ht="15.75" customHeight="1" x14ac:dyDescent="0.25">
      <c r="A311" s="28"/>
      <c r="B311" s="42"/>
      <c r="C311" s="287"/>
      <c r="D311" s="28"/>
      <c r="E311" s="28"/>
      <c r="F311" s="28"/>
      <c r="G311" s="28"/>
      <c r="H311" s="28"/>
      <c r="I311" s="28"/>
      <c r="J311" s="28"/>
      <c r="K311" s="28"/>
      <c r="L311" s="28"/>
      <c r="M311" s="28"/>
      <c r="N311" s="28"/>
      <c r="O311" s="28"/>
    </row>
    <row r="312" spans="1:15" ht="15.75" customHeight="1" x14ac:dyDescent="0.25">
      <c r="A312" s="28"/>
      <c r="B312" s="42"/>
      <c r="C312" s="287"/>
      <c r="D312" s="28"/>
      <c r="E312" s="28"/>
      <c r="F312" s="28"/>
      <c r="G312" s="28"/>
      <c r="H312" s="28"/>
      <c r="I312" s="28"/>
      <c r="J312" s="28"/>
      <c r="K312" s="28"/>
      <c r="L312" s="28"/>
      <c r="M312" s="28"/>
      <c r="N312" s="28"/>
      <c r="O312" s="28"/>
    </row>
    <row r="313" spans="1:15" ht="15.75" customHeight="1" x14ac:dyDescent="0.25">
      <c r="A313" s="28"/>
      <c r="B313" s="42"/>
      <c r="C313" s="287"/>
      <c r="D313" s="28"/>
      <c r="E313" s="28"/>
      <c r="F313" s="28"/>
      <c r="G313" s="28"/>
      <c r="H313" s="28"/>
      <c r="I313" s="28"/>
      <c r="J313" s="28"/>
      <c r="K313" s="28"/>
      <c r="L313" s="28"/>
      <c r="M313" s="28"/>
      <c r="N313" s="28"/>
      <c r="O313" s="28"/>
    </row>
    <row r="314" spans="1:15" ht="15.75" customHeight="1" x14ac:dyDescent="0.25">
      <c r="A314" s="28"/>
      <c r="B314" s="42"/>
      <c r="C314" s="287"/>
      <c r="D314" s="28"/>
      <c r="E314" s="28"/>
      <c r="F314" s="28"/>
      <c r="G314" s="28"/>
      <c r="H314" s="28"/>
      <c r="I314" s="28"/>
      <c r="J314" s="28"/>
      <c r="K314" s="28"/>
      <c r="L314" s="28"/>
      <c r="M314" s="28"/>
      <c r="N314" s="28"/>
      <c r="O314" s="28"/>
    </row>
    <row r="315" spans="1:15" ht="15.75" customHeight="1" x14ac:dyDescent="0.25">
      <c r="A315" s="28"/>
      <c r="B315" s="42"/>
      <c r="C315" s="287"/>
      <c r="D315" s="28"/>
      <c r="E315" s="28"/>
      <c r="F315" s="28"/>
      <c r="G315" s="28"/>
      <c r="H315" s="28"/>
      <c r="I315" s="28"/>
      <c r="J315" s="28"/>
      <c r="K315" s="28"/>
      <c r="L315" s="28"/>
      <c r="M315" s="28"/>
      <c r="N315" s="28"/>
      <c r="O315" s="28"/>
    </row>
    <row r="316" spans="1:15" ht="15.75" customHeight="1" x14ac:dyDescent="0.25">
      <c r="A316" s="28"/>
      <c r="B316" s="42"/>
      <c r="C316" s="287"/>
      <c r="D316" s="28"/>
      <c r="E316" s="28"/>
      <c r="F316" s="28"/>
      <c r="G316" s="28"/>
      <c r="H316" s="28"/>
      <c r="I316" s="28"/>
      <c r="J316" s="28"/>
      <c r="K316" s="28"/>
      <c r="L316" s="28"/>
      <c r="M316" s="28"/>
      <c r="N316" s="28"/>
      <c r="O316" s="28"/>
    </row>
    <row r="317" spans="1:15" ht="15.75" customHeight="1" x14ac:dyDescent="0.25">
      <c r="A317" s="28"/>
      <c r="B317" s="42"/>
      <c r="C317" s="287"/>
      <c r="D317" s="28"/>
      <c r="E317" s="28"/>
      <c r="F317" s="28"/>
      <c r="G317" s="28"/>
      <c r="H317" s="28"/>
      <c r="I317" s="28"/>
      <c r="J317" s="28"/>
      <c r="K317" s="28"/>
      <c r="L317" s="28"/>
      <c r="M317" s="28"/>
      <c r="N317" s="28"/>
      <c r="O317" s="28"/>
    </row>
    <row r="318" spans="1:15" ht="15.75" customHeight="1" x14ac:dyDescent="0.25">
      <c r="A318" s="28"/>
      <c r="B318" s="42"/>
      <c r="C318" s="287"/>
      <c r="D318" s="28"/>
      <c r="E318" s="28"/>
      <c r="F318" s="28"/>
      <c r="G318" s="28"/>
      <c r="H318" s="28"/>
      <c r="I318" s="28"/>
      <c r="J318" s="28"/>
      <c r="K318" s="28"/>
      <c r="L318" s="28"/>
      <c r="M318" s="28"/>
      <c r="N318" s="28"/>
      <c r="O318" s="28"/>
    </row>
    <row r="319" spans="1:15" ht="15.75" customHeight="1" x14ac:dyDescent="0.25">
      <c r="A319" s="28"/>
      <c r="B319" s="42"/>
      <c r="C319" s="287"/>
      <c r="D319" s="28"/>
      <c r="E319" s="28"/>
      <c r="F319" s="28"/>
      <c r="G319" s="28"/>
      <c r="H319" s="28"/>
      <c r="I319" s="28"/>
      <c r="J319" s="28"/>
      <c r="K319" s="28"/>
      <c r="L319" s="28"/>
      <c r="M319" s="28"/>
      <c r="N319" s="28"/>
      <c r="O319" s="28"/>
    </row>
    <row r="320" spans="1:15" ht="15.75" customHeight="1" x14ac:dyDescent="0.25">
      <c r="A320" s="28"/>
      <c r="B320" s="42"/>
      <c r="C320" s="287"/>
      <c r="D320" s="28"/>
      <c r="E320" s="28"/>
      <c r="F320" s="28"/>
      <c r="G320" s="28"/>
      <c r="H320" s="28"/>
      <c r="I320" s="28"/>
      <c r="J320" s="28"/>
      <c r="K320" s="28"/>
      <c r="L320" s="28"/>
      <c r="M320" s="28"/>
      <c r="N320" s="28"/>
      <c r="O320" s="28"/>
    </row>
    <row r="321" spans="1:15" ht="15.75" customHeight="1" x14ac:dyDescent="0.25">
      <c r="A321" s="28"/>
      <c r="B321" s="42"/>
      <c r="C321" s="287"/>
      <c r="D321" s="28"/>
      <c r="E321" s="28"/>
      <c r="F321" s="28"/>
      <c r="G321" s="28"/>
      <c r="H321" s="28"/>
      <c r="I321" s="28"/>
      <c r="J321" s="28"/>
      <c r="K321" s="28"/>
      <c r="L321" s="28"/>
      <c r="M321" s="28"/>
      <c r="N321" s="28"/>
      <c r="O321" s="28"/>
    </row>
    <row r="322" spans="1:15" ht="15.75" customHeight="1" x14ac:dyDescent="0.25">
      <c r="A322" s="28"/>
      <c r="B322" s="42"/>
      <c r="C322" s="287"/>
      <c r="D322" s="28"/>
      <c r="E322" s="28"/>
      <c r="F322" s="28"/>
      <c r="G322" s="28"/>
      <c r="H322" s="28"/>
      <c r="I322" s="28"/>
      <c r="J322" s="28"/>
      <c r="K322" s="28"/>
      <c r="L322" s="28"/>
      <c r="M322" s="28"/>
      <c r="N322" s="28"/>
      <c r="O322" s="28"/>
    </row>
    <row r="323" spans="1:15" ht="15.75" customHeight="1" x14ac:dyDescent="0.25">
      <c r="A323" s="28"/>
      <c r="B323" s="42"/>
      <c r="C323" s="287"/>
      <c r="D323" s="28"/>
      <c r="E323" s="28"/>
      <c r="F323" s="28"/>
      <c r="G323" s="28"/>
      <c r="H323" s="28"/>
      <c r="I323" s="28"/>
      <c r="J323" s="28"/>
      <c r="K323" s="28"/>
      <c r="L323" s="28"/>
      <c r="M323" s="28"/>
      <c r="N323" s="28"/>
      <c r="O323" s="28"/>
    </row>
    <row r="324" spans="1:15" ht="15.75" customHeight="1" x14ac:dyDescent="0.25">
      <c r="A324" s="28"/>
      <c r="B324" s="42"/>
      <c r="C324" s="287"/>
      <c r="D324" s="28"/>
      <c r="E324" s="28"/>
      <c r="F324" s="28"/>
      <c r="G324" s="28"/>
      <c r="H324" s="28"/>
      <c r="I324" s="28"/>
      <c r="J324" s="28"/>
      <c r="K324" s="28"/>
      <c r="L324" s="28"/>
      <c r="M324" s="28"/>
      <c r="N324" s="28"/>
      <c r="O324" s="28"/>
    </row>
    <row r="325" spans="1:15" ht="15.75" customHeight="1" x14ac:dyDescent="0.25">
      <c r="A325" s="28"/>
      <c r="B325" s="42"/>
      <c r="C325" s="287"/>
      <c r="D325" s="28"/>
      <c r="E325" s="28"/>
      <c r="F325" s="28"/>
      <c r="G325" s="28"/>
      <c r="H325" s="28"/>
      <c r="I325" s="28"/>
      <c r="J325" s="28"/>
      <c r="K325" s="28"/>
      <c r="L325" s="28"/>
      <c r="M325" s="28"/>
      <c r="N325" s="28"/>
      <c r="O325" s="28"/>
    </row>
    <row r="326" spans="1:15" ht="15.75" customHeight="1" x14ac:dyDescent="0.25">
      <c r="A326" s="28"/>
      <c r="B326" s="42"/>
      <c r="C326" s="287"/>
      <c r="D326" s="28"/>
      <c r="E326" s="28"/>
      <c r="F326" s="28"/>
      <c r="G326" s="28"/>
      <c r="H326" s="28"/>
      <c r="I326" s="28"/>
      <c r="J326" s="28"/>
      <c r="K326" s="28"/>
      <c r="L326" s="28"/>
      <c r="M326" s="28"/>
      <c r="N326" s="28"/>
      <c r="O326" s="28"/>
    </row>
    <row r="327" spans="1:15" ht="15.75" customHeight="1" x14ac:dyDescent="0.25">
      <c r="A327" s="28"/>
      <c r="B327" s="42"/>
      <c r="C327" s="287"/>
      <c r="D327" s="28"/>
      <c r="E327" s="28"/>
      <c r="F327" s="28"/>
      <c r="G327" s="28"/>
      <c r="H327" s="28"/>
      <c r="I327" s="28"/>
      <c r="J327" s="28"/>
      <c r="K327" s="28"/>
      <c r="L327" s="28"/>
      <c r="M327" s="28"/>
      <c r="N327" s="28"/>
      <c r="O327" s="28"/>
    </row>
    <row r="328" spans="1:15" ht="15.75" customHeight="1" x14ac:dyDescent="0.25">
      <c r="A328" s="28"/>
      <c r="B328" s="42"/>
      <c r="C328" s="287"/>
      <c r="D328" s="28"/>
      <c r="E328" s="28"/>
      <c r="F328" s="28"/>
      <c r="G328" s="28"/>
      <c r="H328" s="28"/>
      <c r="I328" s="28"/>
      <c r="J328" s="28"/>
      <c r="K328" s="28"/>
      <c r="L328" s="28"/>
      <c r="M328" s="28"/>
      <c r="N328" s="28"/>
      <c r="O328" s="28"/>
    </row>
    <row r="329" spans="1:15" ht="15.75" customHeight="1" x14ac:dyDescent="0.25">
      <c r="A329" s="28"/>
      <c r="B329" s="42"/>
      <c r="C329" s="287"/>
      <c r="D329" s="28"/>
      <c r="E329" s="28"/>
      <c r="F329" s="28"/>
      <c r="G329" s="28"/>
      <c r="H329" s="28"/>
      <c r="I329" s="28"/>
      <c r="J329" s="28"/>
      <c r="K329" s="28"/>
      <c r="L329" s="28"/>
      <c r="M329" s="28"/>
      <c r="N329" s="28"/>
      <c r="O329" s="28"/>
    </row>
    <row r="330" spans="1:15" ht="15.75" customHeight="1" x14ac:dyDescent="0.25">
      <c r="A330" s="28"/>
      <c r="B330" s="42"/>
      <c r="C330" s="287"/>
      <c r="D330" s="28"/>
      <c r="E330" s="28"/>
      <c r="F330" s="28"/>
      <c r="G330" s="28"/>
      <c r="H330" s="28"/>
      <c r="I330" s="28"/>
      <c r="J330" s="28"/>
      <c r="K330" s="28"/>
      <c r="L330" s="28"/>
      <c r="M330" s="28"/>
      <c r="N330" s="28"/>
      <c r="O330" s="28"/>
    </row>
    <row r="331" spans="1:15" ht="15.75" customHeight="1" x14ac:dyDescent="0.25">
      <c r="A331" s="28"/>
      <c r="B331" s="42"/>
      <c r="C331" s="287"/>
      <c r="D331" s="28"/>
      <c r="E331" s="28"/>
      <c r="F331" s="28"/>
      <c r="G331" s="28"/>
      <c r="H331" s="28"/>
      <c r="I331" s="28"/>
      <c r="J331" s="28"/>
      <c r="K331" s="28"/>
      <c r="L331" s="28"/>
      <c r="M331" s="28"/>
      <c r="N331" s="28"/>
      <c r="O331" s="28"/>
    </row>
    <row r="332" spans="1:15" ht="15.75" customHeight="1" x14ac:dyDescent="0.25">
      <c r="A332" s="28"/>
      <c r="B332" s="42"/>
      <c r="C332" s="287"/>
      <c r="D332" s="28"/>
      <c r="E332" s="28"/>
      <c r="F332" s="28"/>
      <c r="G332" s="28"/>
      <c r="H332" s="28"/>
      <c r="I332" s="28"/>
      <c r="J332" s="28"/>
      <c r="K332" s="28"/>
      <c r="L332" s="28"/>
      <c r="M332" s="28"/>
      <c r="N332" s="28"/>
      <c r="O332" s="28"/>
    </row>
    <row r="333" spans="1:15" ht="15.75" customHeight="1" x14ac:dyDescent="0.25">
      <c r="A333" s="28"/>
      <c r="B333" s="42"/>
      <c r="C333" s="287"/>
      <c r="D333" s="28"/>
      <c r="E333" s="28"/>
      <c r="F333" s="28"/>
      <c r="G333" s="28"/>
      <c r="H333" s="28"/>
      <c r="I333" s="28"/>
      <c r="J333" s="28"/>
      <c r="K333" s="28"/>
      <c r="L333" s="28"/>
      <c r="M333" s="28"/>
      <c r="N333" s="28"/>
      <c r="O333" s="28"/>
    </row>
    <row r="334" spans="1:15" ht="15.75" customHeight="1" x14ac:dyDescent="0.25">
      <c r="A334" s="28"/>
      <c r="B334" s="42"/>
      <c r="C334" s="287"/>
      <c r="D334" s="28"/>
      <c r="E334" s="28"/>
      <c r="F334" s="28"/>
      <c r="G334" s="28"/>
      <c r="H334" s="28"/>
      <c r="I334" s="28"/>
      <c r="J334" s="28"/>
      <c r="K334" s="28"/>
      <c r="L334" s="28"/>
      <c r="M334" s="28"/>
      <c r="N334" s="28"/>
      <c r="O334" s="28"/>
    </row>
    <row r="335" spans="1:15" ht="15.75" customHeight="1" x14ac:dyDescent="0.25">
      <c r="A335" s="28"/>
      <c r="B335" s="42"/>
      <c r="C335" s="287"/>
      <c r="D335" s="28"/>
      <c r="E335" s="28"/>
      <c r="F335" s="28"/>
      <c r="G335" s="28"/>
      <c r="H335" s="28"/>
      <c r="I335" s="28"/>
      <c r="J335" s="28"/>
      <c r="K335" s="28"/>
      <c r="L335" s="28"/>
      <c r="M335" s="28"/>
      <c r="N335" s="28"/>
      <c r="O335" s="28"/>
    </row>
    <row r="336" spans="1:15" ht="15.75" customHeight="1" x14ac:dyDescent="0.25">
      <c r="A336" s="28"/>
      <c r="B336" s="42"/>
      <c r="C336" s="287"/>
      <c r="D336" s="28"/>
      <c r="E336" s="28"/>
      <c r="F336" s="28"/>
      <c r="G336" s="28"/>
      <c r="H336" s="28"/>
      <c r="I336" s="28"/>
      <c r="J336" s="28"/>
      <c r="K336" s="28"/>
      <c r="L336" s="28"/>
      <c r="M336" s="28"/>
      <c r="N336" s="28"/>
      <c r="O336" s="28"/>
    </row>
    <row r="337" spans="1:15" ht="15.75" customHeight="1" x14ac:dyDescent="0.25">
      <c r="A337" s="28"/>
      <c r="B337" s="42"/>
      <c r="C337" s="287"/>
      <c r="D337" s="28"/>
      <c r="E337" s="28"/>
      <c r="F337" s="28"/>
      <c r="G337" s="28"/>
      <c r="H337" s="28"/>
      <c r="I337" s="28"/>
      <c r="J337" s="28"/>
      <c r="K337" s="28"/>
      <c r="L337" s="28"/>
      <c r="M337" s="28"/>
      <c r="N337" s="28"/>
      <c r="O337" s="28"/>
    </row>
    <row r="338" spans="1:15" ht="15.75" customHeight="1" x14ac:dyDescent="0.25">
      <c r="A338" s="28"/>
      <c r="B338" s="42"/>
      <c r="C338" s="287"/>
      <c r="D338" s="28"/>
      <c r="E338" s="28"/>
      <c r="F338" s="28"/>
      <c r="G338" s="28"/>
      <c r="H338" s="28"/>
      <c r="I338" s="28"/>
      <c r="J338" s="28"/>
      <c r="K338" s="28"/>
      <c r="L338" s="28"/>
      <c r="M338" s="28"/>
      <c r="N338" s="28"/>
      <c r="O338" s="28"/>
    </row>
    <row r="339" spans="1:15" ht="15.75" customHeight="1" x14ac:dyDescent="0.25">
      <c r="A339" s="28"/>
      <c r="B339" s="42"/>
      <c r="C339" s="287"/>
      <c r="D339" s="28"/>
      <c r="E339" s="28"/>
      <c r="F339" s="28"/>
      <c r="G339" s="28"/>
      <c r="H339" s="28"/>
      <c r="I339" s="28"/>
      <c r="J339" s="28"/>
      <c r="K339" s="28"/>
      <c r="L339" s="28"/>
      <c r="M339" s="28"/>
      <c r="N339" s="28"/>
      <c r="O339" s="28"/>
    </row>
    <row r="340" spans="1:15" ht="15.75" customHeight="1" x14ac:dyDescent="0.25">
      <c r="A340" s="28"/>
      <c r="B340" s="42"/>
      <c r="C340" s="287"/>
      <c r="D340" s="28"/>
      <c r="E340" s="28"/>
      <c r="F340" s="28"/>
      <c r="G340" s="28"/>
      <c r="H340" s="28"/>
      <c r="I340" s="28"/>
      <c r="J340" s="28"/>
      <c r="K340" s="28"/>
      <c r="L340" s="28"/>
      <c r="M340" s="28"/>
      <c r="N340" s="28"/>
      <c r="O340" s="28"/>
    </row>
    <row r="341" spans="1:15" ht="15.75" customHeight="1" x14ac:dyDescent="0.25">
      <c r="A341" s="28"/>
      <c r="B341" s="42"/>
      <c r="C341" s="287"/>
      <c r="D341" s="28"/>
      <c r="E341" s="28"/>
      <c r="F341" s="28"/>
      <c r="G341" s="28"/>
      <c r="H341" s="28"/>
      <c r="I341" s="28"/>
      <c r="J341" s="28"/>
      <c r="K341" s="28"/>
      <c r="L341" s="28"/>
      <c r="M341" s="28"/>
      <c r="N341" s="28"/>
      <c r="O341" s="28"/>
    </row>
    <row r="342" spans="1:15" ht="15.75" customHeight="1" x14ac:dyDescent="0.25">
      <c r="A342" s="28"/>
      <c r="B342" s="42"/>
      <c r="C342" s="287"/>
      <c r="D342" s="28"/>
      <c r="E342" s="28"/>
      <c r="F342" s="28"/>
      <c r="G342" s="28"/>
      <c r="H342" s="28"/>
      <c r="I342" s="28"/>
      <c r="J342" s="28"/>
      <c r="K342" s="28"/>
      <c r="L342" s="28"/>
      <c r="M342" s="28"/>
      <c r="N342" s="28"/>
      <c r="O342" s="28"/>
    </row>
    <row r="343" spans="1:15" ht="15.75" customHeight="1" x14ac:dyDescent="0.25">
      <c r="A343" s="28"/>
      <c r="B343" s="42"/>
      <c r="C343" s="287"/>
      <c r="D343" s="28"/>
      <c r="E343" s="28"/>
      <c r="F343" s="28"/>
      <c r="G343" s="28"/>
      <c r="H343" s="28"/>
      <c r="I343" s="28"/>
      <c r="J343" s="28"/>
      <c r="K343" s="28"/>
      <c r="L343" s="28"/>
      <c r="M343" s="28"/>
      <c r="N343" s="28"/>
      <c r="O343" s="28"/>
    </row>
    <row r="344" spans="1:15" ht="15.75" customHeight="1" x14ac:dyDescent="0.25">
      <c r="A344" s="28"/>
      <c r="B344" s="42"/>
      <c r="C344" s="287"/>
      <c r="D344" s="28"/>
      <c r="E344" s="28"/>
      <c r="F344" s="28"/>
      <c r="G344" s="28"/>
      <c r="H344" s="28"/>
      <c r="I344" s="28"/>
      <c r="J344" s="28"/>
      <c r="K344" s="28"/>
      <c r="L344" s="28"/>
      <c r="M344" s="28"/>
      <c r="N344" s="28"/>
      <c r="O344" s="28"/>
    </row>
    <row r="345" spans="1:15" ht="15.75" customHeight="1" x14ac:dyDescent="0.25">
      <c r="A345" s="28"/>
      <c r="B345" s="42"/>
      <c r="C345" s="287"/>
      <c r="D345" s="28"/>
      <c r="E345" s="28"/>
      <c r="F345" s="28"/>
      <c r="G345" s="28"/>
      <c r="H345" s="28"/>
      <c r="I345" s="28"/>
      <c r="J345" s="28"/>
      <c r="K345" s="28"/>
      <c r="L345" s="28"/>
      <c r="M345" s="28"/>
      <c r="N345" s="28"/>
      <c r="O345" s="28"/>
    </row>
    <row r="346" spans="1:15" ht="15.75" customHeight="1" x14ac:dyDescent="0.25">
      <c r="A346" s="28"/>
      <c r="B346" s="42"/>
      <c r="C346" s="287"/>
      <c r="D346" s="28"/>
      <c r="E346" s="28"/>
      <c r="F346" s="28"/>
      <c r="G346" s="28"/>
      <c r="H346" s="28"/>
      <c r="I346" s="28"/>
      <c r="J346" s="28"/>
      <c r="K346" s="28"/>
      <c r="L346" s="28"/>
      <c r="M346" s="28"/>
      <c r="N346" s="28"/>
      <c r="O346" s="28"/>
    </row>
    <row r="347" spans="1:15" ht="15.75" customHeight="1" x14ac:dyDescent="0.25">
      <c r="A347" s="28"/>
      <c r="B347" s="42"/>
      <c r="C347" s="287"/>
      <c r="D347" s="28"/>
      <c r="E347" s="28"/>
      <c r="F347" s="28"/>
      <c r="G347" s="28"/>
      <c r="H347" s="28"/>
      <c r="I347" s="28"/>
      <c r="J347" s="28"/>
      <c r="K347" s="28"/>
      <c r="L347" s="28"/>
      <c r="M347" s="28"/>
      <c r="N347" s="28"/>
      <c r="O347" s="28"/>
    </row>
    <row r="348" spans="1:15" ht="15.75" customHeight="1" x14ac:dyDescent="0.25">
      <c r="A348" s="28"/>
      <c r="B348" s="42"/>
      <c r="C348" s="287"/>
      <c r="D348" s="28"/>
      <c r="E348" s="28"/>
      <c r="F348" s="28"/>
      <c r="G348" s="28"/>
      <c r="H348" s="28"/>
      <c r="I348" s="28"/>
      <c r="J348" s="28"/>
      <c r="K348" s="28"/>
      <c r="L348" s="28"/>
      <c r="M348" s="28"/>
      <c r="N348" s="28"/>
      <c r="O348" s="28"/>
    </row>
    <row r="349" spans="1:15" ht="15.75" customHeight="1" x14ac:dyDescent="0.25">
      <c r="A349" s="28"/>
      <c r="B349" s="42"/>
      <c r="C349" s="287"/>
      <c r="D349" s="28"/>
      <c r="E349" s="28"/>
      <c r="F349" s="28"/>
      <c r="G349" s="28"/>
      <c r="H349" s="28"/>
      <c r="I349" s="28"/>
      <c r="J349" s="28"/>
      <c r="K349" s="28"/>
      <c r="L349" s="28"/>
      <c r="M349" s="28"/>
      <c r="N349" s="28"/>
      <c r="O349" s="28"/>
    </row>
    <row r="350" spans="1:15" ht="15.75" customHeight="1" x14ac:dyDescent="0.25">
      <c r="A350" s="28"/>
      <c r="B350" s="42"/>
      <c r="C350" s="287"/>
      <c r="D350" s="28"/>
      <c r="E350" s="28"/>
      <c r="F350" s="28"/>
      <c r="G350" s="28"/>
      <c r="H350" s="28"/>
      <c r="I350" s="28"/>
      <c r="J350" s="28"/>
      <c r="K350" s="28"/>
      <c r="L350" s="28"/>
      <c r="M350" s="28"/>
      <c r="N350" s="28"/>
      <c r="O350" s="28"/>
    </row>
    <row r="351" spans="1:15" ht="15.75" customHeight="1" x14ac:dyDescent="0.25">
      <c r="A351" s="28"/>
      <c r="B351" s="42"/>
      <c r="C351" s="287"/>
      <c r="D351" s="28"/>
      <c r="E351" s="28"/>
      <c r="F351" s="28"/>
      <c r="G351" s="28"/>
      <c r="H351" s="28"/>
      <c r="I351" s="28"/>
      <c r="J351" s="28"/>
      <c r="K351" s="28"/>
      <c r="L351" s="28"/>
      <c r="M351" s="28"/>
      <c r="N351" s="28"/>
      <c r="O351" s="28"/>
    </row>
    <row r="352" spans="1:15" ht="15.75" customHeight="1" x14ac:dyDescent="0.25">
      <c r="A352" s="28"/>
      <c r="B352" s="42"/>
      <c r="C352" s="287"/>
      <c r="D352" s="28"/>
      <c r="E352" s="28"/>
      <c r="F352" s="28"/>
      <c r="G352" s="28"/>
      <c r="H352" s="28"/>
      <c r="I352" s="28"/>
      <c r="J352" s="28"/>
      <c r="K352" s="28"/>
      <c r="L352" s="28"/>
      <c r="M352" s="28"/>
      <c r="N352" s="28"/>
      <c r="O352" s="28"/>
    </row>
    <row r="353" spans="1:15" ht="15.75" customHeight="1" x14ac:dyDescent="0.25">
      <c r="A353" s="28"/>
      <c r="B353" s="42"/>
      <c r="C353" s="287"/>
      <c r="D353" s="28"/>
      <c r="E353" s="28"/>
      <c r="F353" s="28"/>
      <c r="G353" s="28"/>
      <c r="H353" s="28"/>
      <c r="I353" s="28"/>
      <c r="J353" s="28"/>
      <c r="K353" s="28"/>
      <c r="L353" s="28"/>
      <c r="M353" s="28"/>
      <c r="N353" s="28"/>
      <c r="O353" s="28"/>
    </row>
    <row r="354" spans="1:15" ht="15.75" customHeight="1" x14ac:dyDescent="0.25">
      <c r="A354" s="28"/>
      <c r="B354" s="42"/>
      <c r="C354" s="287"/>
      <c r="D354" s="28"/>
      <c r="E354" s="28"/>
      <c r="F354" s="28"/>
      <c r="G354" s="28"/>
      <c r="H354" s="28"/>
      <c r="I354" s="28"/>
      <c r="J354" s="28"/>
      <c r="K354" s="28"/>
      <c r="L354" s="28"/>
      <c r="M354" s="28"/>
      <c r="N354" s="28"/>
      <c r="O354" s="28"/>
    </row>
    <row r="355" spans="1:15" ht="15.75" customHeight="1" x14ac:dyDescent="0.25">
      <c r="A355" s="28"/>
      <c r="B355" s="42"/>
      <c r="C355" s="287"/>
      <c r="D355" s="28"/>
      <c r="E355" s="28"/>
      <c r="F355" s="28"/>
      <c r="G355" s="28"/>
      <c r="H355" s="28"/>
      <c r="I355" s="28"/>
      <c r="J355" s="28"/>
      <c r="K355" s="28"/>
      <c r="L355" s="28"/>
      <c r="M355" s="28"/>
      <c r="N355" s="28"/>
      <c r="O355" s="28"/>
    </row>
    <row r="356" spans="1:15" ht="15.75" customHeight="1" x14ac:dyDescent="0.25">
      <c r="A356" s="28"/>
      <c r="B356" s="42"/>
      <c r="C356" s="287"/>
      <c r="D356" s="28"/>
      <c r="E356" s="28"/>
      <c r="F356" s="28"/>
      <c r="G356" s="28"/>
      <c r="H356" s="28"/>
      <c r="I356" s="28"/>
      <c r="J356" s="28"/>
      <c r="K356" s="28"/>
      <c r="L356" s="28"/>
      <c r="M356" s="28"/>
      <c r="N356" s="28"/>
      <c r="O356" s="28"/>
    </row>
    <row r="357" spans="1:15" ht="15.75" customHeight="1" x14ac:dyDescent="0.25">
      <c r="A357" s="28"/>
      <c r="B357" s="42"/>
      <c r="C357" s="287"/>
      <c r="D357" s="28"/>
      <c r="E357" s="28"/>
      <c r="F357" s="28"/>
      <c r="G357" s="28"/>
      <c r="H357" s="28"/>
      <c r="I357" s="28"/>
      <c r="J357" s="28"/>
      <c r="K357" s="28"/>
      <c r="L357" s="28"/>
      <c r="M357" s="28"/>
      <c r="N357" s="28"/>
      <c r="O357" s="28"/>
    </row>
    <row r="358" spans="1:15" ht="15.75" customHeight="1" x14ac:dyDescent="0.25">
      <c r="A358" s="28"/>
      <c r="B358" s="42"/>
      <c r="C358" s="287"/>
      <c r="D358" s="28"/>
      <c r="E358" s="28"/>
      <c r="F358" s="28"/>
      <c r="G358" s="28"/>
      <c r="H358" s="28"/>
      <c r="I358" s="28"/>
      <c r="J358" s="28"/>
      <c r="K358" s="28"/>
      <c r="L358" s="28"/>
      <c r="M358" s="28"/>
      <c r="N358" s="28"/>
      <c r="O358" s="28"/>
    </row>
    <row r="359" spans="1:15" ht="15.75" customHeight="1" x14ac:dyDescent="0.25">
      <c r="A359" s="28"/>
      <c r="B359" s="42"/>
      <c r="C359" s="287"/>
      <c r="D359" s="28"/>
      <c r="E359" s="28"/>
      <c r="F359" s="28"/>
      <c r="G359" s="28"/>
      <c r="H359" s="28"/>
      <c r="I359" s="28"/>
      <c r="J359" s="28"/>
      <c r="K359" s="28"/>
      <c r="L359" s="28"/>
      <c r="M359" s="28"/>
      <c r="N359" s="28"/>
      <c r="O359" s="28"/>
    </row>
    <row r="360" spans="1:15" ht="15.75" customHeight="1" x14ac:dyDescent="0.25">
      <c r="A360" s="28"/>
      <c r="B360" s="42"/>
      <c r="C360" s="287"/>
      <c r="D360" s="28"/>
      <c r="E360" s="28"/>
      <c r="F360" s="28"/>
      <c r="G360" s="28"/>
      <c r="H360" s="28"/>
      <c r="I360" s="28"/>
      <c r="J360" s="28"/>
      <c r="K360" s="28"/>
      <c r="L360" s="28"/>
      <c r="M360" s="28"/>
      <c r="N360" s="28"/>
      <c r="O360" s="28"/>
    </row>
    <row r="361" spans="1:15" ht="15.75" customHeight="1" x14ac:dyDescent="0.25">
      <c r="A361" s="28"/>
      <c r="B361" s="42"/>
      <c r="C361" s="287"/>
      <c r="D361" s="28"/>
      <c r="E361" s="28"/>
      <c r="F361" s="28"/>
      <c r="G361" s="28"/>
      <c r="H361" s="28"/>
      <c r="I361" s="28"/>
      <c r="J361" s="28"/>
      <c r="K361" s="28"/>
      <c r="L361" s="28"/>
      <c r="M361" s="28"/>
      <c r="N361" s="28"/>
      <c r="O361" s="28"/>
    </row>
    <row r="362" spans="1:15" ht="15.75" customHeight="1" x14ac:dyDescent="0.25">
      <c r="A362" s="28"/>
      <c r="B362" s="42"/>
      <c r="C362" s="287"/>
      <c r="D362" s="28"/>
      <c r="E362" s="28"/>
      <c r="F362" s="28"/>
      <c r="G362" s="28"/>
      <c r="H362" s="28"/>
      <c r="I362" s="28"/>
      <c r="J362" s="28"/>
      <c r="K362" s="28"/>
      <c r="L362" s="28"/>
      <c r="M362" s="28"/>
      <c r="N362" s="28"/>
      <c r="O362" s="28"/>
    </row>
    <row r="363" spans="1:15" ht="15.75" customHeight="1" x14ac:dyDescent="0.25">
      <c r="A363" s="28"/>
      <c r="B363" s="42"/>
      <c r="C363" s="287"/>
      <c r="D363" s="28"/>
      <c r="E363" s="28"/>
      <c r="F363" s="28"/>
      <c r="G363" s="28"/>
      <c r="H363" s="28"/>
      <c r="I363" s="28"/>
      <c r="J363" s="28"/>
      <c r="K363" s="28"/>
      <c r="L363" s="28"/>
      <c r="M363" s="28"/>
      <c r="N363" s="28"/>
      <c r="O363" s="28"/>
    </row>
    <row r="364" spans="1:15" ht="15.75" customHeight="1" x14ac:dyDescent="0.25">
      <c r="A364" s="28"/>
      <c r="B364" s="42"/>
      <c r="C364" s="287"/>
      <c r="D364" s="28"/>
      <c r="E364" s="28"/>
      <c r="F364" s="28"/>
      <c r="G364" s="28"/>
      <c r="H364" s="28"/>
      <c r="I364" s="28"/>
      <c r="J364" s="28"/>
      <c r="K364" s="28"/>
      <c r="L364" s="28"/>
      <c r="M364" s="28"/>
      <c r="N364" s="28"/>
      <c r="O364" s="28"/>
    </row>
    <row r="365" spans="1:15" ht="15.75" customHeight="1" x14ac:dyDescent="0.25">
      <c r="A365" s="28"/>
      <c r="B365" s="42"/>
      <c r="C365" s="287"/>
      <c r="D365" s="28"/>
      <c r="E365" s="28"/>
      <c r="F365" s="28"/>
      <c r="G365" s="28"/>
      <c r="H365" s="28"/>
      <c r="I365" s="28"/>
      <c r="J365" s="28"/>
      <c r="K365" s="28"/>
      <c r="L365" s="28"/>
      <c r="M365" s="28"/>
      <c r="N365" s="28"/>
      <c r="O365" s="28"/>
    </row>
    <row r="366" spans="1:15" ht="15.75" customHeight="1" x14ac:dyDescent="0.25">
      <c r="A366" s="28"/>
      <c r="B366" s="42"/>
      <c r="C366" s="287"/>
      <c r="D366" s="28"/>
      <c r="E366" s="28"/>
      <c r="F366" s="28"/>
      <c r="G366" s="28"/>
      <c r="H366" s="28"/>
      <c r="I366" s="28"/>
      <c r="J366" s="28"/>
      <c r="K366" s="28"/>
      <c r="L366" s="28"/>
      <c r="M366" s="28"/>
      <c r="N366" s="28"/>
      <c r="O366" s="28"/>
    </row>
    <row r="367" spans="1:15" ht="15.75" customHeight="1" x14ac:dyDescent="0.25">
      <c r="A367" s="28"/>
      <c r="B367" s="42"/>
      <c r="C367" s="287"/>
      <c r="D367" s="28"/>
      <c r="E367" s="28"/>
      <c r="F367" s="28"/>
      <c r="G367" s="28"/>
      <c r="H367" s="28"/>
      <c r="I367" s="28"/>
      <c r="J367" s="28"/>
      <c r="K367" s="28"/>
      <c r="L367" s="28"/>
      <c r="M367" s="28"/>
      <c r="N367" s="28"/>
      <c r="O367" s="28"/>
    </row>
    <row r="368" spans="1:15" ht="15.75" customHeight="1" x14ac:dyDescent="0.25">
      <c r="A368" s="28"/>
      <c r="B368" s="42"/>
      <c r="C368" s="287"/>
      <c r="D368" s="28"/>
      <c r="E368" s="28"/>
      <c r="F368" s="28"/>
      <c r="G368" s="28"/>
      <c r="H368" s="28"/>
      <c r="I368" s="28"/>
      <c r="J368" s="28"/>
      <c r="K368" s="28"/>
      <c r="L368" s="28"/>
      <c r="M368" s="28"/>
      <c r="N368" s="28"/>
      <c r="O368" s="28"/>
    </row>
    <row r="369" spans="1:15" ht="15.75" customHeight="1" x14ac:dyDescent="0.25">
      <c r="A369" s="28"/>
      <c r="B369" s="42"/>
      <c r="C369" s="287"/>
      <c r="D369" s="28"/>
      <c r="E369" s="28"/>
      <c r="F369" s="28"/>
      <c r="G369" s="28"/>
      <c r="H369" s="28"/>
      <c r="I369" s="28"/>
      <c r="J369" s="28"/>
      <c r="K369" s="28"/>
      <c r="L369" s="28"/>
      <c r="M369" s="28"/>
      <c r="N369" s="28"/>
      <c r="O369" s="28"/>
    </row>
    <row r="370" spans="1:15" ht="15.75" customHeight="1" x14ac:dyDescent="0.25">
      <c r="A370" s="28"/>
      <c r="B370" s="42"/>
      <c r="C370" s="287"/>
      <c r="D370" s="28"/>
      <c r="E370" s="28"/>
      <c r="F370" s="28"/>
      <c r="G370" s="28"/>
      <c r="H370" s="28"/>
      <c r="I370" s="28"/>
      <c r="J370" s="28"/>
      <c r="K370" s="28"/>
      <c r="L370" s="28"/>
      <c r="M370" s="28"/>
      <c r="N370" s="28"/>
      <c r="O370" s="28"/>
    </row>
    <row r="371" spans="1:15" ht="15.75" customHeight="1" x14ac:dyDescent="0.25">
      <c r="A371" s="28"/>
      <c r="B371" s="42"/>
      <c r="C371" s="287"/>
      <c r="D371" s="28"/>
      <c r="E371" s="28"/>
      <c r="F371" s="28"/>
      <c r="G371" s="28"/>
      <c r="H371" s="28"/>
      <c r="I371" s="28"/>
      <c r="J371" s="28"/>
      <c r="K371" s="28"/>
      <c r="L371" s="28"/>
      <c r="M371" s="28"/>
      <c r="N371" s="28"/>
      <c r="O371" s="28"/>
    </row>
    <row r="372" spans="1:15" ht="15.75" customHeight="1" x14ac:dyDescent="0.25">
      <c r="A372" s="28"/>
      <c r="B372" s="42"/>
      <c r="C372" s="287"/>
      <c r="D372" s="28"/>
      <c r="E372" s="28"/>
      <c r="F372" s="28"/>
      <c r="G372" s="28"/>
      <c r="H372" s="28"/>
      <c r="I372" s="28"/>
      <c r="J372" s="28"/>
      <c r="K372" s="28"/>
      <c r="L372" s="28"/>
      <c r="M372" s="28"/>
      <c r="N372" s="28"/>
      <c r="O372" s="28"/>
    </row>
    <row r="373" spans="1:15" ht="15.75" customHeight="1" x14ac:dyDescent="0.25">
      <c r="A373" s="28"/>
      <c r="B373" s="42"/>
      <c r="C373" s="287"/>
      <c r="D373" s="28"/>
      <c r="E373" s="28"/>
      <c r="F373" s="28"/>
      <c r="G373" s="28"/>
      <c r="H373" s="28"/>
      <c r="I373" s="28"/>
      <c r="J373" s="28"/>
      <c r="K373" s="28"/>
      <c r="L373" s="28"/>
      <c r="M373" s="28"/>
      <c r="N373" s="28"/>
      <c r="O373" s="28"/>
    </row>
    <row r="374" spans="1:15" ht="15.75" customHeight="1" x14ac:dyDescent="0.25">
      <c r="A374" s="28"/>
      <c r="B374" s="42"/>
      <c r="C374" s="287"/>
      <c r="D374" s="28"/>
      <c r="E374" s="28"/>
      <c r="F374" s="28"/>
      <c r="G374" s="28"/>
      <c r="H374" s="28"/>
      <c r="I374" s="28"/>
      <c r="J374" s="28"/>
      <c r="K374" s="28"/>
      <c r="L374" s="28"/>
      <c r="M374" s="28"/>
      <c r="N374" s="28"/>
      <c r="O374" s="28"/>
    </row>
    <row r="375" spans="1:15" ht="15.75" customHeight="1" x14ac:dyDescent="0.25">
      <c r="A375" s="28"/>
      <c r="B375" s="42"/>
      <c r="C375" s="287"/>
      <c r="D375" s="28"/>
      <c r="E375" s="28"/>
      <c r="F375" s="28"/>
      <c r="G375" s="28"/>
      <c r="H375" s="28"/>
      <c r="I375" s="28"/>
      <c r="J375" s="28"/>
      <c r="K375" s="28"/>
      <c r="L375" s="28"/>
      <c r="M375" s="28"/>
      <c r="N375" s="28"/>
      <c r="O375" s="28"/>
    </row>
    <row r="376" spans="1:15" ht="15.75" customHeight="1" x14ac:dyDescent="0.25">
      <c r="A376" s="28"/>
      <c r="B376" s="42"/>
      <c r="C376" s="287"/>
      <c r="D376" s="28"/>
      <c r="E376" s="28"/>
      <c r="F376" s="28"/>
      <c r="G376" s="28"/>
      <c r="H376" s="28"/>
      <c r="I376" s="28"/>
      <c r="J376" s="28"/>
      <c r="K376" s="28"/>
      <c r="L376" s="28"/>
      <c r="M376" s="28"/>
      <c r="N376" s="28"/>
      <c r="O376" s="28"/>
    </row>
    <row r="377" spans="1:15" ht="15.75" customHeight="1" x14ac:dyDescent="0.25">
      <c r="A377" s="28"/>
      <c r="B377" s="42"/>
      <c r="C377" s="287"/>
      <c r="D377" s="28"/>
      <c r="E377" s="28"/>
      <c r="F377" s="28"/>
      <c r="G377" s="28"/>
      <c r="H377" s="28"/>
      <c r="I377" s="28"/>
      <c r="J377" s="28"/>
      <c r="K377" s="28"/>
      <c r="L377" s="28"/>
      <c r="M377" s="28"/>
      <c r="N377" s="28"/>
      <c r="O377" s="28"/>
    </row>
    <row r="378" spans="1:15" ht="15.75" customHeight="1" x14ac:dyDescent="0.25">
      <c r="A378" s="28"/>
      <c r="B378" s="42"/>
      <c r="C378" s="287"/>
      <c r="D378" s="28"/>
      <c r="E378" s="28"/>
      <c r="F378" s="28"/>
      <c r="G378" s="28"/>
      <c r="H378" s="28"/>
      <c r="I378" s="28"/>
      <c r="J378" s="28"/>
      <c r="K378" s="28"/>
      <c r="L378" s="28"/>
      <c r="M378" s="28"/>
      <c r="N378" s="28"/>
      <c r="O378" s="28"/>
    </row>
    <row r="379" spans="1:15" ht="15.75" customHeight="1" x14ac:dyDescent="0.25">
      <c r="A379" s="28"/>
      <c r="B379" s="42"/>
      <c r="C379" s="287"/>
      <c r="D379" s="28"/>
      <c r="E379" s="28"/>
      <c r="F379" s="28"/>
      <c r="G379" s="28"/>
      <c r="H379" s="28"/>
      <c r="I379" s="28"/>
      <c r="J379" s="28"/>
      <c r="K379" s="28"/>
      <c r="L379" s="28"/>
      <c r="M379" s="28"/>
      <c r="N379" s="28"/>
      <c r="O379" s="28"/>
    </row>
    <row r="380" spans="1:15" ht="15.75" customHeight="1" x14ac:dyDescent="0.25">
      <c r="A380" s="28"/>
      <c r="B380" s="42"/>
      <c r="C380" s="287"/>
      <c r="D380" s="28"/>
      <c r="E380" s="28"/>
      <c r="F380" s="28"/>
      <c r="G380" s="28"/>
      <c r="H380" s="28"/>
      <c r="I380" s="28"/>
      <c r="J380" s="28"/>
      <c r="K380" s="28"/>
      <c r="L380" s="28"/>
      <c r="M380" s="28"/>
      <c r="N380" s="28"/>
      <c r="O380" s="28"/>
    </row>
    <row r="381" spans="1:15" ht="15.75" customHeight="1" x14ac:dyDescent="0.25">
      <c r="A381" s="28"/>
      <c r="B381" s="42"/>
      <c r="C381" s="287"/>
      <c r="D381" s="28"/>
      <c r="E381" s="28"/>
      <c r="F381" s="28"/>
      <c r="G381" s="28"/>
      <c r="H381" s="28"/>
      <c r="I381" s="28"/>
      <c r="J381" s="28"/>
      <c r="K381" s="28"/>
      <c r="L381" s="28"/>
      <c r="M381" s="28"/>
      <c r="N381" s="28"/>
      <c r="O381" s="28"/>
    </row>
    <row r="382" spans="1:15" ht="15.75" customHeight="1" x14ac:dyDescent="0.25">
      <c r="A382" s="28"/>
      <c r="B382" s="42"/>
      <c r="C382" s="287"/>
      <c r="D382" s="28"/>
      <c r="E382" s="28"/>
      <c r="F382" s="28"/>
      <c r="G382" s="28"/>
      <c r="H382" s="28"/>
      <c r="I382" s="28"/>
      <c r="J382" s="28"/>
      <c r="K382" s="28"/>
      <c r="L382" s="28"/>
      <c r="M382" s="28"/>
      <c r="N382" s="28"/>
      <c r="O382" s="28"/>
    </row>
    <row r="383" spans="1:15" ht="15.75" customHeight="1" x14ac:dyDescent="0.25">
      <c r="A383" s="28"/>
      <c r="B383" s="42"/>
      <c r="C383" s="287"/>
      <c r="D383" s="28"/>
      <c r="E383" s="28"/>
      <c r="F383" s="28"/>
      <c r="G383" s="28"/>
      <c r="H383" s="28"/>
      <c r="I383" s="28"/>
      <c r="J383" s="28"/>
      <c r="K383" s="28"/>
      <c r="L383" s="28"/>
      <c r="M383" s="28"/>
      <c r="N383" s="28"/>
      <c r="O383" s="28"/>
    </row>
    <row r="384" spans="1:15" ht="15.75" customHeight="1" x14ac:dyDescent="0.25">
      <c r="A384" s="28"/>
      <c r="B384" s="42"/>
      <c r="C384" s="287"/>
      <c r="D384" s="28"/>
      <c r="E384" s="28"/>
      <c r="F384" s="28"/>
      <c r="G384" s="28"/>
      <c r="H384" s="28"/>
      <c r="I384" s="28"/>
      <c r="J384" s="28"/>
      <c r="K384" s="28"/>
      <c r="L384" s="28"/>
      <c r="M384" s="28"/>
      <c r="N384" s="28"/>
      <c r="O384" s="28"/>
    </row>
    <row r="385" spans="1:15" ht="15.75" customHeight="1" x14ac:dyDescent="0.25">
      <c r="A385" s="28"/>
      <c r="B385" s="42"/>
      <c r="C385" s="287"/>
      <c r="D385" s="28"/>
      <c r="E385" s="28"/>
      <c r="F385" s="28"/>
      <c r="G385" s="28"/>
      <c r="H385" s="28"/>
      <c r="I385" s="28"/>
      <c r="J385" s="28"/>
      <c r="K385" s="28"/>
      <c r="L385" s="28"/>
      <c r="M385" s="28"/>
      <c r="N385" s="28"/>
      <c r="O385" s="28"/>
    </row>
    <row r="386" spans="1:15" ht="15.75" customHeight="1" x14ac:dyDescent="0.25">
      <c r="A386" s="28"/>
      <c r="B386" s="42"/>
      <c r="C386" s="287"/>
      <c r="D386" s="28"/>
      <c r="E386" s="28"/>
      <c r="F386" s="28"/>
      <c r="G386" s="28"/>
      <c r="H386" s="28"/>
      <c r="I386" s="28"/>
      <c r="J386" s="28"/>
      <c r="K386" s="28"/>
      <c r="L386" s="28"/>
      <c r="M386" s="28"/>
      <c r="N386" s="28"/>
      <c r="O386" s="28"/>
    </row>
    <row r="387" spans="1:15" ht="15.75" customHeight="1" x14ac:dyDescent="0.25">
      <c r="A387" s="28"/>
      <c r="B387" s="42"/>
      <c r="C387" s="287"/>
      <c r="D387" s="28"/>
      <c r="E387" s="28"/>
      <c r="F387" s="28"/>
      <c r="G387" s="28"/>
      <c r="H387" s="28"/>
      <c r="I387" s="28"/>
      <c r="J387" s="28"/>
      <c r="K387" s="28"/>
      <c r="L387" s="28"/>
      <c r="M387" s="28"/>
      <c r="N387" s="28"/>
      <c r="O387" s="28"/>
    </row>
    <row r="388" spans="1:15" ht="15.75" customHeight="1" x14ac:dyDescent="0.25">
      <c r="A388" s="28"/>
      <c r="B388" s="42"/>
      <c r="C388" s="287"/>
      <c r="D388" s="28"/>
      <c r="E388" s="28"/>
      <c r="F388" s="28"/>
      <c r="G388" s="28"/>
      <c r="H388" s="28"/>
      <c r="I388" s="28"/>
      <c r="J388" s="28"/>
      <c r="K388" s="28"/>
      <c r="L388" s="28"/>
      <c r="M388" s="28"/>
      <c r="N388" s="28"/>
      <c r="O388" s="28"/>
    </row>
    <row r="389" spans="1:15" ht="15.75" customHeight="1" x14ac:dyDescent="0.25">
      <c r="A389" s="28"/>
      <c r="B389" s="42"/>
      <c r="C389" s="287"/>
      <c r="D389" s="28"/>
      <c r="E389" s="28"/>
      <c r="F389" s="28"/>
      <c r="G389" s="28"/>
      <c r="H389" s="28"/>
      <c r="I389" s="28"/>
      <c r="J389" s="28"/>
      <c r="K389" s="28"/>
      <c r="L389" s="28"/>
      <c r="M389" s="28"/>
      <c r="N389" s="28"/>
      <c r="O389" s="28"/>
    </row>
    <row r="390" spans="1:15" ht="15.75" customHeight="1" x14ac:dyDescent="0.25">
      <c r="A390" s="28"/>
      <c r="B390" s="42"/>
      <c r="C390" s="287"/>
      <c r="D390" s="28"/>
      <c r="E390" s="28"/>
      <c r="F390" s="28"/>
      <c r="G390" s="28"/>
      <c r="H390" s="28"/>
      <c r="I390" s="28"/>
      <c r="J390" s="28"/>
      <c r="K390" s="28"/>
      <c r="L390" s="28"/>
      <c r="M390" s="28"/>
      <c r="N390" s="28"/>
      <c r="O390" s="28"/>
    </row>
    <row r="391" spans="1:15" ht="15.75" customHeight="1" x14ac:dyDescent="0.25">
      <c r="A391" s="28"/>
      <c r="B391" s="42"/>
      <c r="C391" s="287"/>
      <c r="D391" s="28"/>
      <c r="E391" s="28"/>
      <c r="F391" s="28"/>
      <c r="G391" s="28"/>
      <c r="H391" s="28"/>
      <c r="I391" s="28"/>
      <c r="J391" s="28"/>
      <c r="K391" s="28"/>
      <c r="L391" s="28"/>
      <c r="M391" s="28"/>
      <c r="N391" s="28"/>
      <c r="O391" s="28"/>
    </row>
    <row r="392" spans="1:15" ht="15.75" customHeight="1" x14ac:dyDescent="0.25">
      <c r="A392" s="28"/>
      <c r="B392" s="42"/>
      <c r="C392" s="287"/>
      <c r="D392" s="28"/>
      <c r="E392" s="28"/>
      <c r="F392" s="28"/>
      <c r="G392" s="28"/>
      <c r="H392" s="28"/>
      <c r="I392" s="28"/>
      <c r="J392" s="28"/>
      <c r="K392" s="28"/>
      <c r="L392" s="28"/>
      <c r="M392" s="28"/>
      <c r="N392" s="28"/>
      <c r="O392" s="28"/>
    </row>
    <row r="393" spans="1:15" ht="15.75" customHeight="1" x14ac:dyDescent="0.25">
      <c r="A393" s="28"/>
      <c r="B393" s="42"/>
      <c r="C393" s="287"/>
      <c r="D393" s="28"/>
      <c r="E393" s="28"/>
      <c r="F393" s="28"/>
      <c r="G393" s="28"/>
      <c r="H393" s="28"/>
      <c r="I393" s="28"/>
      <c r="J393" s="28"/>
      <c r="K393" s="28"/>
      <c r="L393" s="28"/>
      <c r="M393" s="28"/>
      <c r="N393" s="28"/>
      <c r="O393" s="28"/>
    </row>
    <row r="394" spans="1:15" ht="15.75" customHeight="1" x14ac:dyDescent="0.25">
      <c r="A394" s="28"/>
      <c r="B394" s="42"/>
      <c r="C394" s="287"/>
      <c r="D394" s="28"/>
      <c r="E394" s="28"/>
      <c r="F394" s="28"/>
      <c r="G394" s="28"/>
      <c r="H394" s="28"/>
      <c r="I394" s="28"/>
      <c r="J394" s="28"/>
      <c r="K394" s="28"/>
      <c r="L394" s="28"/>
      <c r="M394" s="28"/>
      <c r="N394" s="28"/>
      <c r="O394" s="28"/>
    </row>
    <row r="395" spans="1:15" ht="15.75" customHeight="1" x14ac:dyDescent="0.25">
      <c r="A395" s="28"/>
      <c r="B395" s="42"/>
      <c r="C395" s="287"/>
      <c r="D395" s="28"/>
      <c r="E395" s="28"/>
      <c r="F395" s="28"/>
      <c r="G395" s="28"/>
      <c r="H395" s="28"/>
      <c r="I395" s="28"/>
      <c r="J395" s="28"/>
      <c r="K395" s="28"/>
      <c r="L395" s="28"/>
      <c r="M395" s="28"/>
      <c r="N395" s="28"/>
      <c r="O395" s="28"/>
    </row>
    <row r="396" spans="1:15" ht="15.75" customHeight="1" x14ac:dyDescent="0.25">
      <c r="A396" s="28"/>
      <c r="B396" s="42"/>
      <c r="C396" s="287"/>
      <c r="D396" s="28"/>
      <c r="E396" s="28"/>
      <c r="F396" s="28"/>
      <c r="G396" s="28"/>
      <c r="H396" s="28"/>
      <c r="I396" s="28"/>
      <c r="J396" s="28"/>
      <c r="K396" s="28"/>
      <c r="L396" s="28"/>
      <c r="M396" s="28"/>
      <c r="N396" s="28"/>
      <c r="O396" s="28"/>
    </row>
    <row r="397" spans="1:15" ht="15.75" customHeight="1" x14ac:dyDescent="0.25">
      <c r="A397" s="28"/>
      <c r="B397" s="42"/>
      <c r="C397" s="287"/>
      <c r="D397" s="28"/>
      <c r="E397" s="28"/>
      <c r="F397" s="28"/>
      <c r="G397" s="28"/>
      <c r="H397" s="28"/>
      <c r="I397" s="28"/>
      <c r="J397" s="28"/>
      <c r="K397" s="28"/>
      <c r="L397" s="28"/>
      <c r="M397" s="28"/>
      <c r="N397" s="28"/>
      <c r="O397" s="28"/>
    </row>
    <row r="398" spans="1:15" ht="15.75" customHeight="1" x14ac:dyDescent="0.25">
      <c r="A398" s="28"/>
      <c r="B398" s="42"/>
      <c r="C398" s="287"/>
      <c r="D398" s="28"/>
      <c r="E398" s="28"/>
      <c r="F398" s="28"/>
      <c r="G398" s="28"/>
      <c r="H398" s="28"/>
      <c r="I398" s="28"/>
      <c r="J398" s="28"/>
      <c r="K398" s="28"/>
      <c r="L398" s="28"/>
      <c r="M398" s="28"/>
      <c r="N398" s="28"/>
      <c r="O398" s="28"/>
    </row>
    <row r="399" spans="1:15" ht="15.75" customHeight="1" x14ac:dyDescent="0.25">
      <c r="A399" s="28"/>
      <c r="B399" s="42"/>
      <c r="C399" s="287"/>
      <c r="D399" s="28"/>
      <c r="E399" s="28"/>
      <c r="F399" s="28"/>
      <c r="G399" s="28"/>
      <c r="H399" s="28"/>
      <c r="I399" s="28"/>
      <c r="J399" s="28"/>
      <c r="K399" s="28"/>
      <c r="L399" s="28"/>
      <c r="M399" s="28"/>
      <c r="N399" s="28"/>
      <c r="O399" s="28"/>
    </row>
    <row r="400" spans="1:15" ht="15.75" customHeight="1" x14ac:dyDescent="0.25">
      <c r="A400" s="28"/>
      <c r="B400" s="42"/>
      <c r="C400" s="287"/>
      <c r="D400" s="28"/>
      <c r="E400" s="28"/>
      <c r="F400" s="28"/>
      <c r="G400" s="28"/>
      <c r="H400" s="28"/>
      <c r="I400" s="28"/>
      <c r="J400" s="28"/>
      <c r="K400" s="28"/>
      <c r="L400" s="28"/>
      <c r="M400" s="28"/>
      <c r="N400" s="28"/>
      <c r="O400" s="28"/>
    </row>
    <row r="401" spans="1:15" ht="15.75" customHeight="1" x14ac:dyDescent="0.25">
      <c r="A401" s="28"/>
      <c r="B401" s="42"/>
      <c r="C401" s="287"/>
      <c r="D401" s="28"/>
      <c r="E401" s="28"/>
      <c r="F401" s="28"/>
      <c r="G401" s="28"/>
      <c r="H401" s="28"/>
      <c r="I401" s="28"/>
      <c r="J401" s="28"/>
      <c r="K401" s="28"/>
      <c r="L401" s="28"/>
      <c r="M401" s="28"/>
      <c r="N401" s="28"/>
      <c r="O401" s="28"/>
    </row>
    <row r="402" spans="1:15" ht="15.75" customHeight="1" x14ac:dyDescent="0.25">
      <c r="A402" s="28"/>
      <c r="B402" s="42"/>
      <c r="C402" s="287"/>
      <c r="D402" s="28"/>
      <c r="E402" s="28"/>
      <c r="F402" s="28"/>
      <c r="G402" s="28"/>
      <c r="H402" s="28"/>
      <c r="I402" s="28"/>
      <c r="J402" s="28"/>
      <c r="K402" s="28"/>
      <c r="L402" s="28"/>
      <c r="M402" s="28"/>
      <c r="N402" s="28"/>
      <c r="O402" s="28"/>
    </row>
    <row r="403" spans="1:15" ht="15.75" customHeight="1" x14ac:dyDescent="0.25">
      <c r="A403" s="28"/>
      <c r="B403" s="42"/>
      <c r="C403" s="287"/>
      <c r="D403" s="28"/>
      <c r="E403" s="28"/>
      <c r="F403" s="28"/>
      <c r="G403" s="28"/>
      <c r="H403" s="28"/>
      <c r="I403" s="28"/>
      <c r="J403" s="28"/>
      <c r="K403" s="28"/>
      <c r="L403" s="28"/>
      <c r="M403" s="28"/>
      <c r="N403" s="28"/>
      <c r="O403" s="28"/>
    </row>
    <row r="404" spans="1:15" ht="15.75" customHeight="1" x14ac:dyDescent="0.25">
      <c r="A404" s="28"/>
      <c r="B404" s="42"/>
      <c r="C404" s="287"/>
      <c r="D404" s="28"/>
      <c r="E404" s="28"/>
      <c r="F404" s="28"/>
      <c r="G404" s="28"/>
      <c r="H404" s="28"/>
      <c r="I404" s="28"/>
      <c r="J404" s="28"/>
      <c r="K404" s="28"/>
      <c r="L404" s="28"/>
      <c r="M404" s="28"/>
      <c r="N404" s="28"/>
      <c r="O404" s="28"/>
    </row>
    <row r="405" spans="1:15" ht="15.75" customHeight="1" x14ac:dyDescent="0.25">
      <c r="A405" s="28"/>
      <c r="B405" s="42"/>
      <c r="C405" s="287"/>
      <c r="D405" s="28"/>
      <c r="E405" s="28"/>
      <c r="F405" s="28"/>
      <c r="G405" s="28"/>
      <c r="H405" s="28"/>
      <c r="I405" s="28"/>
      <c r="J405" s="28"/>
      <c r="K405" s="28"/>
      <c r="L405" s="28"/>
      <c r="M405" s="28"/>
      <c r="N405" s="28"/>
      <c r="O405" s="28"/>
    </row>
    <row r="406" spans="1:15" ht="15.75" customHeight="1" x14ac:dyDescent="0.25">
      <c r="A406" s="28"/>
      <c r="B406" s="42"/>
      <c r="C406" s="287"/>
      <c r="D406" s="28"/>
      <c r="E406" s="28"/>
      <c r="F406" s="28"/>
      <c r="G406" s="28"/>
      <c r="H406" s="28"/>
      <c r="I406" s="28"/>
      <c r="J406" s="28"/>
      <c r="K406" s="28"/>
      <c r="L406" s="28"/>
      <c r="M406" s="28"/>
      <c r="N406" s="28"/>
      <c r="O406" s="28"/>
    </row>
    <row r="407" spans="1:15" ht="15.75" customHeight="1" x14ac:dyDescent="0.25">
      <c r="A407" s="28"/>
      <c r="B407" s="42"/>
      <c r="C407" s="287"/>
      <c r="D407" s="28"/>
      <c r="E407" s="28"/>
      <c r="F407" s="28"/>
      <c r="G407" s="28"/>
      <c r="H407" s="28"/>
      <c r="I407" s="28"/>
      <c r="J407" s="28"/>
      <c r="K407" s="28"/>
      <c r="L407" s="28"/>
      <c r="M407" s="28"/>
      <c r="N407" s="28"/>
      <c r="O407" s="28"/>
    </row>
    <row r="408" spans="1:15" ht="15.75" customHeight="1" x14ac:dyDescent="0.25">
      <c r="A408" s="28"/>
      <c r="B408" s="42"/>
      <c r="C408" s="287"/>
      <c r="D408" s="28"/>
      <c r="E408" s="28"/>
      <c r="F408" s="28"/>
      <c r="G408" s="28"/>
      <c r="H408" s="28"/>
      <c r="I408" s="28"/>
      <c r="J408" s="28"/>
      <c r="K408" s="28"/>
      <c r="L408" s="28"/>
      <c r="M408" s="28"/>
      <c r="N408" s="28"/>
      <c r="O408" s="28"/>
    </row>
    <row r="409" spans="1:15" ht="15.75" customHeight="1" x14ac:dyDescent="0.25">
      <c r="A409" s="28"/>
      <c r="B409" s="42"/>
      <c r="C409" s="287"/>
      <c r="D409" s="28"/>
      <c r="E409" s="28"/>
      <c r="F409" s="28"/>
      <c r="G409" s="28"/>
      <c r="H409" s="28"/>
      <c r="I409" s="28"/>
      <c r="J409" s="28"/>
      <c r="K409" s="28"/>
      <c r="L409" s="28"/>
      <c r="M409" s="28"/>
      <c r="N409" s="28"/>
      <c r="O409" s="28"/>
    </row>
    <row r="410" spans="1:15" ht="15.75" customHeight="1" x14ac:dyDescent="0.25">
      <c r="A410" s="28"/>
      <c r="B410" s="42"/>
      <c r="C410" s="287"/>
      <c r="D410" s="28"/>
      <c r="E410" s="28"/>
      <c r="F410" s="28"/>
      <c r="G410" s="28"/>
      <c r="H410" s="28"/>
      <c r="I410" s="28"/>
      <c r="J410" s="28"/>
      <c r="K410" s="28"/>
      <c r="L410" s="28"/>
      <c r="M410" s="28"/>
      <c r="N410" s="28"/>
      <c r="O410" s="28"/>
    </row>
    <row r="411" spans="1:15" ht="15.75" customHeight="1" x14ac:dyDescent="0.25">
      <c r="A411" s="28"/>
      <c r="B411" s="42"/>
      <c r="C411" s="287"/>
      <c r="D411" s="28"/>
      <c r="E411" s="28"/>
      <c r="F411" s="28"/>
      <c r="G411" s="28"/>
      <c r="H411" s="28"/>
      <c r="I411" s="28"/>
      <c r="J411" s="28"/>
      <c r="K411" s="28"/>
      <c r="L411" s="28"/>
      <c r="M411" s="28"/>
      <c r="N411" s="28"/>
      <c r="O411" s="28"/>
    </row>
    <row r="412" spans="1:15" ht="15.75" customHeight="1" x14ac:dyDescent="0.25">
      <c r="A412" s="28"/>
      <c r="B412" s="42"/>
      <c r="C412" s="287"/>
      <c r="D412" s="28"/>
      <c r="E412" s="28"/>
      <c r="F412" s="28"/>
      <c r="G412" s="28"/>
      <c r="H412" s="28"/>
      <c r="I412" s="28"/>
      <c r="J412" s="28"/>
      <c r="K412" s="28"/>
      <c r="L412" s="28"/>
      <c r="M412" s="28"/>
      <c r="N412" s="28"/>
      <c r="O412" s="28"/>
    </row>
    <row r="413" spans="1:15" ht="15.75" customHeight="1" x14ac:dyDescent="0.25">
      <c r="A413" s="28"/>
      <c r="B413" s="42"/>
      <c r="C413" s="287"/>
      <c r="D413" s="28"/>
      <c r="E413" s="28"/>
      <c r="F413" s="28"/>
      <c r="G413" s="28"/>
      <c r="H413" s="28"/>
      <c r="I413" s="28"/>
      <c r="J413" s="28"/>
      <c r="K413" s="28"/>
      <c r="L413" s="28"/>
      <c r="M413" s="28"/>
      <c r="N413" s="28"/>
      <c r="O413" s="28"/>
    </row>
    <row r="414" spans="1:15" ht="15.75" customHeight="1" x14ac:dyDescent="0.25">
      <c r="A414" s="28"/>
      <c r="B414" s="42"/>
      <c r="C414" s="287"/>
      <c r="D414" s="28"/>
      <c r="E414" s="28"/>
      <c r="F414" s="28"/>
      <c r="G414" s="28"/>
      <c r="H414" s="28"/>
      <c r="I414" s="28"/>
      <c r="J414" s="28"/>
      <c r="K414" s="28"/>
      <c r="L414" s="28"/>
      <c r="M414" s="28"/>
      <c r="N414" s="28"/>
      <c r="O414" s="28"/>
    </row>
    <row r="415" spans="1:15" ht="15.75" customHeight="1" x14ac:dyDescent="0.25">
      <c r="A415" s="28"/>
      <c r="B415" s="42"/>
      <c r="C415" s="287"/>
      <c r="D415" s="28"/>
      <c r="E415" s="28"/>
      <c r="F415" s="28"/>
      <c r="G415" s="28"/>
      <c r="H415" s="28"/>
      <c r="I415" s="28"/>
      <c r="J415" s="28"/>
      <c r="K415" s="28"/>
      <c r="L415" s="28"/>
      <c r="M415" s="28"/>
      <c r="N415" s="28"/>
      <c r="O415" s="28"/>
    </row>
    <row r="416" spans="1:15" ht="15.75" customHeight="1" x14ac:dyDescent="0.25">
      <c r="A416" s="28"/>
      <c r="B416" s="42"/>
      <c r="C416" s="287"/>
      <c r="D416" s="28"/>
      <c r="E416" s="28"/>
      <c r="F416" s="28"/>
      <c r="G416" s="28"/>
      <c r="H416" s="28"/>
      <c r="I416" s="28"/>
      <c r="J416" s="28"/>
      <c r="K416" s="28"/>
      <c r="L416" s="28"/>
      <c r="M416" s="28"/>
      <c r="N416" s="28"/>
      <c r="O416" s="28"/>
    </row>
    <row r="417" spans="1:15" ht="15.75" customHeight="1" x14ac:dyDescent="0.25">
      <c r="A417" s="28"/>
      <c r="B417" s="42"/>
      <c r="C417" s="287"/>
      <c r="D417" s="28"/>
      <c r="E417" s="28"/>
      <c r="F417" s="28"/>
      <c r="G417" s="28"/>
      <c r="H417" s="28"/>
      <c r="I417" s="28"/>
      <c r="J417" s="28"/>
      <c r="K417" s="28"/>
      <c r="L417" s="28"/>
      <c r="M417" s="28"/>
      <c r="N417" s="28"/>
      <c r="O417" s="28"/>
    </row>
    <row r="418" spans="1:15" ht="15.75" customHeight="1" x14ac:dyDescent="0.25">
      <c r="A418" s="28"/>
      <c r="B418" s="42"/>
      <c r="C418" s="287"/>
      <c r="D418" s="28"/>
      <c r="E418" s="28"/>
      <c r="F418" s="28"/>
      <c r="G418" s="28"/>
      <c r="H418" s="28"/>
      <c r="I418" s="28"/>
      <c r="J418" s="28"/>
      <c r="K418" s="28"/>
      <c r="L418" s="28"/>
      <c r="M418" s="28"/>
      <c r="N418" s="28"/>
      <c r="O418" s="28"/>
    </row>
    <row r="419" spans="1:15" ht="15.75" customHeight="1" x14ac:dyDescent="0.25">
      <c r="A419" s="28"/>
      <c r="B419" s="42"/>
      <c r="C419" s="287"/>
      <c r="D419" s="28"/>
      <c r="E419" s="28"/>
      <c r="F419" s="28"/>
      <c r="G419" s="28"/>
      <c r="H419" s="28"/>
      <c r="I419" s="28"/>
      <c r="J419" s="28"/>
      <c r="K419" s="28"/>
      <c r="L419" s="28"/>
      <c r="M419" s="28"/>
      <c r="N419" s="28"/>
      <c r="O419" s="28"/>
    </row>
    <row r="420" spans="1:15" ht="15.75" customHeight="1" x14ac:dyDescent="0.25">
      <c r="A420" s="28"/>
      <c r="B420" s="42"/>
      <c r="C420" s="287"/>
      <c r="D420" s="28"/>
      <c r="E420" s="28"/>
      <c r="F420" s="28"/>
      <c r="G420" s="28"/>
      <c r="H420" s="28"/>
      <c r="I420" s="28"/>
      <c r="J420" s="28"/>
      <c r="K420" s="28"/>
      <c r="L420" s="28"/>
      <c r="M420" s="28"/>
      <c r="N420" s="28"/>
      <c r="O420" s="28"/>
    </row>
    <row r="421" spans="1:15" ht="15.75" customHeight="1" x14ac:dyDescent="0.25">
      <c r="A421" s="28"/>
      <c r="B421" s="42"/>
      <c r="C421" s="287"/>
      <c r="D421" s="28"/>
      <c r="E421" s="28"/>
      <c r="F421" s="28"/>
      <c r="G421" s="28"/>
      <c r="H421" s="28"/>
      <c r="I421" s="28"/>
      <c r="J421" s="28"/>
      <c r="K421" s="28"/>
      <c r="L421" s="28"/>
      <c r="M421" s="28"/>
      <c r="N421" s="28"/>
      <c r="O421" s="28"/>
    </row>
    <row r="422" spans="1:15" ht="15.75" customHeight="1" x14ac:dyDescent="0.25">
      <c r="A422" s="28"/>
      <c r="B422" s="42"/>
      <c r="C422" s="287"/>
      <c r="D422" s="28"/>
      <c r="E422" s="28"/>
      <c r="F422" s="28"/>
      <c r="G422" s="28"/>
      <c r="H422" s="28"/>
      <c r="I422" s="28"/>
      <c r="J422" s="28"/>
      <c r="K422" s="28"/>
      <c r="L422" s="28"/>
      <c r="M422" s="28"/>
      <c r="N422" s="28"/>
      <c r="O422" s="28"/>
    </row>
    <row r="423" spans="1:15" ht="15.75" customHeight="1" x14ac:dyDescent="0.25">
      <c r="A423" s="28"/>
      <c r="B423" s="42"/>
      <c r="C423" s="287"/>
      <c r="D423" s="28"/>
      <c r="E423" s="28"/>
      <c r="F423" s="28"/>
      <c r="G423" s="28"/>
      <c r="H423" s="28"/>
      <c r="I423" s="28"/>
      <c r="J423" s="28"/>
      <c r="K423" s="28"/>
      <c r="L423" s="28"/>
      <c r="M423" s="28"/>
      <c r="N423" s="28"/>
      <c r="O423" s="28"/>
    </row>
    <row r="424" spans="1:15" ht="15.75" customHeight="1" x14ac:dyDescent="0.25">
      <c r="A424" s="28"/>
      <c r="B424" s="42"/>
      <c r="C424" s="287"/>
      <c r="D424" s="28"/>
      <c r="E424" s="28"/>
      <c r="F424" s="28"/>
      <c r="G424" s="28"/>
      <c r="H424" s="28"/>
      <c r="I424" s="28"/>
      <c r="J424" s="28"/>
      <c r="K424" s="28"/>
      <c r="L424" s="28"/>
      <c r="M424" s="28"/>
      <c r="N424" s="28"/>
      <c r="O424" s="28"/>
    </row>
    <row r="425" spans="1:15" ht="15.75" customHeight="1" x14ac:dyDescent="0.25">
      <c r="A425" s="28"/>
      <c r="B425" s="42"/>
      <c r="C425" s="287"/>
      <c r="D425" s="28"/>
      <c r="E425" s="28"/>
      <c r="F425" s="28"/>
      <c r="G425" s="28"/>
      <c r="H425" s="28"/>
      <c r="I425" s="28"/>
      <c r="J425" s="28"/>
      <c r="K425" s="28"/>
      <c r="L425" s="28"/>
      <c r="M425" s="28"/>
      <c r="N425" s="28"/>
      <c r="O425" s="28"/>
    </row>
    <row r="426" spans="1:15" ht="15.75" customHeight="1" x14ac:dyDescent="0.25">
      <c r="A426" s="28"/>
      <c r="B426" s="42"/>
      <c r="C426" s="287"/>
      <c r="D426" s="28"/>
      <c r="E426" s="28"/>
      <c r="F426" s="28"/>
      <c r="G426" s="28"/>
      <c r="H426" s="28"/>
      <c r="I426" s="28"/>
      <c r="J426" s="28"/>
      <c r="K426" s="28"/>
      <c r="L426" s="28"/>
      <c r="M426" s="28"/>
      <c r="N426" s="28"/>
      <c r="O426" s="28"/>
    </row>
    <row r="427" spans="1:15" ht="15.75" customHeight="1" x14ac:dyDescent="0.25">
      <c r="A427" s="28"/>
      <c r="B427" s="42"/>
      <c r="C427" s="287"/>
      <c r="D427" s="28"/>
      <c r="E427" s="28"/>
      <c r="F427" s="28"/>
      <c r="G427" s="28"/>
      <c r="H427" s="28"/>
      <c r="I427" s="28"/>
      <c r="J427" s="28"/>
      <c r="K427" s="28"/>
      <c r="L427" s="28"/>
      <c r="M427" s="28"/>
      <c r="N427" s="28"/>
      <c r="O427" s="28"/>
    </row>
    <row r="428" spans="1:15" ht="15.75" customHeight="1" x14ac:dyDescent="0.25">
      <c r="A428" s="28"/>
      <c r="B428" s="42"/>
      <c r="C428" s="287"/>
      <c r="D428" s="28"/>
      <c r="E428" s="28"/>
      <c r="F428" s="28"/>
      <c r="G428" s="28"/>
      <c r="H428" s="28"/>
      <c r="I428" s="28"/>
      <c r="J428" s="28"/>
      <c r="K428" s="28"/>
      <c r="L428" s="28"/>
      <c r="M428" s="28"/>
      <c r="N428" s="28"/>
      <c r="O428" s="28"/>
    </row>
    <row r="429" spans="1:15" ht="15.75" customHeight="1" x14ac:dyDescent="0.25">
      <c r="A429" s="28"/>
      <c r="B429" s="42"/>
      <c r="C429" s="287"/>
      <c r="D429" s="28"/>
      <c r="E429" s="28"/>
      <c r="F429" s="28"/>
      <c r="G429" s="28"/>
      <c r="H429" s="28"/>
      <c r="I429" s="28"/>
      <c r="J429" s="28"/>
      <c r="K429" s="28"/>
      <c r="L429" s="28"/>
      <c r="M429" s="28"/>
      <c r="N429" s="28"/>
      <c r="O429" s="28"/>
    </row>
    <row r="430" spans="1:15" ht="15.75" customHeight="1" x14ac:dyDescent="0.25">
      <c r="A430" s="28"/>
      <c r="B430" s="42"/>
      <c r="C430" s="287"/>
      <c r="D430" s="28"/>
      <c r="E430" s="28"/>
      <c r="F430" s="28"/>
      <c r="G430" s="28"/>
      <c r="H430" s="28"/>
      <c r="I430" s="28"/>
      <c r="J430" s="28"/>
      <c r="K430" s="28"/>
      <c r="L430" s="28"/>
      <c r="M430" s="28"/>
      <c r="N430" s="28"/>
      <c r="O430" s="28"/>
    </row>
    <row r="431" spans="1:15" ht="15.75" customHeight="1" x14ac:dyDescent="0.25">
      <c r="A431" s="28"/>
      <c r="B431" s="42"/>
      <c r="C431" s="287"/>
      <c r="D431" s="28"/>
      <c r="E431" s="28"/>
      <c r="F431" s="28"/>
      <c r="G431" s="28"/>
      <c r="H431" s="28"/>
      <c r="I431" s="28"/>
      <c r="J431" s="28"/>
      <c r="K431" s="28"/>
      <c r="L431" s="28"/>
      <c r="M431" s="28"/>
      <c r="N431" s="28"/>
      <c r="O431" s="28"/>
    </row>
    <row r="432" spans="1:15" ht="15.75" customHeight="1" x14ac:dyDescent="0.25">
      <c r="A432" s="28"/>
      <c r="B432" s="42"/>
      <c r="C432" s="287"/>
      <c r="D432" s="28"/>
      <c r="E432" s="28"/>
      <c r="F432" s="28"/>
      <c r="G432" s="28"/>
      <c r="H432" s="28"/>
      <c r="I432" s="28"/>
      <c r="J432" s="28"/>
      <c r="K432" s="28"/>
      <c r="L432" s="28"/>
      <c r="M432" s="28"/>
      <c r="N432" s="28"/>
      <c r="O432" s="28"/>
    </row>
    <row r="433" spans="1:15" ht="15.75" customHeight="1" x14ac:dyDescent="0.25">
      <c r="A433" s="28"/>
      <c r="B433" s="42"/>
      <c r="C433" s="287"/>
      <c r="D433" s="28"/>
      <c r="E433" s="28"/>
      <c r="F433" s="28"/>
      <c r="G433" s="28"/>
      <c r="H433" s="28"/>
      <c r="I433" s="28"/>
      <c r="J433" s="28"/>
      <c r="K433" s="28"/>
      <c r="L433" s="28"/>
      <c r="M433" s="28"/>
      <c r="N433" s="28"/>
      <c r="O433" s="28"/>
    </row>
    <row r="434" spans="1:15" ht="15.75" customHeight="1" x14ac:dyDescent="0.25">
      <c r="A434" s="28"/>
      <c r="B434" s="42"/>
      <c r="C434" s="287"/>
      <c r="D434" s="28"/>
      <c r="E434" s="28"/>
      <c r="F434" s="28"/>
      <c r="G434" s="28"/>
      <c r="H434" s="28"/>
      <c r="I434" s="28"/>
      <c r="J434" s="28"/>
      <c r="K434" s="28"/>
      <c r="L434" s="28"/>
      <c r="M434" s="28"/>
      <c r="N434" s="28"/>
      <c r="O434" s="28"/>
    </row>
    <row r="435" spans="1:15" ht="15.75" customHeight="1" x14ac:dyDescent="0.25">
      <c r="A435" s="28"/>
      <c r="B435" s="42"/>
      <c r="C435" s="287"/>
      <c r="D435" s="28"/>
      <c r="E435" s="28"/>
      <c r="F435" s="28"/>
      <c r="G435" s="28"/>
      <c r="H435" s="28"/>
      <c r="I435" s="28"/>
      <c r="J435" s="28"/>
      <c r="K435" s="28"/>
      <c r="L435" s="28"/>
      <c r="M435" s="28"/>
      <c r="N435" s="28"/>
      <c r="O435" s="28"/>
    </row>
    <row r="436" spans="1:15" ht="15.75" customHeight="1" x14ac:dyDescent="0.25">
      <c r="A436" s="28"/>
      <c r="B436" s="42"/>
      <c r="C436" s="287"/>
      <c r="D436" s="28"/>
      <c r="E436" s="28"/>
      <c r="F436" s="28"/>
      <c r="G436" s="28"/>
      <c r="H436" s="28"/>
      <c r="I436" s="28"/>
      <c r="J436" s="28"/>
      <c r="K436" s="28"/>
      <c r="L436" s="28"/>
      <c r="M436" s="28"/>
      <c r="N436" s="28"/>
      <c r="O436" s="28"/>
    </row>
    <row r="437" spans="1:15" ht="15.75" customHeight="1" x14ac:dyDescent="0.25">
      <c r="A437" s="28"/>
      <c r="B437" s="42"/>
      <c r="C437" s="287"/>
      <c r="D437" s="28"/>
      <c r="E437" s="28"/>
      <c r="F437" s="28"/>
      <c r="G437" s="28"/>
      <c r="H437" s="28"/>
      <c r="I437" s="28"/>
      <c r="J437" s="28"/>
      <c r="K437" s="28"/>
      <c r="L437" s="28"/>
      <c r="M437" s="28"/>
      <c r="N437" s="28"/>
      <c r="O437" s="28"/>
    </row>
    <row r="438" spans="1:15" ht="15.75" customHeight="1" x14ac:dyDescent="0.25">
      <c r="A438" s="28"/>
      <c r="B438" s="42"/>
      <c r="C438" s="287"/>
      <c r="D438" s="28"/>
      <c r="E438" s="28"/>
      <c r="F438" s="28"/>
      <c r="G438" s="28"/>
      <c r="H438" s="28"/>
      <c r="I438" s="28"/>
      <c r="J438" s="28"/>
      <c r="K438" s="28"/>
      <c r="L438" s="28"/>
      <c r="M438" s="28"/>
      <c r="N438" s="28"/>
      <c r="O438" s="28"/>
    </row>
    <row r="439" spans="1:15" ht="15.75" customHeight="1" x14ac:dyDescent="0.25">
      <c r="A439" s="28"/>
      <c r="B439" s="42"/>
      <c r="C439" s="287"/>
      <c r="D439" s="28"/>
      <c r="E439" s="28"/>
      <c r="F439" s="28"/>
      <c r="G439" s="28"/>
      <c r="H439" s="28"/>
      <c r="I439" s="28"/>
      <c r="J439" s="28"/>
      <c r="K439" s="28"/>
      <c r="L439" s="28"/>
      <c r="M439" s="28"/>
      <c r="N439" s="28"/>
      <c r="O439" s="28"/>
    </row>
    <row r="440" spans="1:15" ht="15.75" customHeight="1" x14ac:dyDescent="0.25">
      <c r="A440" s="28"/>
      <c r="B440" s="42"/>
      <c r="C440" s="287"/>
      <c r="D440" s="28"/>
      <c r="E440" s="28"/>
      <c r="F440" s="28"/>
      <c r="G440" s="28"/>
      <c r="H440" s="28"/>
      <c r="I440" s="28"/>
      <c r="J440" s="28"/>
      <c r="K440" s="28"/>
      <c r="L440" s="28"/>
      <c r="M440" s="28"/>
      <c r="N440" s="28"/>
      <c r="O440" s="28"/>
    </row>
    <row r="441" spans="1:15" ht="15.75" customHeight="1" x14ac:dyDescent="0.25">
      <c r="A441" s="28"/>
      <c r="B441" s="42"/>
      <c r="C441" s="287"/>
      <c r="D441" s="28"/>
      <c r="E441" s="28"/>
      <c r="F441" s="28"/>
      <c r="G441" s="28"/>
      <c r="H441" s="28"/>
      <c r="I441" s="28"/>
      <c r="J441" s="28"/>
      <c r="K441" s="28"/>
      <c r="L441" s="28"/>
      <c r="M441" s="28"/>
      <c r="N441" s="28"/>
      <c r="O441" s="28"/>
    </row>
    <row r="442" spans="1:15" ht="15.75" customHeight="1" x14ac:dyDescent="0.25">
      <c r="A442" s="28"/>
      <c r="B442" s="42"/>
      <c r="C442" s="287"/>
      <c r="D442" s="28"/>
      <c r="E442" s="28"/>
      <c r="F442" s="28"/>
      <c r="G442" s="28"/>
      <c r="H442" s="28"/>
      <c r="I442" s="28"/>
      <c r="J442" s="28"/>
      <c r="K442" s="28"/>
      <c r="L442" s="28"/>
      <c r="M442" s="28"/>
      <c r="N442" s="28"/>
      <c r="O442" s="28"/>
    </row>
    <row r="443" spans="1:15" ht="15.75" customHeight="1" x14ac:dyDescent="0.25">
      <c r="A443" s="28"/>
      <c r="B443" s="42"/>
      <c r="C443" s="287"/>
      <c r="D443" s="28"/>
      <c r="E443" s="28"/>
      <c r="F443" s="28"/>
      <c r="G443" s="28"/>
      <c r="H443" s="28"/>
      <c r="I443" s="28"/>
      <c r="J443" s="28"/>
      <c r="K443" s="28"/>
      <c r="L443" s="28"/>
      <c r="M443" s="28"/>
      <c r="N443" s="28"/>
      <c r="O443" s="28"/>
    </row>
    <row r="444" spans="1:15" ht="15.75" customHeight="1" x14ac:dyDescent="0.25">
      <c r="A444" s="28"/>
      <c r="B444" s="42"/>
      <c r="C444" s="287"/>
      <c r="D444" s="28"/>
      <c r="E444" s="28"/>
      <c r="F444" s="28"/>
      <c r="G444" s="28"/>
      <c r="H444" s="28"/>
      <c r="I444" s="28"/>
      <c r="J444" s="28"/>
      <c r="K444" s="28"/>
      <c r="L444" s="28"/>
      <c r="M444" s="28"/>
      <c r="N444" s="28"/>
      <c r="O444" s="28"/>
    </row>
    <row r="445" spans="1:15" ht="15.75" customHeight="1" x14ac:dyDescent="0.25">
      <c r="A445" s="28"/>
      <c r="B445" s="42"/>
      <c r="C445" s="287"/>
      <c r="D445" s="28"/>
      <c r="E445" s="28"/>
      <c r="F445" s="28"/>
      <c r="G445" s="28"/>
      <c r="H445" s="28"/>
      <c r="I445" s="28"/>
      <c r="J445" s="28"/>
      <c r="K445" s="28"/>
      <c r="L445" s="28"/>
      <c r="M445" s="28"/>
      <c r="N445" s="28"/>
      <c r="O445" s="28"/>
    </row>
    <row r="446" spans="1:15" ht="15.75" customHeight="1" x14ac:dyDescent="0.25">
      <c r="A446" s="28"/>
      <c r="B446" s="42"/>
      <c r="C446" s="287"/>
      <c r="D446" s="28"/>
      <c r="E446" s="28"/>
      <c r="F446" s="28"/>
      <c r="G446" s="28"/>
      <c r="H446" s="28"/>
      <c r="I446" s="28"/>
      <c r="J446" s="28"/>
      <c r="K446" s="28"/>
      <c r="L446" s="28"/>
      <c r="M446" s="28"/>
      <c r="N446" s="28"/>
      <c r="O446" s="28"/>
    </row>
    <row r="447" spans="1:15" ht="15.75" customHeight="1" x14ac:dyDescent="0.25">
      <c r="A447" s="28"/>
      <c r="B447" s="42"/>
      <c r="C447" s="287"/>
      <c r="D447" s="28"/>
      <c r="E447" s="28"/>
      <c r="F447" s="28"/>
      <c r="G447" s="28"/>
      <c r="H447" s="28"/>
      <c r="I447" s="28"/>
      <c r="J447" s="28"/>
      <c r="K447" s="28"/>
      <c r="L447" s="28"/>
      <c r="M447" s="28"/>
      <c r="N447" s="28"/>
      <c r="O447" s="28"/>
    </row>
    <row r="448" spans="1:15" ht="15.75" customHeight="1" x14ac:dyDescent="0.25">
      <c r="A448" s="28"/>
      <c r="B448" s="42"/>
      <c r="C448" s="287"/>
      <c r="D448" s="28"/>
      <c r="E448" s="28"/>
      <c r="F448" s="28"/>
      <c r="G448" s="28"/>
      <c r="H448" s="28"/>
      <c r="I448" s="28"/>
      <c r="J448" s="28"/>
      <c r="K448" s="28"/>
      <c r="L448" s="28"/>
      <c r="M448" s="28"/>
      <c r="N448" s="28"/>
      <c r="O448" s="28"/>
    </row>
    <row r="449" spans="1:15" ht="15.75" customHeight="1" x14ac:dyDescent="0.25">
      <c r="A449" s="28"/>
      <c r="B449" s="42"/>
      <c r="C449" s="287"/>
      <c r="D449" s="28"/>
      <c r="E449" s="28"/>
      <c r="F449" s="28"/>
      <c r="G449" s="28"/>
      <c r="H449" s="28"/>
      <c r="I449" s="28"/>
      <c r="J449" s="28"/>
      <c r="K449" s="28"/>
      <c r="L449" s="28"/>
      <c r="M449" s="28"/>
      <c r="N449" s="28"/>
      <c r="O449" s="28"/>
    </row>
    <row r="450" spans="1:15" ht="15.75" customHeight="1" x14ac:dyDescent="0.25">
      <c r="A450" s="28"/>
      <c r="B450" s="42"/>
      <c r="C450" s="287"/>
      <c r="D450" s="28"/>
      <c r="E450" s="28"/>
      <c r="F450" s="28"/>
      <c r="G450" s="28"/>
      <c r="H450" s="28"/>
      <c r="I450" s="28"/>
      <c r="J450" s="28"/>
      <c r="K450" s="28"/>
      <c r="L450" s="28"/>
      <c r="M450" s="28"/>
      <c r="N450" s="28"/>
      <c r="O450" s="28"/>
    </row>
    <row r="451" spans="1:15" ht="15.75" customHeight="1" x14ac:dyDescent="0.25">
      <c r="A451" s="28"/>
      <c r="B451" s="42"/>
      <c r="C451" s="287"/>
      <c r="D451" s="28"/>
      <c r="E451" s="28"/>
      <c r="F451" s="28"/>
      <c r="G451" s="28"/>
      <c r="H451" s="28"/>
      <c r="I451" s="28"/>
      <c r="J451" s="28"/>
      <c r="K451" s="28"/>
      <c r="L451" s="28"/>
      <c r="M451" s="28"/>
      <c r="N451" s="28"/>
      <c r="O451" s="28"/>
    </row>
    <row r="452" spans="1:15" ht="15.75" customHeight="1" x14ac:dyDescent="0.25">
      <c r="A452" s="28"/>
      <c r="B452" s="42"/>
      <c r="C452" s="287"/>
      <c r="D452" s="28"/>
      <c r="E452" s="28"/>
      <c r="F452" s="28"/>
      <c r="G452" s="28"/>
      <c r="H452" s="28"/>
      <c r="I452" s="28"/>
      <c r="J452" s="28"/>
      <c r="K452" s="28"/>
      <c r="L452" s="28"/>
      <c r="M452" s="28"/>
      <c r="N452" s="28"/>
      <c r="O452" s="28"/>
    </row>
    <row r="453" spans="1:15" ht="15.75" customHeight="1" x14ac:dyDescent="0.25">
      <c r="A453" s="28"/>
      <c r="B453" s="42"/>
      <c r="C453" s="287"/>
      <c r="D453" s="28"/>
      <c r="E453" s="28"/>
      <c r="F453" s="28"/>
      <c r="G453" s="28"/>
      <c r="H453" s="28"/>
      <c r="I453" s="28"/>
      <c r="J453" s="28"/>
      <c r="K453" s="28"/>
      <c r="L453" s="28"/>
      <c r="M453" s="28"/>
      <c r="N453" s="28"/>
      <c r="O453" s="28"/>
    </row>
    <row r="454" spans="1:15" ht="15.75" customHeight="1" x14ac:dyDescent="0.25">
      <c r="A454" s="28"/>
      <c r="B454" s="42"/>
      <c r="C454" s="287"/>
      <c r="D454" s="28"/>
      <c r="E454" s="28"/>
      <c r="F454" s="28"/>
      <c r="G454" s="28"/>
      <c r="H454" s="28"/>
      <c r="I454" s="28"/>
      <c r="J454" s="28"/>
      <c r="K454" s="28"/>
      <c r="L454" s="28"/>
      <c r="M454" s="28"/>
      <c r="N454" s="28"/>
      <c r="O454" s="28"/>
    </row>
    <row r="455" spans="1:15" ht="15.75" customHeight="1" x14ac:dyDescent="0.25">
      <c r="A455" s="28"/>
      <c r="B455" s="42"/>
      <c r="C455" s="287"/>
      <c r="D455" s="28"/>
      <c r="E455" s="28"/>
      <c r="F455" s="28"/>
      <c r="G455" s="28"/>
      <c r="H455" s="28"/>
      <c r="I455" s="28"/>
      <c r="J455" s="28"/>
      <c r="K455" s="28"/>
      <c r="L455" s="28"/>
      <c r="M455" s="28"/>
      <c r="N455" s="28"/>
      <c r="O455" s="28"/>
    </row>
    <row r="456" spans="1:15" ht="15.75" customHeight="1" x14ac:dyDescent="0.25">
      <c r="A456" s="28"/>
      <c r="B456" s="42"/>
      <c r="C456" s="287"/>
      <c r="D456" s="28"/>
      <c r="E456" s="28"/>
      <c r="F456" s="28"/>
      <c r="G456" s="28"/>
      <c r="H456" s="28"/>
      <c r="I456" s="28"/>
      <c r="J456" s="28"/>
      <c r="K456" s="28"/>
      <c r="L456" s="28"/>
      <c r="M456" s="28"/>
      <c r="N456" s="28"/>
      <c r="O456" s="28"/>
    </row>
    <row r="457" spans="1:15" ht="15.75" customHeight="1" x14ac:dyDescent="0.25">
      <c r="A457" s="28"/>
      <c r="B457" s="42"/>
      <c r="C457" s="287"/>
      <c r="D457" s="28"/>
      <c r="E457" s="28"/>
      <c r="F457" s="28"/>
      <c r="G457" s="28"/>
      <c r="H457" s="28"/>
      <c r="I457" s="28"/>
      <c r="J457" s="28"/>
      <c r="K457" s="28"/>
      <c r="L457" s="28"/>
      <c r="M457" s="28"/>
      <c r="N457" s="28"/>
      <c r="O457" s="28"/>
    </row>
    <row r="458" spans="1:15" ht="15.75" customHeight="1" x14ac:dyDescent="0.25">
      <c r="A458" s="28"/>
      <c r="B458" s="42"/>
      <c r="C458" s="287"/>
      <c r="D458" s="28"/>
      <c r="E458" s="28"/>
      <c r="F458" s="28"/>
      <c r="G458" s="28"/>
      <c r="H458" s="28"/>
      <c r="I458" s="28"/>
      <c r="J458" s="28"/>
      <c r="K458" s="28"/>
      <c r="L458" s="28"/>
      <c r="M458" s="28"/>
      <c r="N458" s="28"/>
      <c r="O458" s="28"/>
    </row>
    <row r="459" spans="1:15" ht="15.75" customHeight="1" x14ac:dyDescent="0.25">
      <c r="A459" s="28"/>
      <c r="B459" s="42"/>
      <c r="C459" s="287"/>
      <c r="D459" s="28"/>
      <c r="E459" s="28"/>
      <c r="F459" s="28"/>
      <c r="G459" s="28"/>
      <c r="H459" s="28"/>
      <c r="I459" s="28"/>
      <c r="J459" s="28"/>
      <c r="K459" s="28"/>
      <c r="L459" s="28"/>
      <c r="M459" s="28"/>
      <c r="N459" s="28"/>
      <c r="O459" s="28"/>
    </row>
    <row r="460" spans="1:15" ht="15.75" customHeight="1" x14ac:dyDescent="0.25">
      <c r="A460" s="28"/>
      <c r="B460" s="42"/>
      <c r="C460" s="287"/>
      <c r="D460" s="28"/>
      <c r="E460" s="28"/>
      <c r="F460" s="28"/>
      <c r="G460" s="28"/>
      <c r="H460" s="28"/>
      <c r="I460" s="28"/>
      <c r="J460" s="28"/>
      <c r="K460" s="28"/>
      <c r="L460" s="28"/>
      <c r="M460" s="28"/>
      <c r="N460" s="28"/>
      <c r="O460" s="28"/>
    </row>
    <row r="461" spans="1:15" ht="15.75" customHeight="1" x14ac:dyDescent="0.25">
      <c r="A461" s="28"/>
      <c r="B461" s="42"/>
      <c r="C461" s="287"/>
      <c r="D461" s="28"/>
      <c r="E461" s="28"/>
      <c r="F461" s="28"/>
      <c r="G461" s="28"/>
      <c r="H461" s="28"/>
      <c r="I461" s="28"/>
      <c r="J461" s="28"/>
      <c r="K461" s="28"/>
      <c r="L461" s="28"/>
      <c r="M461" s="28"/>
      <c r="N461" s="28"/>
      <c r="O461" s="28"/>
    </row>
    <row r="462" spans="1:15" ht="15.75" customHeight="1" x14ac:dyDescent="0.25">
      <c r="A462" s="28"/>
      <c r="B462" s="42"/>
      <c r="C462" s="287"/>
      <c r="D462" s="28"/>
      <c r="E462" s="28"/>
      <c r="F462" s="28"/>
      <c r="G462" s="28"/>
      <c r="H462" s="28"/>
      <c r="I462" s="28"/>
      <c r="J462" s="28"/>
      <c r="K462" s="28"/>
      <c r="L462" s="28"/>
      <c r="M462" s="28"/>
      <c r="N462" s="28"/>
      <c r="O462" s="28"/>
    </row>
    <row r="463" spans="1:15" ht="15.75" customHeight="1" x14ac:dyDescent="0.25">
      <c r="A463" s="28"/>
      <c r="B463" s="42"/>
      <c r="C463" s="287"/>
      <c r="D463" s="28"/>
      <c r="E463" s="28"/>
      <c r="F463" s="28"/>
      <c r="G463" s="28"/>
      <c r="H463" s="28"/>
      <c r="I463" s="28"/>
      <c r="J463" s="28"/>
      <c r="K463" s="28"/>
      <c r="L463" s="28"/>
      <c r="M463" s="28"/>
      <c r="N463" s="28"/>
      <c r="O463" s="28"/>
    </row>
    <row r="464" spans="1:15" ht="15.75" customHeight="1" x14ac:dyDescent="0.25">
      <c r="A464" s="28"/>
      <c r="B464" s="42"/>
      <c r="C464" s="287"/>
      <c r="D464" s="28"/>
      <c r="E464" s="28"/>
      <c r="F464" s="28"/>
      <c r="G464" s="28"/>
      <c r="H464" s="28"/>
      <c r="I464" s="28"/>
      <c r="J464" s="28"/>
      <c r="K464" s="28"/>
      <c r="L464" s="28"/>
      <c r="M464" s="28"/>
      <c r="N464" s="28"/>
      <c r="O464" s="28"/>
    </row>
    <row r="465" spans="1:15" ht="15.75" customHeight="1" x14ac:dyDescent="0.25">
      <c r="A465" s="28"/>
      <c r="B465" s="42"/>
      <c r="C465" s="287"/>
      <c r="D465" s="28"/>
      <c r="E465" s="28"/>
      <c r="F465" s="28"/>
      <c r="G465" s="28"/>
      <c r="H465" s="28"/>
      <c r="I465" s="28"/>
      <c r="J465" s="28"/>
      <c r="K465" s="28"/>
      <c r="L465" s="28"/>
      <c r="M465" s="28"/>
      <c r="N465" s="28"/>
      <c r="O465" s="28"/>
    </row>
    <row r="466" spans="1:15" ht="15.75" customHeight="1" x14ac:dyDescent="0.25">
      <c r="A466" s="28"/>
      <c r="B466" s="42"/>
      <c r="C466" s="287"/>
      <c r="D466" s="28"/>
      <c r="E466" s="28"/>
      <c r="F466" s="28"/>
      <c r="G466" s="28"/>
      <c r="H466" s="28"/>
      <c r="I466" s="28"/>
      <c r="J466" s="28"/>
      <c r="K466" s="28"/>
      <c r="L466" s="28"/>
      <c r="M466" s="28"/>
      <c r="N466" s="28"/>
      <c r="O466" s="28"/>
    </row>
    <row r="467" spans="1:15" ht="15.75" customHeight="1" x14ac:dyDescent="0.25">
      <c r="A467" s="28"/>
      <c r="B467" s="42"/>
      <c r="C467" s="287"/>
      <c r="D467" s="28"/>
      <c r="E467" s="28"/>
      <c r="F467" s="28"/>
      <c r="G467" s="28"/>
      <c r="H467" s="28"/>
      <c r="I467" s="28"/>
      <c r="J467" s="28"/>
      <c r="K467" s="28"/>
      <c r="L467" s="28"/>
      <c r="M467" s="28"/>
      <c r="N467" s="28"/>
      <c r="O467" s="28"/>
    </row>
    <row r="468" spans="1:15" ht="15.75" customHeight="1" x14ac:dyDescent="0.25"/>
    <row r="469" spans="1:15" ht="15.75" customHeight="1" x14ac:dyDescent="0.25"/>
    <row r="470" spans="1:15" ht="15.75" customHeight="1" x14ac:dyDescent="0.25"/>
    <row r="471" spans="1:15" ht="15.75" customHeight="1" x14ac:dyDescent="0.25"/>
    <row r="472" spans="1:15" ht="15.75" customHeight="1" x14ac:dyDescent="0.25"/>
    <row r="473" spans="1:15" ht="15.75" customHeight="1" x14ac:dyDescent="0.25"/>
    <row r="474" spans="1:15" ht="15.75" customHeight="1" x14ac:dyDescent="0.25"/>
    <row r="475" spans="1:15" ht="15.75" customHeight="1" x14ac:dyDescent="0.25"/>
    <row r="476" spans="1:15" ht="15.75" customHeight="1" x14ac:dyDescent="0.25"/>
    <row r="477" spans="1:15" ht="15.75" customHeight="1" x14ac:dyDescent="0.25"/>
    <row r="478" spans="1:15" ht="15.75" customHeight="1" x14ac:dyDescent="0.25"/>
    <row r="479" spans="1:15" ht="15.75" customHeight="1" x14ac:dyDescent="0.25"/>
    <row r="480" spans="1:15"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autoFilter ref="A7:D266"/>
  <mergeCells count="93">
    <mergeCell ref="A303:X303"/>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286:C286"/>
    <mergeCell ref="S6:T6"/>
    <mergeCell ref="S268:T268"/>
    <mergeCell ref="O268:P268"/>
    <mergeCell ref="Q268:R268"/>
    <mergeCell ref="U268:V268"/>
    <mergeCell ref="C5:H5"/>
    <mergeCell ref="I5:N5"/>
    <mergeCell ref="O5:X5"/>
    <mergeCell ref="K6:L6"/>
    <mergeCell ref="C268:D268"/>
    <mergeCell ref="E268:F268"/>
    <mergeCell ref="G268:H268"/>
    <mergeCell ref="I268:J268"/>
    <mergeCell ref="K268:L268"/>
    <mergeCell ref="M268:N268"/>
    <mergeCell ref="W268:X268"/>
    <mergeCell ref="Q6:R6"/>
    <mergeCell ref="U6:V6"/>
    <mergeCell ref="W6:X6"/>
    <mergeCell ref="C6:D6"/>
    <mergeCell ref="E6:F6"/>
    <mergeCell ref="G6:H6"/>
    <mergeCell ref="I6:J6"/>
    <mergeCell ref="M6:N6"/>
    <mergeCell ref="O6:P6"/>
  </mergeCells>
  <dataValidations count="2">
    <dataValidation type="list" allowBlank="1" sqref="E266 G266 I266 K266 M266 O266 Q266 U266 W266 O259:O262 M259:M262 K259:K262 I259:I262 G259:G262 E259:E262 C259:C262 W259:W262 U259:U262 C266 W256:W257 C256:C257 E256:E257 G256:G257 I256:I257 K256:K257 M256:M257 O256:O257 Q256:Q257 Q259:Q262 O250:O254 M250:M254 K250:K254 I250:I254 G250:G254 E250:E254 C250:C254 W250:W254 U250:U254 U256:U257 W244:W248 C244:C248 E244:E248 G244:G248 I244:I248 K244:K248 M244:M248 O244:O248 Q244:Q248 Q250:Q254 O237:O242 M237:M242 K237:K242 I237:I242 G237:G242 E237:E242 C237:C242 W237:W242 U237:U242 U244:U248 C234 E234 G234 I234 K234 M234 O234 Q234 U234 Q237:Q242 M227:M230 K227:K230 I227:I230 G227:G230 E227:E230 C227:C230 W227:W230 U227:U230 Q227:Q230 W234 W224 C224 E224 G224 I224 K224 M224 O224 Q224 O227:O230 K212:K220 I212:I220 G212:G220 E212:E220 C212:C220 W212:W220 U212:U220 Q212:Q220 O212:O220 U224 U209 W209 C209 E209 G209 I209 K209 M209 O209 M212:M220 I194:I205 G194:G205 E194:E205 C194:C205 W194:W205 U194:U205 Q194:Q205 O194:O205 M194:M205 Q209 O176:O192 Q176:Q192 U176:U192 W176:W192 C176:C192 E176:E192 G176:G192 I176:I192 K176:K192 K194:K205 G173 E173 C173 W173 U173 Q173 O173 M173 K173 M176:M192 O167:O170 Q167:Q170 U167:U170 W167:W170 C167:C170 E167:E170 G167:G170 I167:I170 K167:K170 I173 G164 E164 C164 W164 U164 Q164 O164 M164 K164 M167:M170 O161 Q161 U161 W161 C161 E161 G161 I161 K161 I164 G158 E158 C158 W158 U158 Q158 O158 M158 K158 M161 Q150:Q154 U150:U154 W150:W154 C150:C154 E150:E154 G150:G154 I150:I154 K150:K154 M150:M154 I158 I147 G147 E147 C147 W147 U147 Q147 O147 M147 O150:O154 Q141:Q144 U141:U144 W141:W144 C141:C144 E141:E144 G141:G144 I141:I144 K141:K144 M141:M144 K147 K130:K139 I130:I139 G130:G139 E130:E139 C130:C139 W130:W139 U130:U139 Q130:Q139 O130:O139 O141:O144 U127 W127 C127 E127 G127 I127 K127 M127 O127 M130:M139 I111:I123 G111:G123 E111:E123 C111:C123 W111:W123 U111:U123 Q111:Q123 O111:O123 M111:M123 Q127 O102:O109 Q102:Q109 U102:U109 W102:W109 C102:C109 E102:E109 G102:G109 I102:I109 K102:K109 K111:K123 I98:I100 G98:G100 E98:E100 C98:C100 W98:W100 U98:U100 Q98:Q100 O98:O100 M98:M100 M102:M109 Q95 U95 W95 C95 E95 G95 I95 K95 M95 K98:K100 I92 G92 E92 C92 W92 U92 Q92 O92 M92 O95 Q89 U89 W89 C89 E89 G89 I89 K89 M89 K92 G82:G85 E82:E85 C82:C85 W82:W85 U82:U85 Q82:Q85 O82:O85 M82:M85 K82:K85 O89 M62:M80 O62:O80 Q62:Q80 U62:U80 W62:W80 C62:C80 E62:E80 G62:G80 I62:I80 I82:I85 E58:E59 C58:C59 W58:W59 U58:U59 Q58:Q59 O58:O59 M58:M59 K58:K59 I58:I59 K62:K80 M45:M55 O45:O55 Q45:Q55 U45:U55 W45:W55 C45:C55 E45:E55 G45:G55 I45:I55 G58:G59 E40:E42 C40:C42 W40:W42 U40:U42 Q40:Q42 O40:O42 M40:M42 K40:K42 I40:I42 K45:K55 M34:M37 O34:O37 Q34:Q37 U34:U37 W34:W37 C34:C37 E34:E37 G34:G37 I34:I37 G40:G42 G28:G32 E28:E32 C28:C32 W28:W32 U28:U32 Q28:Q32 O28:O32 M28:M32 K28:K32 K34:K37 O25 Q25 U25 W25 C25 E25 G25 I25 K25 I28:I32 I22:I23 G22:G23 E22:E23 C22:C23 W22:W23 U22:U23 Q22:Q23 O22:O23 M22:M23 M25 O20 Q20 U20 W20 C20 E20 G20 I20 K20 K22:K23 I16:I18 G16:G18 E16:E18 C16:C18 W16:W18 U16:U18 Q16:Q18 O16:O18 M16:M18 M20 Q10:Q13 U10:U13 W10:W13 C10:C13 E10:E13 G10:G13 I10:I13 K10:K13 M10:M13 K16:K18 O10:O13 S266 S259:S262 S250:S254 S256:S257 S237:S242 S244:S248 S234 S227:S230 S212:S220 S224 S209 S194:S205 S176:S192 S173 S167:S170 S164 S161 S158 S150:S154 S147 S141:S144 S130:S139 S127 S111:S123 S102:S109 S98:S100 S95 S92 S89 S82:S85 S62:S80 S58:S59 S45:S55 S40:S42 S34:S37 S28:S32 S25 S22:S23 S20 S16:S18 S10:S13">
      <formula1>"C,NC,NA"</formula1>
    </dataValidation>
    <dataValidation allowBlank="1" sqref="A263:XFD265 A258:XFD258 A255:XFD255 A249:XFD249 A243:XFD243 A235:XFD236 A231:XFD233 A225:XFD226 A221:XFD223 A210:XFD211 A206:XFD208 A193:XFD193 A174:XFD175 A171:XFD172 A165:XFD166 A162:XFD163 A159:XFD160 A155:XFD157 A148:XFD149 A145:XFD146 A140:XFD140 A128:XFD129 A124:XFD126 A110:XFD110 A101:XFD101 A96:XFD97 A93:XFD94 A90:XFD91 A86:XFD88 A81:XFD81 A60:XFD61 A56:XFD57 A43:XFD44 A38:XFD39 A33:XFD33 A26:XFD27 A24:XFD24 A21:XFD21 A19:XFD19 A14:XFD15 A8:XFD9"/>
  </dataValidations>
  <hyperlinks>
    <hyperlink ref="B4" location="'Tabla de contenido'!A1" display="VOLVER A TABLA DE CONTENIDO"/>
  </hyperlinks>
  <pageMargins left="0.7" right="0.7" top="0.75" bottom="0.75" header="0" footer="0"/>
  <pageSetup scale="11" orientation="portrait"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8761D"/>
  </sheetPr>
  <dimension ref="A1:IX1004"/>
  <sheetViews>
    <sheetView view="pageBreakPreview" zoomScale="40" zoomScaleNormal="25" zoomScaleSheetLayoutView="40" workbookViewId="0">
      <selection activeCell="P123" sqref="P123"/>
    </sheetView>
  </sheetViews>
  <sheetFormatPr baseColWidth="10" defaultColWidth="14.42578125" defaultRowHeight="15" customHeight="1" outlineLevelCol="1" x14ac:dyDescent="0.25"/>
  <cols>
    <col min="1" max="1" width="14.140625" customWidth="1"/>
    <col min="2" max="2" width="71.7109375" customWidth="1"/>
    <col min="3" max="3" width="21.85546875" customWidth="1"/>
    <col min="4" max="4" width="43" customWidth="1" outlineLevel="1"/>
    <col min="5" max="5" width="21.85546875" customWidth="1"/>
    <col min="6" max="6" width="40.7109375" customWidth="1"/>
    <col min="7" max="7" width="21.85546875" customWidth="1"/>
    <col min="8" max="8" width="40.7109375" customWidth="1"/>
    <col min="9" max="9" width="21.85546875" customWidth="1"/>
    <col min="10" max="10" width="40.7109375" customWidth="1"/>
    <col min="11" max="11" width="21.85546875" customWidth="1"/>
    <col min="12" max="12" width="40.7109375" customWidth="1"/>
    <col min="13" max="13" width="21.85546875" customWidth="1"/>
    <col min="14" max="14" width="40.7109375" customWidth="1"/>
    <col min="15" max="15" width="21.85546875" customWidth="1"/>
    <col min="16" max="16" width="40.7109375" customWidth="1"/>
    <col min="17" max="17" width="21.85546875" customWidth="1"/>
    <col min="18" max="18" width="40.7109375" customWidth="1"/>
    <col min="19" max="19" width="21.85546875" customWidth="1"/>
    <col min="20" max="20" width="40.7109375" customWidth="1"/>
    <col min="21" max="21" width="25" style="431" customWidth="1"/>
    <col min="22" max="22" width="40.7109375" style="431" customWidth="1"/>
    <col min="23" max="23" width="21.85546875" customWidth="1"/>
    <col min="24" max="24" width="40.7109375" customWidth="1"/>
    <col min="25" max="26" width="10.710937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2492</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119"/>
      <c r="T3" s="119"/>
      <c r="U3" s="506"/>
      <c r="V3" s="506"/>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23"/>
      <c r="D4" s="123"/>
      <c r="E4" s="115"/>
      <c r="F4" s="115"/>
      <c r="G4" s="115"/>
      <c r="H4" s="115"/>
      <c r="I4" s="115"/>
      <c r="J4" s="115"/>
      <c r="K4" s="115"/>
      <c r="L4" s="115"/>
      <c r="M4" s="115"/>
      <c r="N4" s="115"/>
      <c r="O4" s="115"/>
      <c r="P4" s="115"/>
      <c r="Q4" s="115"/>
      <c r="R4" s="115"/>
      <c r="S4" s="115"/>
      <c r="T4" s="115"/>
      <c r="U4" s="430"/>
      <c r="V4" s="430"/>
      <c r="W4" s="115"/>
      <c r="X4" s="115"/>
      <c r="Y4" s="115"/>
      <c r="Z4" s="115"/>
    </row>
    <row r="5" spans="1:258" x14ac:dyDescent="0.25">
      <c r="A5" s="49"/>
      <c r="B5" s="100" t="s">
        <v>1444</v>
      </c>
      <c r="C5" s="126"/>
      <c r="D5" s="126"/>
      <c r="E5" s="28"/>
      <c r="F5" s="28"/>
      <c r="G5" s="28"/>
      <c r="H5" s="28"/>
      <c r="I5" s="28"/>
      <c r="J5" s="28"/>
      <c r="K5" s="28"/>
      <c r="L5" s="28"/>
      <c r="M5" s="28"/>
      <c r="N5" s="28"/>
      <c r="O5" s="28"/>
      <c r="P5" s="28"/>
      <c r="Q5" s="28"/>
      <c r="R5" s="28"/>
      <c r="S5" s="28"/>
      <c r="T5" s="28"/>
      <c r="U5" s="433"/>
      <c r="V5" s="433"/>
      <c r="W5" s="28"/>
      <c r="X5" s="28"/>
      <c r="Y5" s="28"/>
      <c r="Z5" s="28"/>
    </row>
    <row r="6" spans="1:258" x14ac:dyDescent="0.25">
      <c r="A6" s="49"/>
      <c r="B6" s="100" t="s">
        <v>1658</v>
      </c>
      <c r="C6" s="126"/>
      <c r="D6" s="126"/>
      <c r="E6" s="28"/>
      <c r="F6" s="28"/>
      <c r="G6" s="28"/>
      <c r="H6" s="28"/>
      <c r="I6" s="28"/>
      <c r="J6" s="28"/>
      <c r="K6" s="28"/>
      <c r="L6" s="28"/>
      <c r="M6" s="28"/>
      <c r="N6" s="28"/>
      <c r="O6" s="28"/>
      <c r="P6" s="28"/>
      <c r="Q6" s="28"/>
      <c r="R6" s="28"/>
      <c r="S6" s="28"/>
      <c r="T6" s="28"/>
      <c r="U6" s="433"/>
      <c r="V6" s="433"/>
      <c r="W6" s="28"/>
      <c r="X6" s="28"/>
      <c r="Y6" s="28"/>
      <c r="Z6" s="28"/>
    </row>
    <row r="7" spans="1:258" x14ac:dyDescent="0.25">
      <c r="A7" s="49"/>
      <c r="B7" s="100" t="s">
        <v>1659</v>
      </c>
      <c r="C7" s="561" t="s">
        <v>2408</v>
      </c>
      <c r="D7" s="561"/>
      <c r="E7" s="561"/>
      <c r="F7" s="561"/>
      <c r="G7" s="561"/>
      <c r="H7" s="561"/>
      <c r="I7" s="562" t="s">
        <v>2409</v>
      </c>
      <c r="J7" s="562"/>
      <c r="K7" s="562"/>
      <c r="L7" s="562"/>
      <c r="M7" s="562"/>
      <c r="N7" s="562"/>
      <c r="O7" s="563" t="s">
        <v>2410</v>
      </c>
      <c r="P7" s="563"/>
      <c r="Q7" s="563"/>
      <c r="R7" s="563"/>
      <c r="S7" s="563"/>
      <c r="T7" s="563"/>
      <c r="U7" s="563"/>
      <c r="V7" s="563"/>
      <c r="W7" s="563"/>
      <c r="X7" s="563"/>
      <c r="Y7" s="28"/>
      <c r="Z7" s="28"/>
    </row>
    <row r="8" spans="1:258" ht="45" x14ac:dyDescent="0.25">
      <c r="A8" s="49"/>
      <c r="B8" s="100" t="s">
        <v>1660</v>
      </c>
      <c r="C8" s="547" t="s">
        <v>2411</v>
      </c>
      <c r="D8" s="547"/>
      <c r="E8" s="547" t="s">
        <v>2412</v>
      </c>
      <c r="F8" s="547"/>
      <c r="G8" s="547" t="s">
        <v>2413</v>
      </c>
      <c r="H8" s="547"/>
      <c r="I8" s="564" t="s">
        <v>2414</v>
      </c>
      <c r="J8" s="564"/>
      <c r="K8" s="564" t="s">
        <v>2415</v>
      </c>
      <c r="L8" s="564"/>
      <c r="M8" s="564" t="s">
        <v>2416</v>
      </c>
      <c r="N8" s="564"/>
      <c r="O8" s="560" t="s">
        <v>2417</v>
      </c>
      <c r="P8" s="560"/>
      <c r="Q8" s="560" t="s">
        <v>2418</v>
      </c>
      <c r="R8" s="560"/>
      <c r="S8" s="560" t="s">
        <v>2419</v>
      </c>
      <c r="T8" s="560"/>
      <c r="U8" s="636" t="s">
        <v>2448</v>
      </c>
      <c r="V8" s="637"/>
      <c r="W8" s="560" t="s">
        <v>2420</v>
      </c>
      <c r="X8" s="560"/>
      <c r="Y8" s="28"/>
      <c r="Z8" s="28"/>
    </row>
    <row r="9" spans="1:258" ht="15.75" x14ac:dyDescent="0.25">
      <c r="A9" s="49" t="s">
        <v>66</v>
      </c>
      <c r="B9" s="100" t="s">
        <v>67</v>
      </c>
      <c r="C9" s="191" t="s">
        <v>68</v>
      </c>
      <c r="D9" s="191" t="s">
        <v>69</v>
      </c>
      <c r="E9" s="129" t="s">
        <v>68</v>
      </c>
      <c r="F9" s="129" t="s">
        <v>69</v>
      </c>
      <c r="G9" s="129" t="s">
        <v>68</v>
      </c>
      <c r="H9" s="129" t="s">
        <v>69</v>
      </c>
      <c r="I9" s="130" t="s">
        <v>68</v>
      </c>
      <c r="J9" s="130" t="s">
        <v>69</v>
      </c>
      <c r="K9" s="130" t="s">
        <v>68</v>
      </c>
      <c r="L9" s="130" t="s">
        <v>69</v>
      </c>
      <c r="M9" s="130" t="s">
        <v>68</v>
      </c>
      <c r="N9" s="130" t="s">
        <v>69</v>
      </c>
      <c r="O9" s="131" t="s">
        <v>68</v>
      </c>
      <c r="P9" s="131" t="s">
        <v>69</v>
      </c>
      <c r="Q9" s="131" t="s">
        <v>68</v>
      </c>
      <c r="R9" s="131" t="s">
        <v>69</v>
      </c>
      <c r="S9" s="131" t="s">
        <v>68</v>
      </c>
      <c r="T9" s="131" t="s">
        <v>69</v>
      </c>
      <c r="U9" s="131" t="s">
        <v>68</v>
      </c>
      <c r="V9" s="131" t="s">
        <v>69</v>
      </c>
      <c r="W9" s="131" t="s">
        <v>68</v>
      </c>
      <c r="X9" s="131" t="s">
        <v>69</v>
      </c>
      <c r="Y9" s="28"/>
      <c r="Z9" s="28"/>
    </row>
    <row r="10" spans="1:258" x14ac:dyDescent="0.25">
      <c r="A10" s="102" t="s">
        <v>1661</v>
      </c>
      <c r="B10" s="253" t="s">
        <v>1662</v>
      </c>
      <c r="C10" s="270"/>
      <c r="D10" s="271"/>
      <c r="E10" s="270"/>
      <c r="F10" s="271"/>
      <c r="G10" s="270"/>
      <c r="H10" s="271"/>
      <c r="I10" s="270"/>
      <c r="J10" s="271"/>
      <c r="K10" s="270"/>
      <c r="L10" s="271"/>
      <c r="M10" s="270"/>
      <c r="N10" s="271"/>
      <c r="O10" s="270"/>
      <c r="P10" s="271"/>
      <c r="Q10" s="270"/>
      <c r="R10" s="271"/>
      <c r="S10" s="270"/>
      <c r="T10" s="271"/>
      <c r="U10" s="633"/>
      <c r="V10" s="633"/>
      <c r="W10" s="270"/>
      <c r="X10" s="271"/>
      <c r="Y10" s="28"/>
      <c r="Z10" s="28"/>
    </row>
    <row r="11" spans="1:258" ht="28.5" x14ac:dyDescent="0.25">
      <c r="A11" s="103" t="s">
        <v>1661</v>
      </c>
      <c r="B11" s="174" t="s">
        <v>1663</v>
      </c>
      <c r="C11" s="180"/>
      <c r="D11" s="245"/>
      <c r="E11" s="180"/>
      <c r="F11" s="245"/>
      <c r="G11" s="180"/>
      <c r="H11" s="245"/>
      <c r="I11" s="180"/>
      <c r="J11" s="245"/>
      <c r="K11" s="180"/>
      <c r="L11" s="245"/>
      <c r="M11" s="180"/>
      <c r="N11" s="245"/>
      <c r="O11" s="180"/>
      <c r="P11" s="245"/>
      <c r="Q11" s="180"/>
      <c r="R11" s="245"/>
      <c r="S11" s="180"/>
      <c r="T11" s="245"/>
      <c r="U11" s="180"/>
      <c r="V11" s="422"/>
      <c r="W11" s="180"/>
      <c r="X11" s="245"/>
      <c r="Y11" s="28"/>
      <c r="Z11" s="28"/>
    </row>
    <row r="12" spans="1:258" x14ac:dyDescent="0.25">
      <c r="A12" s="103" t="s">
        <v>1661</v>
      </c>
      <c r="B12" s="174" t="s">
        <v>1664</v>
      </c>
      <c r="C12" s="180"/>
      <c r="D12" s="245"/>
      <c r="E12" s="180"/>
      <c r="F12" s="245"/>
      <c r="G12" s="180"/>
      <c r="H12" s="245"/>
      <c r="I12" s="180"/>
      <c r="J12" s="245"/>
      <c r="K12" s="180"/>
      <c r="L12" s="245"/>
      <c r="M12" s="180"/>
      <c r="N12" s="245"/>
      <c r="O12" s="180"/>
      <c r="P12" s="245"/>
      <c r="Q12" s="180"/>
      <c r="R12" s="245"/>
      <c r="S12" s="180"/>
      <c r="T12" s="245"/>
      <c r="U12" s="180"/>
      <c r="V12" s="422"/>
      <c r="W12" s="180"/>
      <c r="X12" s="245"/>
      <c r="Y12" s="28"/>
      <c r="Z12" s="28"/>
    </row>
    <row r="13" spans="1:258" x14ac:dyDescent="0.25">
      <c r="A13" s="102" t="s">
        <v>1661</v>
      </c>
      <c r="B13" s="253" t="s">
        <v>1179</v>
      </c>
      <c r="C13" s="259"/>
      <c r="D13" s="260"/>
      <c r="E13" s="259"/>
      <c r="F13" s="260"/>
      <c r="G13" s="259"/>
      <c r="H13" s="260"/>
      <c r="I13" s="259"/>
      <c r="J13" s="260"/>
      <c r="K13" s="259"/>
      <c r="L13" s="260"/>
      <c r="M13" s="259"/>
      <c r="N13" s="260"/>
      <c r="O13" s="259"/>
      <c r="P13" s="260"/>
      <c r="Q13" s="259"/>
      <c r="R13" s="260"/>
      <c r="S13" s="259"/>
      <c r="T13" s="260"/>
      <c r="U13" s="634"/>
      <c r="V13" s="634"/>
      <c r="W13" s="259"/>
      <c r="X13" s="260"/>
      <c r="Y13" s="28"/>
      <c r="Z13" s="28"/>
    </row>
    <row r="14" spans="1:258" ht="28.5" x14ac:dyDescent="0.25">
      <c r="A14" s="103" t="s">
        <v>1661</v>
      </c>
      <c r="B14" s="174" t="s">
        <v>1665</v>
      </c>
      <c r="C14" s="180"/>
      <c r="D14" s="245"/>
      <c r="E14" s="180"/>
      <c r="F14" s="245"/>
      <c r="G14" s="180"/>
      <c r="H14" s="245"/>
      <c r="I14" s="180"/>
      <c r="J14" s="245"/>
      <c r="K14" s="180"/>
      <c r="L14" s="245"/>
      <c r="M14" s="180"/>
      <c r="N14" s="245"/>
      <c r="O14" s="180"/>
      <c r="P14" s="245"/>
      <c r="Q14" s="180"/>
      <c r="R14" s="245"/>
      <c r="S14" s="180"/>
      <c r="T14" s="245"/>
      <c r="U14" s="180"/>
      <c r="V14" s="422"/>
      <c r="W14" s="180"/>
      <c r="X14" s="245"/>
      <c r="Y14" s="28"/>
      <c r="Z14" s="28"/>
    </row>
    <row r="15" spans="1:258" ht="28.5" x14ac:dyDescent="0.25">
      <c r="A15" s="103" t="s">
        <v>1661</v>
      </c>
      <c r="B15" s="174" t="s">
        <v>1666</v>
      </c>
      <c r="C15" s="180"/>
      <c r="D15" s="245"/>
      <c r="E15" s="180"/>
      <c r="F15" s="245"/>
      <c r="G15" s="180"/>
      <c r="H15" s="245"/>
      <c r="I15" s="180"/>
      <c r="J15" s="245"/>
      <c r="K15" s="180"/>
      <c r="L15" s="245"/>
      <c r="M15" s="180"/>
      <c r="N15" s="245"/>
      <c r="O15" s="180"/>
      <c r="P15" s="245"/>
      <c r="Q15" s="180"/>
      <c r="R15" s="245"/>
      <c r="S15" s="180"/>
      <c r="T15" s="245"/>
      <c r="U15" s="180"/>
      <c r="V15" s="422"/>
      <c r="W15" s="180"/>
      <c r="X15" s="245"/>
      <c r="Y15" s="28"/>
      <c r="Z15" s="28"/>
    </row>
    <row r="16" spans="1:258" x14ac:dyDescent="0.25">
      <c r="A16" s="102" t="s">
        <v>1661</v>
      </c>
      <c r="B16" s="253" t="s">
        <v>1004</v>
      </c>
      <c r="C16" s="272"/>
      <c r="D16" s="260"/>
      <c r="E16" s="272"/>
      <c r="F16" s="260"/>
      <c r="G16" s="272"/>
      <c r="H16" s="260"/>
      <c r="I16" s="272"/>
      <c r="J16" s="260"/>
      <c r="K16" s="272"/>
      <c r="L16" s="260"/>
      <c r="M16" s="272"/>
      <c r="N16" s="260"/>
      <c r="O16" s="272"/>
      <c r="P16" s="260"/>
      <c r="Q16" s="272"/>
      <c r="R16" s="260"/>
      <c r="S16" s="272"/>
      <c r="T16" s="260"/>
      <c r="U16" s="634"/>
      <c r="V16" s="634"/>
      <c r="W16" s="272"/>
      <c r="X16" s="260"/>
      <c r="Y16" s="28"/>
      <c r="Z16" s="28"/>
    </row>
    <row r="17" spans="1:26" x14ac:dyDescent="0.25">
      <c r="A17" s="103" t="s">
        <v>1661</v>
      </c>
      <c r="B17" s="174" t="s">
        <v>1180</v>
      </c>
      <c r="C17" s="180"/>
      <c r="D17" s="273"/>
      <c r="E17" s="180"/>
      <c r="F17" s="273"/>
      <c r="G17" s="180"/>
      <c r="H17" s="273"/>
      <c r="I17" s="180"/>
      <c r="J17" s="273"/>
      <c r="K17" s="180"/>
      <c r="L17" s="273"/>
      <c r="M17" s="180"/>
      <c r="N17" s="273"/>
      <c r="O17" s="180"/>
      <c r="P17" s="273"/>
      <c r="Q17" s="180"/>
      <c r="R17" s="273"/>
      <c r="S17" s="180"/>
      <c r="T17" s="273"/>
      <c r="U17" s="180"/>
      <c r="V17" s="422"/>
      <c r="W17" s="180"/>
      <c r="X17" s="273"/>
      <c r="Y17" s="28"/>
      <c r="Z17" s="28"/>
    </row>
    <row r="18" spans="1:26" ht="57" x14ac:dyDescent="0.25">
      <c r="A18" s="103" t="s">
        <v>1661</v>
      </c>
      <c r="B18" s="174" t="s">
        <v>1667</v>
      </c>
      <c r="C18" s="180"/>
      <c r="D18" s="273"/>
      <c r="E18" s="180"/>
      <c r="F18" s="273"/>
      <c r="G18" s="180"/>
      <c r="H18" s="273"/>
      <c r="I18" s="180"/>
      <c r="J18" s="273"/>
      <c r="K18" s="180"/>
      <c r="L18" s="273"/>
      <c r="M18" s="180"/>
      <c r="N18" s="273"/>
      <c r="O18" s="180"/>
      <c r="P18" s="273"/>
      <c r="Q18" s="180"/>
      <c r="R18" s="273"/>
      <c r="S18" s="180"/>
      <c r="T18" s="273"/>
      <c r="U18" s="180"/>
      <c r="V18" s="422"/>
      <c r="W18" s="180"/>
      <c r="X18" s="273"/>
      <c r="Y18" s="28"/>
      <c r="Z18" s="28"/>
    </row>
    <row r="19" spans="1:26" x14ac:dyDescent="0.25">
      <c r="A19" s="102" t="s">
        <v>1668</v>
      </c>
      <c r="B19" s="253" t="s">
        <v>995</v>
      </c>
      <c r="C19" s="272"/>
      <c r="D19" s="260"/>
      <c r="E19" s="272"/>
      <c r="F19" s="260"/>
      <c r="G19" s="272"/>
      <c r="H19" s="260"/>
      <c r="I19" s="272"/>
      <c r="J19" s="260"/>
      <c r="K19" s="272"/>
      <c r="L19" s="260"/>
      <c r="M19" s="272"/>
      <c r="N19" s="260"/>
      <c r="O19" s="272"/>
      <c r="P19" s="260"/>
      <c r="Q19" s="272"/>
      <c r="R19" s="260"/>
      <c r="S19" s="272"/>
      <c r="T19" s="260"/>
      <c r="U19" s="634"/>
      <c r="V19" s="634"/>
      <c r="W19" s="272"/>
      <c r="X19" s="260"/>
      <c r="Y19" s="28"/>
      <c r="Z19" s="28"/>
    </row>
    <row r="20" spans="1:26" ht="28.5" x14ac:dyDescent="0.25">
      <c r="A20" s="103" t="s">
        <v>1668</v>
      </c>
      <c r="B20" s="174" t="s">
        <v>1055</v>
      </c>
      <c r="C20" s="180"/>
      <c r="D20" s="245"/>
      <c r="E20" s="180"/>
      <c r="F20" s="245"/>
      <c r="G20" s="180"/>
      <c r="H20" s="245"/>
      <c r="I20" s="180"/>
      <c r="J20" s="245"/>
      <c r="K20" s="180"/>
      <c r="L20" s="245"/>
      <c r="M20" s="180"/>
      <c r="N20" s="245"/>
      <c r="O20" s="180"/>
      <c r="P20" s="245"/>
      <c r="Q20" s="180"/>
      <c r="R20" s="245"/>
      <c r="S20" s="180"/>
      <c r="T20" s="245"/>
      <c r="U20" s="180"/>
      <c r="V20" s="422"/>
      <c r="W20" s="180"/>
      <c r="X20" s="245"/>
      <c r="Y20" s="28"/>
      <c r="Z20" s="28"/>
    </row>
    <row r="21" spans="1:26" ht="28.5" x14ac:dyDescent="0.25">
      <c r="A21" s="103" t="s">
        <v>1668</v>
      </c>
      <c r="B21" s="174" t="s">
        <v>1669</v>
      </c>
      <c r="C21" s="180"/>
      <c r="D21" s="245"/>
      <c r="E21" s="180"/>
      <c r="F21" s="245"/>
      <c r="G21" s="180"/>
      <c r="H21" s="245"/>
      <c r="I21" s="180"/>
      <c r="J21" s="245"/>
      <c r="K21" s="180"/>
      <c r="L21" s="245"/>
      <c r="M21" s="180"/>
      <c r="N21" s="245"/>
      <c r="O21" s="180"/>
      <c r="P21" s="245"/>
      <c r="Q21" s="180"/>
      <c r="R21" s="245"/>
      <c r="S21" s="180"/>
      <c r="T21" s="245"/>
      <c r="U21" s="180"/>
      <c r="V21" s="422"/>
      <c r="W21" s="180"/>
      <c r="X21" s="245"/>
      <c r="Y21" s="28"/>
      <c r="Z21" s="28"/>
    </row>
    <row r="22" spans="1:26" x14ac:dyDescent="0.25">
      <c r="A22" s="103" t="s">
        <v>1668</v>
      </c>
      <c r="B22" s="174" t="s">
        <v>1670</v>
      </c>
      <c r="C22" s="180"/>
      <c r="D22" s="245"/>
      <c r="E22" s="180"/>
      <c r="F22" s="245"/>
      <c r="G22" s="180"/>
      <c r="H22" s="245"/>
      <c r="I22" s="180"/>
      <c r="J22" s="245"/>
      <c r="K22" s="180"/>
      <c r="L22" s="245"/>
      <c r="M22" s="180"/>
      <c r="N22" s="245"/>
      <c r="O22" s="180"/>
      <c r="P22" s="245"/>
      <c r="Q22" s="180"/>
      <c r="R22" s="245"/>
      <c r="S22" s="180"/>
      <c r="T22" s="245"/>
      <c r="U22" s="180"/>
      <c r="V22" s="422"/>
      <c r="W22" s="180"/>
      <c r="X22" s="245"/>
      <c r="Y22" s="28"/>
      <c r="Z22" s="28"/>
    </row>
    <row r="23" spans="1:26" x14ac:dyDescent="0.25">
      <c r="A23" s="103" t="s">
        <v>1668</v>
      </c>
      <c r="B23" s="174" t="s">
        <v>1671</v>
      </c>
      <c r="C23" s="180"/>
      <c r="D23" s="245"/>
      <c r="E23" s="180"/>
      <c r="F23" s="245"/>
      <c r="G23" s="180"/>
      <c r="H23" s="245"/>
      <c r="I23" s="180"/>
      <c r="J23" s="245"/>
      <c r="K23" s="180"/>
      <c r="L23" s="245"/>
      <c r="M23" s="180"/>
      <c r="N23" s="245"/>
      <c r="O23" s="180"/>
      <c r="P23" s="245"/>
      <c r="Q23" s="180"/>
      <c r="R23" s="245"/>
      <c r="S23" s="180"/>
      <c r="T23" s="245"/>
      <c r="U23" s="180"/>
      <c r="V23" s="422"/>
      <c r="W23" s="180"/>
      <c r="X23" s="245"/>
      <c r="Y23" s="28"/>
      <c r="Z23" s="28"/>
    </row>
    <row r="24" spans="1:26" ht="28.5" x14ac:dyDescent="0.25">
      <c r="A24" s="103" t="s">
        <v>1668</v>
      </c>
      <c r="B24" s="174" t="s">
        <v>1672</v>
      </c>
      <c r="C24" s="180"/>
      <c r="D24" s="245"/>
      <c r="E24" s="180"/>
      <c r="F24" s="245"/>
      <c r="G24" s="180"/>
      <c r="H24" s="245"/>
      <c r="I24" s="180"/>
      <c r="J24" s="245"/>
      <c r="K24" s="180"/>
      <c r="L24" s="245"/>
      <c r="M24" s="180"/>
      <c r="N24" s="245"/>
      <c r="O24" s="180"/>
      <c r="P24" s="245"/>
      <c r="Q24" s="180"/>
      <c r="R24" s="245"/>
      <c r="S24" s="180"/>
      <c r="T24" s="245"/>
      <c r="U24" s="180"/>
      <c r="V24" s="422"/>
      <c r="W24" s="180"/>
      <c r="X24" s="245"/>
      <c r="Y24" s="28"/>
      <c r="Z24" s="28"/>
    </row>
    <row r="25" spans="1:26" x14ac:dyDescent="0.25">
      <c r="A25" s="103" t="s">
        <v>1668</v>
      </c>
      <c r="B25" s="174" t="s">
        <v>1673</v>
      </c>
      <c r="C25" s="180"/>
      <c r="D25" s="245"/>
      <c r="E25" s="180"/>
      <c r="F25" s="245"/>
      <c r="G25" s="180"/>
      <c r="H25" s="245"/>
      <c r="I25" s="180"/>
      <c r="J25" s="245"/>
      <c r="K25" s="180"/>
      <c r="L25" s="245"/>
      <c r="M25" s="180"/>
      <c r="N25" s="245"/>
      <c r="O25" s="180"/>
      <c r="P25" s="245"/>
      <c r="Q25" s="180"/>
      <c r="R25" s="245"/>
      <c r="S25" s="180"/>
      <c r="T25" s="245"/>
      <c r="U25" s="180"/>
      <c r="V25" s="422"/>
      <c r="W25" s="180"/>
      <c r="X25" s="245"/>
      <c r="Y25" s="28"/>
      <c r="Z25" s="28"/>
    </row>
    <row r="26" spans="1:26" ht="30" x14ac:dyDescent="0.25">
      <c r="A26" s="102" t="s">
        <v>1668</v>
      </c>
      <c r="B26" s="253" t="s">
        <v>1674</v>
      </c>
      <c r="C26" s="272"/>
      <c r="D26" s="260"/>
      <c r="E26" s="272"/>
      <c r="F26" s="260"/>
      <c r="G26" s="272"/>
      <c r="H26" s="260"/>
      <c r="I26" s="272"/>
      <c r="J26" s="260"/>
      <c r="K26" s="272"/>
      <c r="L26" s="260"/>
      <c r="M26" s="272"/>
      <c r="N26" s="260"/>
      <c r="O26" s="272"/>
      <c r="P26" s="260"/>
      <c r="Q26" s="272"/>
      <c r="R26" s="260"/>
      <c r="S26" s="272"/>
      <c r="T26" s="260"/>
      <c r="U26" s="634"/>
      <c r="V26" s="634"/>
      <c r="W26" s="272"/>
      <c r="X26" s="260"/>
      <c r="Y26" s="28"/>
      <c r="Z26" s="28"/>
    </row>
    <row r="27" spans="1:26" ht="28.5" x14ac:dyDescent="0.25">
      <c r="A27" s="103" t="s">
        <v>1668</v>
      </c>
      <c r="B27" s="174" t="s">
        <v>1675</v>
      </c>
      <c r="C27" s="180"/>
      <c r="D27" s="245"/>
      <c r="E27" s="180"/>
      <c r="F27" s="245"/>
      <c r="G27" s="180"/>
      <c r="H27" s="245"/>
      <c r="I27" s="180"/>
      <c r="J27" s="245"/>
      <c r="K27" s="180"/>
      <c r="L27" s="245"/>
      <c r="M27" s="180"/>
      <c r="N27" s="245"/>
      <c r="O27" s="180"/>
      <c r="P27" s="245"/>
      <c r="Q27" s="180"/>
      <c r="R27" s="245"/>
      <c r="S27" s="180"/>
      <c r="T27" s="245"/>
      <c r="U27" s="180"/>
      <c r="V27" s="422"/>
      <c r="W27" s="180"/>
      <c r="X27" s="245"/>
      <c r="Y27" s="28"/>
      <c r="Z27" s="28"/>
    </row>
    <row r="28" spans="1:26" ht="28.5" x14ac:dyDescent="0.25">
      <c r="A28" s="103" t="s">
        <v>1668</v>
      </c>
      <c r="B28" s="174" t="s">
        <v>1676</v>
      </c>
      <c r="C28" s="180"/>
      <c r="D28" s="245"/>
      <c r="E28" s="180"/>
      <c r="F28" s="245"/>
      <c r="G28" s="180"/>
      <c r="H28" s="245"/>
      <c r="I28" s="180"/>
      <c r="J28" s="245"/>
      <c r="K28" s="180"/>
      <c r="L28" s="245"/>
      <c r="M28" s="180"/>
      <c r="N28" s="245"/>
      <c r="O28" s="180"/>
      <c r="P28" s="245"/>
      <c r="Q28" s="180"/>
      <c r="R28" s="245"/>
      <c r="S28" s="180"/>
      <c r="T28" s="245"/>
      <c r="U28" s="180"/>
      <c r="V28" s="422"/>
      <c r="W28" s="180"/>
      <c r="X28" s="245"/>
      <c r="Y28" s="28"/>
      <c r="Z28" s="28"/>
    </row>
    <row r="29" spans="1:26" x14ac:dyDescent="0.25">
      <c r="A29" s="102" t="s">
        <v>1668</v>
      </c>
      <c r="B29" s="253" t="s">
        <v>1677</v>
      </c>
      <c r="C29" s="272"/>
      <c r="D29" s="260"/>
      <c r="E29" s="272"/>
      <c r="F29" s="260"/>
      <c r="G29" s="272"/>
      <c r="H29" s="260"/>
      <c r="I29" s="272"/>
      <c r="J29" s="260"/>
      <c r="K29" s="272"/>
      <c r="L29" s="260"/>
      <c r="M29" s="272"/>
      <c r="N29" s="260"/>
      <c r="O29" s="272"/>
      <c r="P29" s="260"/>
      <c r="Q29" s="272"/>
      <c r="R29" s="260"/>
      <c r="S29" s="272"/>
      <c r="T29" s="260"/>
      <c r="U29" s="634"/>
      <c r="V29" s="634"/>
      <c r="W29" s="272"/>
      <c r="X29" s="260"/>
      <c r="Y29" s="28"/>
      <c r="Z29" s="28"/>
    </row>
    <row r="30" spans="1:26" x14ac:dyDescent="0.25">
      <c r="A30" s="103" t="s">
        <v>1668</v>
      </c>
      <c r="B30" s="174" t="s">
        <v>962</v>
      </c>
      <c r="C30" s="180"/>
      <c r="D30" s="245"/>
      <c r="E30" s="180"/>
      <c r="F30" s="245"/>
      <c r="G30" s="180"/>
      <c r="H30" s="245"/>
      <c r="I30" s="180"/>
      <c r="J30" s="245"/>
      <c r="K30" s="180"/>
      <c r="L30" s="245"/>
      <c r="M30" s="180"/>
      <c r="N30" s="245"/>
      <c r="O30" s="180"/>
      <c r="P30" s="245"/>
      <c r="Q30" s="180"/>
      <c r="R30" s="245"/>
      <c r="S30" s="180"/>
      <c r="T30" s="245"/>
      <c r="U30" s="180"/>
      <c r="V30" s="422"/>
      <c r="W30" s="180"/>
      <c r="X30" s="245"/>
      <c r="Y30" s="28"/>
      <c r="Z30" s="28"/>
    </row>
    <row r="31" spans="1:26" x14ac:dyDescent="0.25">
      <c r="A31" s="102" t="s">
        <v>1678</v>
      </c>
      <c r="B31" s="253" t="s">
        <v>1442</v>
      </c>
      <c r="C31" s="272"/>
      <c r="D31" s="260"/>
      <c r="E31" s="272"/>
      <c r="F31" s="260"/>
      <c r="G31" s="272"/>
      <c r="H31" s="260"/>
      <c r="I31" s="272"/>
      <c r="J31" s="260"/>
      <c r="K31" s="272"/>
      <c r="L31" s="260"/>
      <c r="M31" s="272"/>
      <c r="N31" s="260"/>
      <c r="O31" s="272"/>
      <c r="P31" s="260"/>
      <c r="Q31" s="272"/>
      <c r="R31" s="260"/>
      <c r="S31" s="272"/>
      <c r="T31" s="260"/>
      <c r="U31" s="634"/>
      <c r="V31" s="634"/>
      <c r="W31" s="272"/>
      <c r="X31" s="260"/>
      <c r="Y31" s="28"/>
      <c r="Z31" s="28"/>
    </row>
    <row r="32" spans="1:26" ht="28.5" x14ac:dyDescent="0.25">
      <c r="A32" s="103" t="s">
        <v>1678</v>
      </c>
      <c r="B32" s="174" t="s">
        <v>1679</v>
      </c>
      <c r="C32" s="180"/>
      <c r="D32" s="245"/>
      <c r="E32" s="180"/>
      <c r="F32" s="245"/>
      <c r="G32" s="180"/>
      <c r="H32" s="245"/>
      <c r="I32" s="180"/>
      <c r="J32" s="245"/>
      <c r="K32" s="180"/>
      <c r="L32" s="245"/>
      <c r="M32" s="180"/>
      <c r="N32" s="245"/>
      <c r="O32" s="180"/>
      <c r="P32" s="245"/>
      <c r="Q32" s="180"/>
      <c r="R32" s="245"/>
      <c r="S32" s="180"/>
      <c r="T32" s="245"/>
      <c r="U32" s="180"/>
      <c r="V32" s="422"/>
      <c r="W32" s="180"/>
      <c r="X32" s="245"/>
      <c r="Y32" s="28"/>
      <c r="Z32" s="28"/>
    </row>
    <row r="33" spans="1:26" x14ac:dyDescent="0.25">
      <c r="A33" s="103" t="s">
        <v>1678</v>
      </c>
      <c r="B33" s="174" t="s">
        <v>1680</v>
      </c>
      <c r="C33" s="180"/>
      <c r="D33" s="273"/>
      <c r="E33" s="180"/>
      <c r="F33" s="273"/>
      <c r="G33" s="180"/>
      <c r="H33" s="273"/>
      <c r="I33" s="180"/>
      <c r="J33" s="273"/>
      <c r="K33" s="180"/>
      <c r="L33" s="273"/>
      <c r="M33" s="180"/>
      <c r="N33" s="273"/>
      <c r="O33" s="180"/>
      <c r="P33" s="273"/>
      <c r="Q33" s="180"/>
      <c r="R33" s="273"/>
      <c r="S33" s="180"/>
      <c r="T33" s="273"/>
      <c r="U33" s="180"/>
      <c r="V33" s="422"/>
      <c r="W33" s="180"/>
      <c r="X33" s="273"/>
      <c r="Y33" s="28"/>
      <c r="Z33" s="28"/>
    </row>
    <row r="34" spans="1:26" x14ac:dyDescent="0.25">
      <c r="A34" s="103" t="s">
        <v>1678</v>
      </c>
      <c r="B34" s="174" t="s">
        <v>1681</v>
      </c>
      <c r="C34" s="180"/>
      <c r="D34" s="245"/>
      <c r="E34" s="180"/>
      <c r="F34" s="245"/>
      <c r="G34" s="180"/>
      <c r="H34" s="245"/>
      <c r="I34" s="180"/>
      <c r="J34" s="245"/>
      <c r="K34" s="180"/>
      <c r="L34" s="245"/>
      <c r="M34" s="180"/>
      <c r="N34" s="245"/>
      <c r="O34" s="180"/>
      <c r="P34" s="245"/>
      <c r="Q34" s="180"/>
      <c r="R34" s="245"/>
      <c r="S34" s="180"/>
      <c r="T34" s="245"/>
      <c r="U34" s="180"/>
      <c r="V34" s="422"/>
      <c r="W34" s="180"/>
      <c r="X34" s="245"/>
      <c r="Y34" s="28"/>
      <c r="Z34" s="28"/>
    </row>
    <row r="35" spans="1:26" x14ac:dyDescent="0.25">
      <c r="A35" s="57" t="s">
        <v>1678</v>
      </c>
      <c r="B35" s="175" t="s">
        <v>1682</v>
      </c>
      <c r="C35" s="274"/>
      <c r="D35" s="263"/>
      <c r="E35" s="274"/>
      <c r="F35" s="263"/>
      <c r="G35" s="274"/>
      <c r="H35" s="263"/>
      <c r="I35" s="274"/>
      <c r="J35" s="263"/>
      <c r="K35" s="274"/>
      <c r="L35" s="263"/>
      <c r="M35" s="274"/>
      <c r="N35" s="263"/>
      <c r="O35" s="274"/>
      <c r="P35" s="263"/>
      <c r="Q35" s="274"/>
      <c r="R35" s="263"/>
      <c r="S35" s="274"/>
      <c r="T35" s="263"/>
      <c r="U35" s="635"/>
      <c r="V35" s="635"/>
      <c r="W35" s="274"/>
      <c r="X35" s="263"/>
      <c r="Y35" s="28"/>
      <c r="Z35" s="28"/>
    </row>
    <row r="36" spans="1:26" x14ac:dyDescent="0.25">
      <c r="A36" s="103" t="s">
        <v>1678</v>
      </c>
      <c r="B36" s="174" t="s">
        <v>1683</v>
      </c>
      <c r="C36" s="180"/>
      <c r="D36" s="245"/>
      <c r="E36" s="180"/>
      <c r="F36" s="245"/>
      <c r="G36" s="180"/>
      <c r="H36" s="245"/>
      <c r="I36" s="180"/>
      <c r="J36" s="245"/>
      <c r="K36" s="180"/>
      <c r="L36" s="245"/>
      <c r="M36" s="180"/>
      <c r="N36" s="245"/>
      <c r="O36" s="180"/>
      <c r="P36" s="245"/>
      <c r="Q36" s="180"/>
      <c r="R36" s="245"/>
      <c r="S36" s="180"/>
      <c r="T36" s="245"/>
      <c r="U36" s="180"/>
      <c r="V36" s="422"/>
      <c r="W36" s="180"/>
      <c r="X36" s="245"/>
      <c r="Y36" s="28"/>
      <c r="Z36" s="28"/>
    </row>
    <row r="37" spans="1:26" ht="28.5" x14ac:dyDescent="0.25">
      <c r="A37" s="103" t="s">
        <v>1678</v>
      </c>
      <c r="B37" s="174" t="s">
        <v>1684</v>
      </c>
      <c r="C37" s="180"/>
      <c r="D37" s="273"/>
      <c r="E37" s="180"/>
      <c r="F37" s="273"/>
      <c r="G37" s="180"/>
      <c r="H37" s="273"/>
      <c r="I37" s="180"/>
      <c r="J37" s="273"/>
      <c r="K37" s="180"/>
      <c r="L37" s="273"/>
      <c r="M37" s="180"/>
      <c r="N37" s="273"/>
      <c r="O37" s="180"/>
      <c r="P37" s="273"/>
      <c r="Q37" s="180"/>
      <c r="R37" s="273"/>
      <c r="S37" s="180"/>
      <c r="T37" s="273"/>
      <c r="U37" s="180"/>
      <c r="V37" s="422"/>
      <c r="W37" s="180"/>
      <c r="X37" s="273"/>
      <c r="Y37" s="28"/>
      <c r="Z37" s="28"/>
    </row>
    <row r="38" spans="1:26" ht="42.75" x14ac:dyDescent="0.25">
      <c r="A38" s="103" t="s">
        <v>1678</v>
      </c>
      <c r="B38" s="174" t="s">
        <v>1685</v>
      </c>
      <c r="C38" s="180"/>
      <c r="D38" s="273"/>
      <c r="E38" s="180"/>
      <c r="F38" s="273"/>
      <c r="G38" s="180"/>
      <c r="H38" s="273"/>
      <c r="I38" s="180"/>
      <c r="J38" s="273"/>
      <c r="K38" s="180"/>
      <c r="L38" s="273"/>
      <c r="M38" s="180"/>
      <c r="N38" s="273"/>
      <c r="O38" s="180"/>
      <c r="P38" s="273"/>
      <c r="Q38" s="180"/>
      <c r="R38" s="273"/>
      <c r="S38" s="180"/>
      <c r="T38" s="273"/>
      <c r="U38" s="180"/>
      <c r="V38" s="422"/>
      <c r="W38" s="180"/>
      <c r="X38" s="273"/>
      <c r="Y38" s="28"/>
      <c r="Z38" s="28"/>
    </row>
    <row r="39" spans="1:26" ht="28.5" x14ac:dyDescent="0.25">
      <c r="A39" s="103" t="s">
        <v>1678</v>
      </c>
      <c r="B39" s="174" t="s">
        <v>1686</v>
      </c>
      <c r="C39" s="180"/>
      <c r="D39" s="245"/>
      <c r="E39" s="180"/>
      <c r="F39" s="245"/>
      <c r="G39" s="180"/>
      <c r="H39" s="245"/>
      <c r="I39" s="180"/>
      <c r="J39" s="245"/>
      <c r="K39" s="180"/>
      <c r="L39" s="245"/>
      <c r="M39" s="180"/>
      <c r="N39" s="245"/>
      <c r="O39" s="180"/>
      <c r="P39" s="245"/>
      <c r="Q39" s="180"/>
      <c r="R39" s="245"/>
      <c r="S39" s="180"/>
      <c r="T39" s="245"/>
      <c r="U39" s="180"/>
      <c r="V39" s="422"/>
      <c r="W39" s="180"/>
      <c r="X39" s="245"/>
      <c r="Y39" s="28"/>
      <c r="Z39" s="28"/>
    </row>
    <row r="40" spans="1:26" x14ac:dyDescent="0.25">
      <c r="A40" s="103" t="s">
        <v>1678</v>
      </c>
      <c r="B40" s="174" t="s">
        <v>1687</v>
      </c>
      <c r="C40" s="180"/>
      <c r="D40" s="273"/>
      <c r="E40" s="180"/>
      <c r="F40" s="273"/>
      <c r="G40" s="180"/>
      <c r="H40" s="273"/>
      <c r="I40" s="180"/>
      <c r="J40" s="273"/>
      <c r="K40" s="180"/>
      <c r="L40" s="273"/>
      <c r="M40" s="180"/>
      <c r="N40" s="273"/>
      <c r="O40" s="180"/>
      <c r="P40" s="273"/>
      <c r="Q40" s="180"/>
      <c r="R40" s="273"/>
      <c r="S40" s="180"/>
      <c r="T40" s="273"/>
      <c r="U40" s="180"/>
      <c r="V40" s="422"/>
      <c r="W40" s="180"/>
      <c r="X40" s="273"/>
      <c r="Y40" s="28"/>
      <c r="Z40" s="28"/>
    </row>
    <row r="41" spans="1:26" x14ac:dyDescent="0.25">
      <c r="A41" s="103" t="s">
        <v>1678</v>
      </c>
      <c r="B41" s="174" t="s">
        <v>1688</v>
      </c>
      <c r="C41" s="180"/>
      <c r="D41" s="245"/>
      <c r="E41" s="180"/>
      <c r="F41" s="245"/>
      <c r="G41" s="180"/>
      <c r="H41" s="245"/>
      <c r="I41" s="180"/>
      <c r="J41" s="245"/>
      <c r="K41" s="180"/>
      <c r="L41" s="245"/>
      <c r="M41" s="180"/>
      <c r="N41" s="245"/>
      <c r="O41" s="180"/>
      <c r="P41" s="245"/>
      <c r="Q41" s="180"/>
      <c r="R41" s="245"/>
      <c r="S41" s="180"/>
      <c r="T41" s="245"/>
      <c r="U41" s="180"/>
      <c r="V41" s="422"/>
      <c r="W41" s="180"/>
      <c r="X41" s="245"/>
      <c r="Y41" s="28"/>
      <c r="Z41" s="28"/>
    </row>
    <row r="42" spans="1:26" x14ac:dyDescent="0.25">
      <c r="A42" s="103" t="s">
        <v>1678</v>
      </c>
      <c r="B42" s="174" t="s">
        <v>1689</v>
      </c>
      <c r="C42" s="180"/>
      <c r="D42" s="245"/>
      <c r="E42" s="180"/>
      <c r="F42" s="245"/>
      <c r="G42" s="180"/>
      <c r="H42" s="245"/>
      <c r="I42" s="180"/>
      <c r="J42" s="245"/>
      <c r="K42" s="180"/>
      <c r="L42" s="245"/>
      <c r="M42" s="180"/>
      <c r="N42" s="245"/>
      <c r="O42" s="180"/>
      <c r="P42" s="245"/>
      <c r="Q42" s="180"/>
      <c r="R42" s="245"/>
      <c r="S42" s="180"/>
      <c r="T42" s="245"/>
      <c r="U42" s="180"/>
      <c r="V42" s="422"/>
      <c r="W42" s="180"/>
      <c r="X42" s="245"/>
      <c r="Y42" s="28"/>
      <c r="Z42" s="28"/>
    </row>
    <row r="43" spans="1:26" x14ac:dyDescent="0.25">
      <c r="A43" s="103" t="s">
        <v>1678</v>
      </c>
      <c r="B43" s="174" t="s">
        <v>1690</v>
      </c>
      <c r="C43" s="180"/>
      <c r="D43" s="245"/>
      <c r="E43" s="180"/>
      <c r="F43" s="245"/>
      <c r="G43" s="180"/>
      <c r="H43" s="245"/>
      <c r="I43" s="180"/>
      <c r="J43" s="245"/>
      <c r="K43" s="180"/>
      <c r="L43" s="245"/>
      <c r="M43" s="180"/>
      <c r="N43" s="245"/>
      <c r="O43" s="180"/>
      <c r="P43" s="245"/>
      <c r="Q43" s="180"/>
      <c r="R43" s="245"/>
      <c r="S43" s="180"/>
      <c r="T43" s="245"/>
      <c r="U43" s="180"/>
      <c r="V43" s="422"/>
      <c r="W43" s="180"/>
      <c r="X43" s="245"/>
      <c r="Y43" s="28"/>
      <c r="Z43" s="28"/>
    </row>
    <row r="44" spans="1:26" x14ac:dyDescent="0.25">
      <c r="A44" s="103" t="s">
        <v>1678</v>
      </c>
      <c r="B44" s="174" t="s">
        <v>1691</v>
      </c>
      <c r="C44" s="180"/>
      <c r="D44" s="245"/>
      <c r="E44" s="180"/>
      <c r="F44" s="245"/>
      <c r="G44" s="180"/>
      <c r="H44" s="245"/>
      <c r="I44" s="180"/>
      <c r="J44" s="245"/>
      <c r="K44" s="180"/>
      <c r="L44" s="245"/>
      <c r="M44" s="180"/>
      <c r="N44" s="245"/>
      <c r="O44" s="180"/>
      <c r="P44" s="245"/>
      <c r="Q44" s="180"/>
      <c r="R44" s="245"/>
      <c r="S44" s="180"/>
      <c r="T44" s="245"/>
      <c r="U44" s="180"/>
      <c r="V44" s="422"/>
      <c r="W44" s="180"/>
      <c r="X44" s="245"/>
      <c r="Y44" s="28"/>
      <c r="Z44" s="28"/>
    </row>
    <row r="45" spans="1:26" x14ac:dyDescent="0.25">
      <c r="A45" s="103" t="s">
        <v>1678</v>
      </c>
      <c r="B45" s="174" t="s">
        <v>1692</v>
      </c>
      <c r="C45" s="180"/>
      <c r="D45" s="245"/>
      <c r="E45" s="180"/>
      <c r="F45" s="245"/>
      <c r="G45" s="180"/>
      <c r="H45" s="245"/>
      <c r="I45" s="180"/>
      <c r="J45" s="245"/>
      <c r="K45" s="180"/>
      <c r="L45" s="245"/>
      <c r="M45" s="180"/>
      <c r="N45" s="245"/>
      <c r="O45" s="180"/>
      <c r="P45" s="245"/>
      <c r="Q45" s="180"/>
      <c r="R45" s="245"/>
      <c r="S45" s="180"/>
      <c r="T45" s="245"/>
      <c r="U45" s="180"/>
      <c r="V45" s="422"/>
      <c r="W45" s="180"/>
      <c r="X45" s="245"/>
      <c r="Y45" s="28"/>
      <c r="Z45" s="28"/>
    </row>
    <row r="46" spans="1:26" x14ac:dyDescent="0.25">
      <c r="A46" s="103" t="s">
        <v>1678</v>
      </c>
      <c r="B46" s="174" t="s">
        <v>1693</v>
      </c>
      <c r="C46" s="180"/>
      <c r="D46" s="245"/>
      <c r="E46" s="180"/>
      <c r="F46" s="245"/>
      <c r="G46" s="180"/>
      <c r="H46" s="245"/>
      <c r="I46" s="180"/>
      <c r="J46" s="245"/>
      <c r="K46" s="180"/>
      <c r="L46" s="245"/>
      <c r="M46" s="180"/>
      <c r="N46" s="245"/>
      <c r="O46" s="180"/>
      <c r="P46" s="245"/>
      <c r="Q46" s="180"/>
      <c r="R46" s="245"/>
      <c r="S46" s="180"/>
      <c r="T46" s="245"/>
      <c r="U46" s="180"/>
      <c r="V46" s="422"/>
      <c r="W46" s="180"/>
      <c r="X46" s="245"/>
      <c r="Y46" s="28"/>
      <c r="Z46" s="28"/>
    </row>
    <row r="47" spans="1:26" x14ac:dyDescent="0.25">
      <c r="A47" s="103" t="s">
        <v>1678</v>
      </c>
      <c r="B47" s="174" t="s">
        <v>1694</v>
      </c>
      <c r="C47" s="180"/>
      <c r="D47" s="245"/>
      <c r="E47" s="180"/>
      <c r="F47" s="245"/>
      <c r="G47" s="180"/>
      <c r="H47" s="245"/>
      <c r="I47" s="180"/>
      <c r="J47" s="245"/>
      <c r="K47" s="180"/>
      <c r="L47" s="245"/>
      <c r="M47" s="180"/>
      <c r="N47" s="245"/>
      <c r="O47" s="180"/>
      <c r="P47" s="245"/>
      <c r="Q47" s="180"/>
      <c r="R47" s="245"/>
      <c r="S47" s="180"/>
      <c r="T47" s="245"/>
      <c r="U47" s="180"/>
      <c r="V47" s="422"/>
      <c r="W47" s="180"/>
      <c r="X47" s="245"/>
      <c r="Y47" s="28"/>
      <c r="Z47" s="28"/>
    </row>
    <row r="48" spans="1:26" x14ac:dyDescent="0.25">
      <c r="A48" s="103" t="s">
        <v>1678</v>
      </c>
      <c r="B48" s="174" t="s">
        <v>1695</v>
      </c>
      <c r="C48" s="180"/>
      <c r="D48" s="245"/>
      <c r="E48" s="180"/>
      <c r="F48" s="245"/>
      <c r="G48" s="180"/>
      <c r="H48" s="245"/>
      <c r="I48" s="180"/>
      <c r="J48" s="245"/>
      <c r="K48" s="180"/>
      <c r="L48" s="245"/>
      <c r="M48" s="180"/>
      <c r="N48" s="245"/>
      <c r="O48" s="180"/>
      <c r="P48" s="245"/>
      <c r="Q48" s="180"/>
      <c r="R48" s="245"/>
      <c r="S48" s="180"/>
      <c r="T48" s="245"/>
      <c r="U48" s="180"/>
      <c r="V48" s="422"/>
      <c r="W48" s="180"/>
      <c r="X48" s="245"/>
      <c r="Y48" s="28"/>
      <c r="Z48" s="28"/>
    </row>
    <row r="49" spans="1:26" x14ac:dyDescent="0.25">
      <c r="A49" s="103" t="s">
        <v>1678</v>
      </c>
      <c r="B49" s="174" t="s">
        <v>1696</v>
      </c>
      <c r="C49" s="180"/>
      <c r="D49" s="275"/>
      <c r="E49" s="180"/>
      <c r="F49" s="275"/>
      <c r="G49" s="180"/>
      <c r="H49" s="275"/>
      <c r="I49" s="180"/>
      <c r="J49" s="275"/>
      <c r="K49" s="180"/>
      <c r="L49" s="275"/>
      <c r="M49" s="180"/>
      <c r="N49" s="275"/>
      <c r="O49" s="180"/>
      <c r="P49" s="275"/>
      <c r="Q49" s="180"/>
      <c r="R49" s="275"/>
      <c r="S49" s="180"/>
      <c r="T49" s="275"/>
      <c r="U49" s="180"/>
      <c r="V49" s="422"/>
      <c r="W49" s="180"/>
      <c r="X49" s="275"/>
      <c r="Y49" s="28"/>
      <c r="Z49" s="28"/>
    </row>
    <row r="50" spans="1:26" x14ac:dyDescent="0.25">
      <c r="A50" s="103" t="s">
        <v>1678</v>
      </c>
      <c r="B50" s="174" t="s">
        <v>1697</v>
      </c>
      <c r="C50" s="180"/>
      <c r="D50" s="245"/>
      <c r="E50" s="180"/>
      <c r="F50" s="245"/>
      <c r="G50" s="180"/>
      <c r="H50" s="245"/>
      <c r="I50" s="180"/>
      <c r="J50" s="245"/>
      <c r="K50" s="180"/>
      <c r="L50" s="245"/>
      <c r="M50" s="180"/>
      <c r="N50" s="245"/>
      <c r="O50" s="180"/>
      <c r="P50" s="245"/>
      <c r="Q50" s="180"/>
      <c r="R50" s="245"/>
      <c r="S50" s="180"/>
      <c r="T50" s="245"/>
      <c r="U50" s="180"/>
      <c r="V50" s="422"/>
      <c r="W50" s="180"/>
      <c r="X50" s="245"/>
      <c r="Y50" s="28"/>
      <c r="Z50" s="28"/>
    </row>
    <row r="51" spans="1:26" x14ac:dyDescent="0.25">
      <c r="A51" s="103" t="s">
        <v>1678</v>
      </c>
      <c r="B51" s="174" t="s">
        <v>1698</v>
      </c>
      <c r="C51" s="180"/>
      <c r="D51" s="275"/>
      <c r="E51" s="180"/>
      <c r="F51" s="275"/>
      <c r="G51" s="180"/>
      <c r="H51" s="275"/>
      <c r="I51" s="180"/>
      <c r="J51" s="275"/>
      <c r="K51" s="180"/>
      <c r="L51" s="275"/>
      <c r="M51" s="180"/>
      <c r="N51" s="275"/>
      <c r="O51" s="180"/>
      <c r="P51" s="275"/>
      <c r="Q51" s="180"/>
      <c r="R51" s="275"/>
      <c r="S51" s="180"/>
      <c r="T51" s="275"/>
      <c r="U51" s="180"/>
      <c r="V51" s="422"/>
      <c r="W51" s="180"/>
      <c r="X51" s="275"/>
      <c r="Y51" s="28"/>
      <c r="Z51" s="28"/>
    </row>
    <row r="52" spans="1:26" ht="28.5" x14ac:dyDescent="0.25">
      <c r="A52" s="103" t="s">
        <v>1678</v>
      </c>
      <c r="B52" s="174" t="s">
        <v>1699</v>
      </c>
      <c r="C52" s="180"/>
      <c r="D52" s="245"/>
      <c r="E52" s="180"/>
      <c r="F52" s="245"/>
      <c r="G52" s="180"/>
      <c r="H52" s="245"/>
      <c r="I52" s="180"/>
      <c r="J52" s="245"/>
      <c r="K52" s="180"/>
      <c r="L52" s="245"/>
      <c r="M52" s="180"/>
      <c r="N52" s="245"/>
      <c r="O52" s="180"/>
      <c r="P52" s="245"/>
      <c r="Q52" s="180"/>
      <c r="R52" s="245"/>
      <c r="S52" s="180"/>
      <c r="T52" s="245"/>
      <c r="U52" s="180"/>
      <c r="V52" s="422"/>
      <c r="W52" s="180"/>
      <c r="X52" s="245"/>
      <c r="Y52" s="28"/>
      <c r="Z52" s="28"/>
    </row>
    <row r="53" spans="1:26" x14ac:dyDescent="0.25">
      <c r="A53" s="103" t="s">
        <v>1678</v>
      </c>
      <c r="B53" s="174" t="s">
        <v>1700</v>
      </c>
      <c r="C53" s="180"/>
      <c r="D53" s="245"/>
      <c r="E53" s="180"/>
      <c r="F53" s="245"/>
      <c r="G53" s="180"/>
      <c r="H53" s="245"/>
      <c r="I53" s="180"/>
      <c r="J53" s="245"/>
      <c r="K53" s="180"/>
      <c r="L53" s="245"/>
      <c r="M53" s="180"/>
      <c r="N53" s="245"/>
      <c r="O53" s="180"/>
      <c r="P53" s="245"/>
      <c r="Q53" s="180"/>
      <c r="R53" s="245"/>
      <c r="S53" s="180"/>
      <c r="T53" s="245"/>
      <c r="U53" s="180"/>
      <c r="V53" s="422"/>
      <c r="W53" s="180"/>
      <c r="X53" s="245"/>
      <c r="Y53" s="28"/>
      <c r="Z53" s="28"/>
    </row>
    <row r="54" spans="1:26" ht="42.75" x14ac:dyDescent="0.25">
      <c r="A54" s="103" t="s">
        <v>1678</v>
      </c>
      <c r="B54" s="174" t="s">
        <v>1701</v>
      </c>
      <c r="C54" s="180"/>
      <c r="D54" s="245"/>
      <c r="E54" s="180"/>
      <c r="F54" s="245"/>
      <c r="G54" s="180"/>
      <c r="H54" s="245"/>
      <c r="I54" s="180"/>
      <c r="J54" s="245"/>
      <c r="K54" s="180"/>
      <c r="L54" s="245"/>
      <c r="M54" s="180"/>
      <c r="N54" s="245"/>
      <c r="O54" s="180"/>
      <c r="P54" s="245"/>
      <c r="Q54" s="180"/>
      <c r="R54" s="245"/>
      <c r="S54" s="180"/>
      <c r="T54" s="245"/>
      <c r="U54" s="180"/>
      <c r="V54" s="422"/>
      <c r="W54" s="180"/>
      <c r="X54" s="245"/>
      <c r="Y54" s="28"/>
      <c r="Z54" s="28"/>
    </row>
    <row r="55" spans="1:26" ht="28.5" x14ac:dyDescent="0.25">
      <c r="A55" s="103" t="s">
        <v>1678</v>
      </c>
      <c r="B55" s="174" t="s">
        <v>1702</v>
      </c>
      <c r="C55" s="180"/>
      <c r="D55" s="245"/>
      <c r="E55" s="180"/>
      <c r="F55" s="245"/>
      <c r="G55" s="180"/>
      <c r="H55" s="245"/>
      <c r="I55" s="180"/>
      <c r="J55" s="245"/>
      <c r="K55" s="180"/>
      <c r="L55" s="245"/>
      <c r="M55" s="180"/>
      <c r="N55" s="245"/>
      <c r="O55" s="180"/>
      <c r="P55" s="245"/>
      <c r="Q55" s="180"/>
      <c r="R55" s="245"/>
      <c r="S55" s="180"/>
      <c r="T55" s="245"/>
      <c r="U55" s="180"/>
      <c r="V55" s="422"/>
      <c r="W55" s="180"/>
      <c r="X55" s="245"/>
      <c r="Y55" s="28"/>
      <c r="Z55" s="28"/>
    </row>
    <row r="56" spans="1:26" x14ac:dyDescent="0.25">
      <c r="A56" s="102" t="s">
        <v>1678</v>
      </c>
      <c r="B56" s="253" t="s">
        <v>1677</v>
      </c>
      <c r="C56" s="272"/>
      <c r="D56" s="260"/>
      <c r="E56" s="272"/>
      <c r="F56" s="260"/>
      <c r="G56" s="272"/>
      <c r="H56" s="260"/>
      <c r="I56" s="272"/>
      <c r="J56" s="260"/>
      <c r="K56" s="272"/>
      <c r="L56" s="260"/>
      <c r="M56" s="272"/>
      <c r="N56" s="260"/>
      <c r="O56" s="272"/>
      <c r="P56" s="260"/>
      <c r="Q56" s="272"/>
      <c r="R56" s="260"/>
      <c r="S56" s="272"/>
      <c r="T56" s="260"/>
      <c r="U56" s="634"/>
      <c r="V56" s="634"/>
      <c r="W56" s="272"/>
      <c r="X56" s="260"/>
      <c r="Y56" s="28"/>
      <c r="Z56" s="28"/>
    </row>
    <row r="57" spans="1:26" x14ac:dyDescent="0.25">
      <c r="A57" s="103" t="s">
        <v>1678</v>
      </c>
      <c r="B57" s="174" t="s">
        <v>901</v>
      </c>
      <c r="C57" s="180"/>
      <c r="D57" s="245"/>
      <c r="E57" s="180"/>
      <c r="F57" s="245"/>
      <c r="G57" s="180"/>
      <c r="H57" s="245"/>
      <c r="I57" s="180"/>
      <c r="J57" s="245"/>
      <c r="K57" s="180"/>
      <c r="L57" s="245"/>
      <c r="M57" s="180"/>
      <c r="N57" s="245"/>
      <c r="O57" s="180"/>
      <c r="P57" s="245"/>
      <c r="Q57" s="180"/>
      <c r="R57" s="245"/>
      <c r="S57" s="180"/>
      <c r="T57" s="245"/>
      <c r="U57" s="180"/>
      <c r="V57" s="422"/>
      <c r="W57" s="180"/>
      <c r="X57" s="245"/>
      <c r="Y57" s="28"/>
      <c r="Z57" s="28"/>
    </row>
    <row r="58" spans="1:26" ht="30" x14ac:dyDescent="0.25">
      <c r="A58" s="105" t="s">
        <v>1703</v>
      </c>
      <c r="B58" s="253" t="s">
        <v>1704</v>
      </c>
      <c r="C58" s="272"/>
      <c r="D58" s="260"/>
      <c r="E58" s="272"/>
      <c r="F58" s="260"/>
      <c r="G58" s="272"/>
      <c r="H58" s="260"/>
      <c r="I58" s="272"/>
      <c r="J58" s="260"/>
      <c r="K58" s="272"/>
      <c r="L58" s="260"/>
      <c r="M58" s="272"/>
      <c r="N58" s="260"/>
      <c r="O58" s="272"/>
      <c r="P58" s="260"/>
      <c r="Q58" s="272"/>
      <c r="R58" s="260"/>
      <c r="S58" s="272"/>
      <c r="T58" s="260"/>
      <c r="U58" s="634"/>
      <c r="V58" s="634"/>
      <c r="W58" s="272"/>
      <c r="X58" s="260"/>
      <c r="Y58" s="28"/>
      <c r="Z58" s="28"/>
    </row>
    <row r="59" spans="1:26" ht="28.5" x14ac:dyDescent="0.25">
      <c r="A59" s="106" t="s">
        <v>1703</v>
      </c>
      <c r="B59" s="174" t="s">
        <v>1705</v>
      </c>
      <c r="C59" s="180"/>
      <c r="D59" s="245"/>
      <c r="E59" s="180"/>
      <c r="F59" s="245"/>
      <c r="G59" s="180"/>
      <c r="H59" s="245"/>
      <c r="I59" s="180"/>
      <c r="J59" s="245"/>
      <c r="K59" s="180"/>
      <c r="L59" s="245"/>
      <c r="M59" s="180"/>
      <c r="N59" s="245"/>
      <c r="O59" s="180"/>
      <c r="P59" s="245"/>
      <c r="Q59" s="180"/>
      <c r="R59" s="245"/>
      <c r="S59" s="180"/>
      <c r="T59" s="245"/>
      <c r="U59" s="180"/>
      <c r="V59" s="422"/>
      <c r="W59" s="180"/>
      <c r="X59" s="245"/>
      <c r="Y59" s="28"/>
      <c r="Z59" s="28"/>
    </row>
    <row r="60" spans="1:26" x14ac:dyDescent="0.25">
      <c r="A60" s="106" t="s">
        <v>1703</v>
      </c>
      <c r="B60" s="174" t="s">
        <v>1706</v>
      </c>
      <c r="C60" s="180"/>
      <c r="D60" s="245"/>
      <c r="E60" s="180"/>
      <c r="F60" s="245"/>
      <c r="G60" s="180"/>
      <c r="H60" s="245"/>
      <c r="I60" s="180"/>
      <c r="J60" s="245"/>
      <c r="K60" s="180"/>
      <c r="L60" s="245"/>
      <c r="M60" s="180"/>
      <c r="N60" s="245"/>
      <c r="O60" s="180"/>
      <c r="P60" s="245"/>
      <c r="Q60" s="180"/>
      <c r="R60" s="245"/>
      <c r="S60" s="180"/>
      <c r="T60" s="245"/>
      <c r="U60" s="180"/>
      <c r="V60" s="422"/>
      <c r="W60" s="180"/>
      <c r="X60" s="245"/>
      <c r="Y60" s="28"/>
      <c r="Z60" s="28"/>
    </row>
    <row r="61" spans="1:26" ht="30" x14ac:dyDescent="0.25">
      <c r="A61" s="102" t="s">
        <v>1707</v>
      </c>
      <c r="B61" s="253" t="s">
        <v>1704</v>
      </c>
      <c r="C61" s="272"/>
      <c r="D61" s="260"/>
      <c r="E61" s="272"/>
      <c r="F61" s="260"/>
      <c r="G61" s="272"/>
      <c r="H61" s="260"/>
      <c r="I61" s="272"/>
      <c r="J61" s="260"/>
      <c r="K61" s="272"/>
      <c r="L61" s="260"/>
      <c r="M61" s="272"/>
      <c r="N61" s="260"/>
      <c r="O61" s="272"/>
      <c r="P61" s="260"/>
      <c r="Q61" s="272"/>
      <c r="R61" s="260"/>
      <c r="S61" s="272"/>
      <c r="T61" s="260"/>
      <c r="U61" s="634"/>
      <c r="V61" s="634"/>
      <c r="W61" s="272"/>
      <c r="X61" s="260"/>
      <c r="Y61" s="28"/>
      <c r="Z61" s="28"/>
    </row>
    <row r="62" spans="1:26" ht="28.5" x14ac:dyDescent="0.25">
      <c r="A62" s="103" t="s">
        <v>1707</v>
      </c>
      <c r="B62" s="174" t="s">
        <v>1708</v>
      </c>
      <c r="C62" s="180"/>
      <c r="D62" s="245"/>
      <c r="E62" s="180"/>
      <c r="F62" s="245"/>
      <c r="G62" s="180"/>
      <c r="H62" s="245"/>
      <c r="I62" s="180"/>
      <c r="J62" s="245"/>
      <c r="K62" s="180"/>
      <c r="L62" s="245"/>
      <c r="M62" s="180"/>
      <c r="N62" s="245"/>
      <c r="O62" s="180"/>
      <c r="P62" s="245"/>
      <c r="Q62" s="180"/>
      <c r="R62" s="245"/>
      <c r="S62" s="180"/>
      <c r="T62" s="245"/>
      <c r="U62" s="180"/>
      <c r="V62" s="422"/>
      <c r="W62" s="180"/>
      <c r="X62" s="245"/>
      <c r="Y62" s="28"/>
      <c r="Z62" s="28"/>
    </row>
    <row r="63" spans="1:26" x14ac:dyDescent="0.25">
      <c r="A63" s="103" t="s">
        <v>1707</v>
      </c>
      <c r="B63" s="174" t="s">
        <v>1709</v>
      </c>
      <c r="C63" s="180"/>
      <c r="D63" s="245"/>
      <c r="E63" s="180"/>
      <c r="F63" s="245"/>
      <c r="G63" s="180"/>
      <c r="H63" s="245"/>
      <c r="I63" s="180"/>
      <c r="J63" s="245"/>
      <c r="K63" s="180"/>
      <c r="L63" s="245"/>
      <c r="M63" s="180"/>
      <c r="N63" s="245"/>
      <c r="O63" s="180"/>
      <c r="P63" s="245"/>
      <c r="Q63" s="180"/>
      <c r="R63" s="245"/>
      <c r="S63" s="180"/>
      <c r="T63" s="245"/>
      <c r="U63" s="180"/>
      <c r="V63" s="422"/>
      <c r="W63" s="180"/>
      <c r="X63" s="245"/>
      <c r="Y63" s="28"/>
      <c r="Z63" s="28"/>
    </row>
    <row r="64" spans="1:26" x14ac:dyDescent="0.25">
      <c r="A64" s="103" t="s">
        <v>1707</v>
      </c>
      <c r="B64" s="174" t="s">
        <v>1710</v>
      </c>
      <c r="C64" s="180"/>
      <c r="D64" s="245"/>
      <c r="E64" s="180"/>
      <c r="F64" s="245"/>
      <c r="G64" s="180"/>
      <c r="H64" s="245"/>
      <c r="I64" s="180"/>
      <c r="J64" s="245"/>
      <c r="K64" s="180"/>
      <c r="L64" s="245"/>
      <c r="M64" s="180"/>
      <c r="N64" s="245"/>
      <c r="O64" s="180"/>
      <c r="P64" s="245"/>
      <c r="Q64" s="180"/>
      <c r="R64" s="245"/>
      <c r="S64" s="180"/>
      <c r="T64" s="245"/>
      <c r="U64" s="180"/>
      <c r="V64" s="422"/>
      <c r="W64" s="180"/>
      <c r="X64" s="245"/>
      <c r="Y64" s="28"/>
      <c r="Z64" s="28"/>
    </row>
    <row r="65" spans="1:26" x14ac:dyDescent="0.25">
      <c r="A65" s="103" t="s">
        <v>1707</v>
      </c>
      <c r="B65" s="174" t="s">
        <v>1711</v>
      </c>
      <c r="C65" s="180"/>
      <c r="D65" s="245"/>
      <c r="E65" s="180"/>
      <c r="F65" s="245"/>
      <c r="G65" s="180"/>
      <c r="H65" s="245"/>
      <c r="I65" s="180"/>
      <c r="J65" s="245"/>
      <c r="K65" s="180"/>
      <c r="L65" s="245"/>
      <c r="M65" s="180"/>
      <c r="N65" s="245"/>
      <c r="O65" s="180"/>
      <c r="P65" s="245"/>
      <c r="Q65" s="180"/>
      <c r="R65" s="245"/>
      <c r="S65" s="180"/>
      <c r="T65" s="245"/>
      <c r="U65" s="180"/>
      <c r="V65" s="422"/>
      <c r="W65" s="180"/>
      <c r="X65" s="245"/>
      <c r="Y65" s="28"/>
      <c r="Z65" s="28"/>
    </row>
    <row r="66" spans="1:26" x14ac:dyDescent="0.25">
      <c r="A66" s="103" t="s">
        <v>1707</v>
      </c>
      <c r="B66" s="174" t="s">
        <v>1712</v>
      </c>
      <c r="C66" s="180"/>
      <c r="D66" s="245"/>
      <c r="E66" s="180"/>
      <c r="F66" s="245"/>
      <c r="G66" s="180"/>
      <c r="H66" s="245"/>
      <c r="I66" s="180"/>
      <c r="J66" s="245"/>
      <c r="K66" s="180"/>
      <c r="L66" s="245"/>
      <c r="M66" s="180"/>
      <c r="N66" s="245"/>
      <c r="O66" s="180"/>
      <c r="P66" s="245"/>
      <c r="Q66" s="180"/>
      <c r="R66" s="245"/>
      <c r="S66" s="180"/>
      <c r="T66" s="245"/>
      <c r="U66" s="180"/>
      <c r="V66" s="422"/>
      <c r="W66" s="180"/>
      <c r="X66" s="245"/>
      <c r="Y66" s="28"/>
      <c r="Z66" s="28"/>
    </row>
    <row r="67" spans="1:26" x14ac:dyDescent="0.25">
      <c r="A67" s="103" t="s">
        <v>1707</v>
      </c>
      <c r="B67" s="174" t="s">
        <v>1713</v>
      </c>
      <c r="C67" s="180"/>
      <c r="D67" s="245"/>
      <c r="E67" s="180"/>
      <c r="F67" s="245"/>
      <c r="G67" s="180"/>
      <c r="H67" s="245"/>
      <c r="I67" s="180"/>
      <c r="J67" s="245"/>
      <c r="K67" s="180"/>
      <c r="L67" s="245"/>
      <c r="M67" s="180"/>
      <c r="N67" s="245"/>
      <c r="O67" s="180"/>
      <c r="P67" s="245"/>
      <c r="Q67" s="180"/>
      <c r="R67" s="245"/>
      <c r="S67" s="180"/>
      <c r="T67" s="245"/>
      <c r="U67" s="180"/>
      <c r="V67" s="422"/>
      <c r="W67" s="180"/>
      <c r="X67" s="245"/>
      <c r="Y67" s="28"/>
      <c r="Z67" s="28"/>
    </row>
    <row r="68" spans="1:26" x14ac:dyDescent="0.25">
      <c r="A68" s="103" t="s">
        <v>1707</v>
      </c>
      <c r="B68" s="174" t="s">
        <v>1714</v>
      </c>
      <c r="C68" s="180"/>
      <c r="D68" s="245"/>
      <c r="E68" s="180"/>
      <c r="F68" s="245"/>
      <c r="G68" s="180"/>
      <c r="H68" s="245"/>
      <c r="I68" s="180"/>
      <c r="J68" s="245"/>
      <c r="K68" s="180"/>
      <c r="L68" s="245"/>
      <c r="M68" s="180"/>
      <c r="N68" s="245"/>
      <c r="O68" s="180"/>
      <c r="P68" s="245"/>
      <c r="Q68" s="180"/>
      <c r="R68" s="245"/>
      <c r="S68" s="180"/>
      <c r="T68" s="245"/>
      <c r="U68" s="180"/>
      <c r="V68" s="422"/>
      <c r="W68" s="180"/>
      <c r="X68" s="245"/>
      <c r="Y68" s="28"/>
      <c r="Z68" s="28"/>
    </row>
    <row r="69" spans="1:26" x14ac:dyDescent="0.25">
      <c r="A69" s="103" t="s">
        <v>1707</v>
      </c>
      <c r="B69" s="174" t="s">
        <v>1715</v>
      </c>
      <c r="C69" s="180"/>
      <c r="D69" s="245"/>
      <c r="E69" s="180"/>
      <c r="F69" s="245"/>
      <c r="G69" s="180"/>
      <c r="H69" s="245"/>
      <c r="I69" s="180"/>
      <c r="J69" s="245"/>
      <c r="K69" s="180"/>
      <c r="L69" s="245"/>
      <c r="M69" s="180"/>
      <c r="N69" s="245"/>
      <c r="O69" s="180"/>
      <c r="P69" s="245"/>
      <c r="Q69" s="180"/>
      <c r="R69" s="245"/>
      <c r="S69" s="180"/>
      <c r="T69" s="245"/>
      <c r="U69" s="180"/>
      <c r="V69" s="422"/>
      <c r="W69" s="180"/>
      <c r="X69" s="245"/>
      <c r="Y69" s="28"/>
      <c r="Z69" s="28"/>
    </row>
    <row r="70" spans="1:26" x14ac:dyDescent="0.25">
      <c r="A70" s="103" t="s">
        <v>1707</v>
      </c>
      <c r="B70" s="174" t="s">
        <v>1716</v>
      </c>
      <c r="C70" s="180"/>
      <c r="D70" s="245"/>
      <c r="E70" s="180"/>
      <c r="F70" s="245"/>
      <c r="G70" s="180"/>
      <c r="H70" s="245"/>
      <c r="I70" s="180"/>
      <c r="J70" s="245"/>
      <c r="K70" s="180"/>
      <c r="L70" s="245"/>
      <c r="M70" s="180"/>
      <c r="N70" s="245"/>
      <c r="O70" s="180"/>
      <c r="P70" s="245"/>
      <c r="Q70" s="180"/>
      <c r="R70" s="245"/>
      <c r="S70" s="180"/>
      <c r="T70" s="245"/>
      <c r="U70" s="180"/>
      <c r="V70" s="422"/>
      <c r="W70" s="180"/>
      <c r="X70" s="245"/>
      <c r="Y70" s="28"/>
      <c r="Z70" s="28"/>
    </row>
    <row r="71" spans="1:26" x14ac:dyDescent="0.25">
      <c r="A71" s="103" t="s">
        <v>1707</v>
      </c>
      <c r="B71" s="174" t="s">
        <v>1717</v>
      </c>
      <c r="C71" s="180"/>
      <c r="D71" s="245"/>
      <c r="E71" s="180"/>
      <c r="F71" s="245"/>
      <c r="G71" s="180"/>
      <c r="H71" s="245"/>
      <c r="I71" s="180"/>
      <c r="J71" s="245"/>
      <c r="K71" s="180"/>
      <c r="L71" s="245"/>
      <c r="M71" s="180"/>
      <c r="N71" s="245"/>
      <c r="O71" s="180"/>
      <c r="P71" s="245"/>
      <c r="Q71" s="180"/>
      <c r="R71" s="245"/>
      <c r="S71" s="180"/>
      <c r="T71" s="245"/>
      <c r="U71" s="180"/>
      <c r="V71" s="422"/>
      <c r="W71" s="180"/>
      <c r="X71" s="245"/>
      <c r="Y71" s="28"/>
      <c r="Z71" s="28"/>
    </row>
    <row r="72" spans="1:26" x14ac:dyDescent="0.25">
      <c r="A72" s="103" t="s">
        <v>1707</v>
      </c>
      <c r="B72" s="174" t="s">
        <v>1718</v>
      </c>
      <c r="C72" s="180"/>
      <c r="D72" s="245"/>
      <c r="E72" s="180"/>
      <c r="F72" s="245"/>
      <c r="G72" s="180"/>
      <c r="H72" s="245"/>
      <c r="I72" s="180"/>
      <c r="J72" s="245"/>
      <c r="K72" s="180"/>
      <c r="L72" s="245"/>
      <c r="M72" s="180"/>
      <c r="N72" s="245"/>
      <c r="O72" s="180"/>
      <c r="P72" s="245"/>
      <c r="Q72" s="180"/>
      <c r="R72" s="245"/>
      <c r="S72" s="180"/>
      <c r="T72" s="245"/>
      <c r="U72" s="180"/>
      <c r="V72" s="422"/>
      <c r="W72" s="180"/>
      <c r="X72" s="245"/>
      <c r="Y72" s="28"/>
      <c r="Z72" s="28"/>
    </row>
    <row r="73" spans="1:26" x14ac:dyDescent="0.25">
      <c r="A73" s="103" t="s">
        <v>1707</v>
      </c>
      <c r="B73" s="174" t="s">
        <v>1719</v>
      </c>
      <c r="C73" s="180"/>
      <c r="D73" s="273"/>
      <c r="E73" s="180"/>
      <c r="F73" s="273"/>
      <c r="G73" s="180"/>
      <c r="H73" s="273"/>
      <c r="I73" s="180"/>
      <c r="J73" s="273"/>
      <c r="K73" s="180"/>
      <c r="L73" s="273"/>
      <c r="M73" s="180"/>
      <c r="N73" s="273"/>
      <c r="O73" s="180"/>
      <c r="P73" s="273"/>
      <c r="Q73" s="180"/>
      <c r="R73" s="273"/>
      <c r="S73" s="180"/>
      <c r="T73" s="273"/>
      <c r="U73" s="180"/>
      <c r="V73" s="422"/>
      <c r="W73" s="180"/>
      <c r="X73" s="273"/>
      <c r="Y73" s="28"/>
      <c r="Z73" s="28"/>
    </row>
    <row r="74" spans="1:26" x14ac:dyDescent="0.25">
      <c r="A74" s="103" t="s">
        <v>1707</v>
      </c>
      <c r="B74" s="174" t="s">
        <v>1720</v>
      </c>
      <c r="C74" s="180"/>
      <c r="D74" s="245"/>
      <c r="E74" s="180"/>
      <c r="F74" s="245"/>
      <c r="G74" s="180"/>
      <c r="H74" s="245"/>
      <c r="I74" s="180"/>
      <c r="J74" s="245"/>
      <c r="K74" s="180"/>
      <c r="L74" s="245"/>
      <c r="M74" s="180"/>
      <c r="N74" s="245"/>
      <c r="O74" s="180"/>
      <c r="P74" s="245"/>
      <c r="Q74" s="180"/>
      <c r="R74" s="245"/>
      <c r="S74" s="180"/>
      <c r="T74" s="245"/>
      <c r="U74" s="180"/>
      <c r="V74" s="422"/>
      <c r="W74" s="180"/>
      <c r="X74" s="245"/>
      <c r="Y74" s="28"/>
      <c r="Z74" s="28"/>
    </row>
    <row r="75" spans="1:26" x14ac:dyDescent="0.25">
      <c r="A75" s="103" t="s">
        <v>1707</v>
      </c>
      <c r="B75" s="174" t="s">
        <v>1721</v>
      </c>
      <c r="C75" s="180"/>
      <c r="D75" s="245"/>
      <c r="E75" s="180"/>
      <c r="F75" s="245"/>
      <c r="G75" s="180"/>
      <c r="H75" s="245"/>
      <c r="I75" s="180"/>
      <c r="J75" s="245"/>
      <c r="K75" s="180"/>
      <c r="L75" s="245"/>
      <c r="M75" s="180"/>
      <c r="N75" s="245"/>
      <c r="O75" s="180"/>
      <c r="P75" s="245"/>
      <c r="Q75" s="180"/>
      <c r="R75" s="245"/>
      <c r="S75" s="180"/>
      <c r="T75" s="245"/>
      <c r="U75" s="180"/>
      <c r="V75" s="422"/>
      <c r="W75" s="180"/>
      <c r="X75" s="245"/>
      <c r="Y75" s="28"/>
      <c r="Z75" s="28"/>
    </row>
    <row r="76" spans="1:26" x14ac:dyDescent="0.25">
      <c r="A76" s="103" t="s">
        <v>1707</v>
      </c>
      <c r="B76" s="174" t="s">
        <v>1722</v>
      </c>
      <c r="C76" s="180"/>
      <c r="D76" s="245"/>
      <c r="E76" s="180"/>
      <c r="F76" s="245"/>
      <c r="G76" s="180"/>
      <c r="H76" s="245"/>
      <c r="I76" s="180"/>
      <c r="J76" s="245"/>
      <c r="K76" s="180"/>
      <c r="L76" s="245"/>
      <c r="M76" s="180"/>
      <c r="N76" s="245"/>
      <c r="O76" s="180"/>
      <c r="P76" s="245"/>
      <c r="Q76" s="180"/>
      <c r="R76" s="245"/>
      <c r="S76" s="180"/>
      <c r="T76" s="245"/>
      <c r="U76" s="180"/>
      <c r="V76" s="422"/>
      <c r="W76" s="180"/>
      <c r="X76" s="245"/>
      <c r="Y76" s="28"/>
      <c r="Z76" s="28"/>
    </row>
    <row r="77" spans="1:26" x14ac:dyDescent="0.25">
      <c r="A77" s="103" t="s">
        <v>1707</v>
      </c>
      <c r="B77" s="174" t="s">
        <v>1723</v>
      </c>
      <c r="C77" s="180"/>
      <c r="D77" s="245"/>
      <c r="E77" s="180"/>
      <c r="F77" s="245"/>
      <c r="G77" s="180"/>
      <c r="H77" s="245"/>
      <c r="I77" s="180"/>
      <c r="J77" s="245"/>
      <c r="K77" s="180"/>
      <c r="L77" s="245"/>
      <c r="M77" s="180"/>
      <c r="N77" s="245"/>
      <c r="O77" s="180"/>
      <c r="P77" s="245"/>
      <c r="Q77" s="180"/>
      <c r="R77" s="245"/>
      <c r="S77" s="180"/>
      <c r="T77" s="245"/>
      <c r="U77" s="180"/>
      <c r="V77" s="422"/>
      <c r="W77" s="180"/>
      <c r="X77" s="245"/>
      <c r="Y77" s="28"/>
      <c r="Z77" s="28"/>
    </row>
    <row r="78" spans="1:26" x14ac:dyDescent="0.25">
      <c r="A78" s="102" t="s">
        <v>1707</v>
      </c>
      <c r="B78" s="253" t="s">
        <v>1677</v>
      </c>
      <c r="C78" s="272"/>
      <c r="D78" s="260"/>
      <c r="E78" s="272"/>
      <c r="F78" s="260"/>
      <c r="G78" s="272"/>
      <c r="H78" s="260"/>
      <c r="I78" s="272"/>
      <c r="J78" s="260"/>
      <c r="K78" s="272"/>
      <c r="L78" s="260"/>
      <c r="M78" s="272"/>
      <c r="N78" s="260"/>
      <c r="O78" s="272"/>
      <c r="P78" s="260"/>
      <c r="Q78" s="272"/>
      <c r="R78" s="260"/>
      <c r="S78" s="272"/>
      <c r="T78" s="260"/>
      <c r="U78" s="634"/>
      <c r="V78" s="634"/>
      <c r="W78" s="272"/>
      <c r="X78" s="260"/>
      <c r="Y78" s="28"/>
      <c r="Z78" s="28"/>
    </row>
    <row r="79" spans="1:26" x14ac:dyDescent="0.25">
      <c r="A79" s="103" t="s">
        <v>1707</v>
      </c>
      <c r="B79" s="174" t="s">
        <v>907</v>
      </c>
      <c r="C79" s="180"/>
      <c r="D79" s="245"/>
      <c r="E79" s="180"/>
      <c r="F79" s="245"/>
      <c r="G79" s="180"/>
      <c r="H79" s="245"/>
      <c r="I79" s="180"/>
      <c r="J79" s="245"/>
      <c r="K79" s="180"/>
      <c r="L79" s="245"/>
      <c r="M79" s="180"/>
      <c r="N79" s="245"/>
      <c r="O79" s="180"/>
      <c r="P79" s="245"/>
      <c r="Q79" s="180"/>
      <c r="R79" s="245"/>
      <c r="S79" s="180"/>
      <c r="T79" s="245"/>
      <c r="U79" s="180"/>
      <c r="V79" s="422"/>
      <c r="W79" s="180"/>
      <c r="X79" s="245"/>
      <c r="Y79" s="28"/>
      <c r="Z79" s="28"/>
    </row>
    <row r="80" spans="1:26" ht="30" x14ac:dyDescent="0.25">
      <c r="A80" s="102" t="s">
        <v>1724</v>
      </c>
      <c r="B80" s="253" t="s">
        <v>1419</v>
      </c>
      <c r="C80" s="272"/>
      <c r="D80" s="260"/>
      <c r="E80" s="272"/>
      <c r="F80" s="260"/>
      <c r="G80" s="272"/>
      <c r="H80" s="260"/>
      <c r="I80" s="272"/>
      <c r="J80" s="260"/>
      <c r="K80" s="272"/>
      <c r="L80" s="260"/>
      <c r="M80" s="272"/>
      <c r="N80" s="260"/>
      <c r="O80" s="272"/>
      <c r="P80" s="260"/>
      <c r="Q80" s="272"/>
      <c r="R80" s="260"/>
      <c r="S80" s="272"/>
      <c r="T80" s="260"/>
      <c r="U80" s="634"/>
      <c r="V80" s="634"/>
      <c r="W80" s="272"/>
      <c r="X80" s="260"/>
      <c r="Y80" s="28"/>
      <c r="Z80" s="28"/>
    </row>
    <row r="81" spans="1:26" x14ac:dyDescent="0.25">
      <c r="A81" s="103" t="s">
        <v>1724</v>
      </c>
      <c r="B81" s="174" t="s">
        <v>1323</v>
      </c>
      <c r="C81" s="180"/>
      <c r="D81" s="245"/>
      <c r="E81" s="180"/>
      <c r="F81" s="245"/>
      <c r="G81" s="180"/>
      <c r="H81" s="245"/>
      <c r="I81" s="180"/>
      <c r="J81" s="245"/>
      <c r="K81" s="180"/>
      <c r="L81" s="245"/>
      <c r="M81" s="180"/>
      <c r="N81" s="245"/>
      <c r="O81" s="180"/>
      <c r="P81" s="245"/>
      <c r="Q81" s="180"/>
      <c r="R81" s="245"/>
      <c r="S81" s="180"/>
      <c r="T81" s="245"/>
      <c r="U81" s="180"/>
      <c r="V81" s="422"/>
      <c r="W81" s="180"/>
      <c r="X81" s="245"/>
      <c r="Y81" s="28"/>
      <c r="Z81" s="28"/>
    </row>
    <row r="82" spans="1:26" x14ac:dyDescent="0.25">
      <c r="A82" s="102" t="s">
        <v>1725</v>
      </c>
      <c r="B82" s="253" t="s">
        <v>1726</v>
      </c>
      <c r="C82" s="272"/>
      <c r="D82" s="260"/>
      <c r="E82" s="272"/>
      <c r="F82" s="260"/>
      <c r="G82" s="272"/>
      <c r="H82" s="260"/>
      <c r="I82" s="272"/>
      <c r="J82" s="260"/>
      <c r="K82" s="272"/>
      <c r="L82" s="260"/>
      <c r="M82" s="272"/>
      <c r="N82" s="260"/>
      <c r="O82" s="272"/>
      <c r="P82" s="260"/>
      <c r="Q82" s="272"/>
      <c r="R82" s="260"/>
      <c r="S82" s="272"/>
      <c r="T82" s="260"/>
      <c r="U82" s="634"/>
      <c r="V82" s="634"/>
      <c r="W82" s="272"/>
      <c r="X82" s="260"/>
      <c r="Y82" s="28"/>
      <c r="Z82" s="28"/>
    </row>
    <row r="83" spans="1:26" ht="28.5" x14ac:dyDescent="0.25">
      <c r="A83" s="103" t="s">
        <v>1725</v>
      </c>
      <c r="B83" s="174" t="s">
        <v>1727</v>
      </c>
      <c r="C83" s="180"/>
      <c r="D83" s="245"/>
      <c r="E83" s="180"/>
      <c r="F83" s="245"/>
      <c r="G83" s="180"/>
      <c r="H83" s="245"/>
      <c r="I83" s="180"/>
      <c r="J83" s="245"/>
      <c r="K83" s="180"/>
      <c r="L83" s="245"/>
      <c r="M83" s="180"/>
      <c r="N83" s="245"/>
      <c r="O83" s="180"/>
      <c r="P83" s="245"/>
      <c r="Q83" s="180"/>
      <c r="R83" s="245"/>
      <c r="S83" s="180"/>
      <c r="T83" s="245"/>
      <c r="U83" s="180"/>
      <c r="V83" s="422"/>
      <c r="W83" s="180"/>
      <c r="X83" s="245"/>
      <c r="Y83" s="28"/>
      <c r="Z83" s="28"/>
    </row>
    <row r="84" spans="1:26" x14ac:dyDescent="0.25">
      <c r="A84" s="103" t="s">
        <v>1725</v>
      </c>
      <c r="B84" s="174" t="s">
        <v>1728</v>
      </c>
      <c r="C84" s="180"/>
      <c r="D84" s="245"/>
      <c r="E84" s="180"/>
      <c r="F84" s="245"/>
      <c r="G84" s="180"/>
      <c r="H84" s="245"/>
      <c r="I84" s="180"/>
      <c r="J84" s="245"/>
      <c r="K84" s="180"/>
      <c r="L84" s="245"/>
      <c r="M84" s="180"/>
      <c r="N84" s="245"/>
      <c r="O84" s="180"/>
      <c r="P84" s="245"/>
      <c r="Q84" s="180"/>
      <c r="R84" s="245"/>
      <c r="S84" s="180"/>
      <c r="T84" s="245"/>
      <c r="U84" s="180"/>
      <c r="V84" s="422"/>
      <c r="W84" s="180"/>
      <c r="X84" s="245"/>
      <c r="Y84" s="28"/>
      <c r="Z84" s="28"/>
    </row>
    <row r="85" spans="1:26" x14ac:dyDescent="0.25">
      <c r="A85" s="103" t="s">
        <v>1725</v>
      </c>
      <c r="B85" s="174" t="s">
        <v>1729</v>
      </c>
      <c r="C85" s="180"/>
      <c r="D85" s="245"/>
      <c r="E85" s="180"/>
      <c r="F85" s="245"/>
      <c r="G85" s="180"/>
      <c r="H85" s="245"/>
      <c r="I85" s="180"/>
      <c r="J85" s="245"/>
      <c r="K85" s="180"/>
      <c r="L85" s="245"/>
      <c r="M85" s="180"/>
      <c r="N85" s="245"/>
      <c r="O85" s="180"/>
      <c r="P85" s="245"/>
      <c r="Q85" s="180"/>
      <c r="R85" s="245"/>
      <c r="S85" s="180"/>
      <c r="T85" s="245"/>
      <c r="U85" s="180"/>
      <c r="V85" s="422"/>
      <c r="W85" s="180"/>
      <c r="X85" s="245"/>
      <c r="Y85" s="28"/>
      <c r="Z85" s="28"/>
    </row>
    <row r="86" spans="1:26" x14ac:dyDescent="0.25">
      <c r="A86" s="103" t="s">
        <v>1725</v>
      </c>
      <c r="B86" s="174" t="s">
        <v>1730</v>
      </c>
      <c r="C86" s="180"/>
      <c r="D86" s="245"/>
      <c r="E86" s="180"/>
      <c r="F86" s="245"/>
      <c r="G86" s="180"/>
      <c r="H86" s="245"/>
      <c r="I86" s="180"/>
      <c r="J86" s="245"/>
      <c r="K86" s="180"/>
      <c r="L86" s="245"/>
      <c r="M86" s="180"/>
      <c r="N86" s="245"/>
      <c r="O86" s="180"/>
      <c r="P86" s="245"/>
      <c r="Q86" s="180"/>
      <c r="R86" s="245"/>
      <c r="S86" s="180"/>
      <c r="T86" s="245"/>
      <c r="U86" s="180"/>
      <c r="V86" s="422"/>
      <c r="W86" s="180"/>
      <c r="X86" s="245"/>
      <c r="Y86" s="28"/>
      <c r="Z86" s="28"/>
    </row>
    <row r="87" spans="1:26" x14ac:dyDescent="0.25">
      <c r="A87" s="103" t="s">
        <v>1725</v>
      </c>
      <c r="B87" s="174" t="s">
        <v>1731</v>
      </c>
      <c r="C87" s="180"/>
      <c r="D87" s="245"/>
      <c r="E87" s="180"/>
      <c r="F87" s="245"/>
      <c r="G87" s="180"/>
      <c r="H87" s="245"/>
      <c r="I87" s="180"/>
      <c r="J87" s="245"/>
      <c r="K87" s="180"/>
      <c r="L87" s="245"/>
      <c r="M87" s="180"/>
      <c r="N87" s="245"/>
      <c r="O87" s="180"/>
      <c r="P87" s="245"/>
      <c r="Q87" s="180"/>
      <c r="R87" s="245"/>
      <c r="S87" s="180"/>
      <c r="T87" s="245"/>
      <c r="U87" s="180"/>
      <c r="V87" s="422"/>
      <c r="W87" s="180"/>
      <c r="X87" s="245"/>
      <c r="Y87" s="28"/>
      <c r="Z87" s="28"/>
    </row>
    <row r="88" spans="1:26" x14ac:dyDescent="0.25">
      <c r="A88" s="103" t="s">
        <v>1725</v>
      </c>
      <c r="B88" s="174" t="s">
        <v>1732</v>
      </c>
      <c r="C88" s="180"/>
      <c r="D88" s="245"/>
      <c r="E88" s="180"/>
      <c r="F88" s="245"/>
      <c r="G88" s="180"/>
      <c r="H88" s="245"/>
      <c r="I88" s="180"/>
      <c r="J88" s="245"/>
      <c r="K88" s="180"/>
      <c r="L88" s="245"/>
      <c r="M88" s="180"/>
      <c r="N88" s="245"/>
      <c r="O88" s="180"/>
      <c r="P88" s="245"/>
      <c r="Q88" s="180"/>
      <c r="R88" s="245"/>
      <c r="S88" s="180"/>
      <c r="T88" s="245"/>
      <c r="U88" s="180"/>
      <c r="V88" s="422"/>
      <c r="W88" s="180"/>
      <c r="X88" s="245"/>
      <c r="Y88" s="28"/>
      <c r="Z88" s="28"/>
    </row>
    <row r="89" spans="1:26" x14ac:dyDescent="0.25">
      <c r="A89" s="103" t="s">
        <v>1725</v>
      </c>
      <c r="B89" s="174" t="s">
        <v>1733</v>
      </c>
      <c r="C89" s="180"/>
      <c r="D89" s="245"/>
      <c r="E89" s="180"/>
      <c r="F89" s="245"/>
      <c r="G89" s="180"/>
      <c r="H89" s="245"/>
      <c r="I89" s="180"/>
      <c r="J89" s="245"/>
      <c r="K89" s="180"/>
      <c r="L89" s="245"/>
      <c r="M89" s="180"/>
      <c r="N89" s="245"/>
      <c r="O89" s="180"/>
      <c r="P89" s="245"/>
      <c r="Q89" s="180"/>
      <c r="R89" s="245"/>
      <c r="S89" s="180"/>
      <c r="T89" s="245"/>
      <c r="U89" s="180"/>
      <c r="V89" s="422"/>
      <c r="W89" s="180"/>
      <c r="X89" s="245"/>
      <c r="Y89" s="28"/>
      <c r="Z89" s="28"/>
    </row>
    <row r="90" spans="1:26" x14ac:dyDescent="0.25">
      <c r="A90" s="102" t="s">
        <v>1725</v>
      </c>
      <c r="B90" s="253" t="s">
        <v>1734</v>
      </c>
      <c r="C90" s="272"/>
      <c r="D90" s="260"/>
      <c r="E90" s="272"/>
      <c r="F90" s="260"/>
      <c r="G90" s="272"/>
      <c r="H90" s="260"/>
      <c r="I90" s="272"/>
      <c r="J90" s="260"/>
      <c r="K90" s="272"/>
      <c r="L90" s="260"/>
      <c r="M90" s="272"/>
      <c r="N90" s="260"/>
      <c r="O90" s="272"/>
      <c r="P90" s="260"/>
      <c r="Q90" s="272"/>
      <c r="R90" s="260"/>
      <c r="S90" s="272"/>
      <c r="T90" s="260"/>
      <c r="U90" s="634"/>
      <c r="V90" s="634"/>
      <c r="W90" s="272"/>
      <c r="X90" s="260"/>
      <c r="Y90" s="28"/>
      <c r="Z90" s="28"/>
    </row>
    <row r="91" spans="1:26" x14ac:dyDescent="0.25">
      <c r="A91" s="103" t="s">
        <v>1725</v>
      </c>
      <c r="B91" s="174" t="s">
        <v>1735</v>
      </c>
      <c r="C91" s="187"/>
      <c r="D91" s="246"/>
      <c r="E91" s="187"/>
      <c r="F91" s="246"/>
      <c r="G91" s="187"/>
      <c r="H91" s="246"/>
      <c r="I91" s="187"/>
      <c r="J91" s="246"/>
      <c r="K91" s="187"/>
      <c r="L91" s="246"/>
      <c r="M91" s="187"/>
      <c r="N91" s="246"/>
      <c r="O91" s="187"/>
      <c r="P91" s="246"/>
      <c r="Q91" s="187"/>
      <c r="R91" s="246"/>
      <c r="S91" s="187"/>
      <c r="T91" s="246"/>
      <c r="U91" s="180"/>
      <c r="V91" s="180"/>
      <c r="W91" s="187"/>
      <c r="X91" s="246"/>
      <c r="Y91" s="28"/>
      <c r="Z91" s="28"/>
    </row>
    <row r="92" spans="1:26" ht="15.75" customHeight="1" x14ac:dyDescent="0.25">
      <c r="A92" s="28"/>
      <c r="B92" s="42"/>
      <c r="C92" s="28"/>
      <c r="D92" s="28"/>
      <c r="E92" s="28"/>
      <c r="F92" s="28"/>
      <c r="G92" s="28"/>
      <c r="H92" s="28"/>
      <c r="I92" s="28"/>
      <c r="J92" s="28"/>
      <c r="K92" s="28"/>
      <c r="L92" s="28"/>
      <c r="M92" s="28"/>
      <c r="N92" s="28"/>
      <c r="O92" s="28"/>
      <c r="P92" s="28"/>
      <c r="Q92" s="28"/>
      <c r="R92" s="28"/>
      <c r="S92" s="28"/>
      <c r="T92" s="28"/>
      <c r="U92" s="433"/>
      <c r="V92" s="433"/>
      <c r="W92" s="28"/>
      <c r="X92" s="28"/>
      <c r="Y92" s="28"/>
      <c r="Z92" s="28"/>
    </row>
    <row r="93" spans="1:26" ht="15.75" customHeight="1" x14ac:dyDescent="0.25">
      <c r="A93" s="28"/>
      <c r="B93" s="124"/>
      <c r="C93" s="558" t="s">
        <v>2421</v>
      </c>
      <c r="D93" s="558"/>
      <c r="E93" s="558" t="s">
        <v>2422</v>
      </c>
      <c r="F93" s="558"/>
      <c r="G93" s="558" t="s">
        <v>2423</v>
      </c>
      <c r="H93" s="558"/>
      <c r="I93" s="559" t="s">
        <v>2424</v>
      </c>
      <c r="J93" s="559"/>
      <c r="K93" s="559" t="s">
        <v>2425</v>
      </c>
      <c r="L93" s="559"/>
      <c r="M93" s="559" t="s">
        <v>2426</v>
      </c>
      <c r="N93" s="559"/>
      <c r="O93" s="553" t="s">
        <v>2427</v>
      </c>
      <c r="P93" s="553"/>
      <c r="Q93" s="553" t="s">
        <v>2428</v>
      </c>
      <c r="R93" s="553"/>
      <c r="S93" s="553" t="s">
        <v>2429</v>
      </c>
      <c r="T93" s="553"/>
      <c r="U93" s="554" t="s">
        <v>2448</v>
      </c>
      <c r="V93" s="555"/>
      <c r="W93" s="553" t="s">
        <v>2430</v>
      </c>
      <c r="X93" s="553"/>
      <c r="Y93" s="28"/>
      <c r="Z93" s="28"/>
    </row>
    <row r="94" spans="1:26" ht="15.75" customHeight="1" x14ac:dyDescent="0.25">
      <c r="A94" s="28"/>
      <c r="B94" s="125"/>
      <c r="C94" s="133" t="s">
        <v>96</v>
      </c>
      <c r="D94" s="132">
        <f>COUNTIF(C$8:C$91,"C")</f>
        <v>0</v>
      </c>
      <c r="E94" s="133" t="s">
        <v>96</v>
      </c>
      <c r="F94" s="132">
        <f>COUNTIF(E$8:E$267,"C")</f>
        <v>0</v>
      </c>
      <c r="G94" s="133" t="s">
        <v>96</v>
      </c>
      <c r="H94" s="132">
        <f>COUNTIF(G$8:G$267,"C")</f>
        <v>0</v>
      </c>
      <c r="I94" s="133" t="s">
        <v>96</v>
      </c>
      <c r="J94" s="132">
        <f>COUNTIF(I$8:I$267,"C")</f>
        <v>0</v>
      </c>
      <c r="K94" s="133" t="s">
        <v>96</v>
      </c>
      <c r="L94" s="132">
        <f>COUNTIF(K$8:K$267,"C")</f>
        <v>0</v>
      </c>
      <c r="M94" s="133" t="s">
        <v>96</v>
      </c>
      <c r="N94" s="132">
        <f>COUNTIF(M$8:M$267,"C")</f>
        <v>0</v>
      </c>
      <c r="O94" s="133" t="s">
        <v>96</v>
      </c>
      <c r="P94" s="132">
        <f>COUNTIF(O$8:O$267,"C")</f>
        <v>0</v>
      </c>
      <c r="Q94" s="133" t="s">
        <v>96</v>
      </c>
      <c r="R94" s="132">
        <f>COUNTIF(Q$8:Q$267,"C")</f>
        <v>0</v>
      </c>
      <c r="S94" s="133" t="s">
        <v>96</v>
      </c>
      <c r="T94" s="132">
        <f>COUNTIF(S$8:S$267,"C")</f>
        <v>0</v>
      </c>
      <c r="U94" s="133" t="s">
        <v>96</v>
      </c>
      <c r="V94" s="435">
        <f>COUNTIF(U$8:U$267,"C")</f>
        <v>0</v>
      </c>
      <c r="W94" s="133" t="s">
        <v>96</v>
      </c>
      <c r="X94" s="132">
        <f>COUNTIF(W$8:W$267,"C")</f>
        <v>0</v>
      </c>
      <c r="Y94" s="28"/>
      <c r="Z94" s="28"/>
    </row>
    <row r="95" spans="1:26" ht="15.75" customHeight="1" x14ac:dyDescent="0.25">
      <c r="A95" s="28"/>
      <c r="B95" s="125"/>
      <c r="C95" s="133" t="s">
        <v>97</v>
      </c>
      <c r="D95" s="132">
        <f>COUNTIF(C$8:C$91,"NC")</f>
        <v>0</v>
      </c>
      <c r="E95" s="133" t="s">
        <v>97</v>
      </c>
      <c r="F95" s="132">
        <f>COUNTIF(E$8:E$267,"NC")</f>
        <v>0</v>
      </c>
      <c r="G95" s="133" t="s">
        <v>97</v>
      </c>
      <c r="H95" s="132">
        <f>COUNTIF(G$8:G$267,"NC")</f>
        <v>0</v>
      </c>
      <c r="I95" s="133" t="s">
        <v>97</v>
      </c>
      <c r="J95" s="132">
        <f>COUNTIF(I$8:I$267,"NC")</f>
        <v>0</v>
      </c>
      <c r="K95" s="133" t="s">
        <v>97</v>
      </c>
      <c r="L95" s="132">
        <f>COUNTIF(K$8:K$267,"NC")</f>
        <v>0</v>
      </c>
      <c r="M95" s="133" t="s">
        <v>97</v>
      </c>
      <c r="N95" s="132">
        <f>COUNTIF(M$8:M$267,"NC")</f>
        <v>0</v>
      </c>
      <c r="O95" s="133" t="s">
        <v>97</v>
      </c>
      <c r="P95" s="132">
        <f>COUNTIF(O$8:O$267,"NC")</f>
        <v>0</v>
      </c>
      <c r="Q95" s="133" t="s">
        <v>97</v>
      </c>
      <c r="R95" s="132">
        <f>COUNTIF(Q$8:Q$267,"NC")</f>
        <v>0</v>
      </c>
      <c r="S95" s="133" t="s">
        <v>97</v>
      </c>
      <c r="T95" s="132">
        <f>COUNTIF(S$8:S$267,"NC")</f>
        <v>0</v>
      </c>
      <c r="U95" s="133" t="s">
        <v>97</v>
      </c>
      <c r="V95" s="435">
        <f>COUNTIF(U$8:U$267,"NC")</f>
        <v>0</v>
      </c>
      <c r="W95" s="133" t="s">
        <v>97</v>
      </c>
      <c r="X95" s="132">
        <f>COUNTIF(W$8:W$267,"NC")</f>
        <v>0</v>
      </c>
      <c r="Y95" s="28"/>
      <c r="Z95" s="28"/>
    </row>
    <row r="96" spans="1:26" ht="15.75" customHeight="1" x14ac:dyDescent="0.25">
      <c r="A96" s="28"/>
      <c r="B96" s="125"/>
      <c r="C96" s="133" t="s">
        <v>98</v>
      </c>
      <c r="D96" s="132">
        <f>COUNTIF(C$8:C$91,"NA")</f>
        <v>0</v>
      </c>
      <c r="E96" s="133" t="s">
        <v>98</v>
      </c>
      <c r="F96" s="132">
        <f>COUNTIF(E$8:E$267,"NA")</f>
        <v>0</v>
      </c>
      <c r="G96" s="133" t="s">
        <v>98</v>
      </c>
      <c r="H96" s="132">
        <f>COUNTIF(G$8:G$267,"NA")</f>
        <v>0</v>
      </c>
      <c r="I96" s="133" t="s">
        <v>98</v>
      </c>
      <c r="J96" s="132">
        <f>COUNTIF(I$8:I$267,"NA")</f>
        <v>0</v>
      </c>
      <c r="K96" s="133" t="s">
        <v>98</v>
      </c>
      <c r="L96" s="132">
        <f>COUNTIF(K$8:K$267,"NA")</f>
        <v>0</v>
      </c>
      <c r="M96" s="133" t="s">
        <v>98</v>
      </c>
      <c r="N96" s="132">
        <f>COUNTIF(M$8:M$267,"NA")</f>
        <v>0</v>
      </c>
      <c r="O96" s="133" t="s">
        <v>98</v>
      </c>
      <c r="P96" s="132">
        <f>COUNTIF(O$8:O$267,"NA")</f>
        <v>0</v>
      </c>
      <c r="Q96" s="133" t="s">
        <v>98</v>
      </c>
      <c r="R96" s="132">
        <f>COUNTIF(Q$8:Q$267,"NA")</f>
        <v>0</v>
      </c>
      <c r="S96" s="133" t="s">
        <v>98</v>
      </c>
      <c r="T96" s="132">
        <f>COUNTIF(S$8:S$267,"NA")</f>
        <v>0</v>
      </c>
      <c r="U96" s="133" t="s">
        <v>98</v>
      </c>
      <c r="V96" s="435">
        <f>COUNTIF(U$8:U$267,"NA")</f>
        <v>0</v>
      </c>
      <c r="W96" s="133" t="s">
        <v>98</v>
      </c>
      <c r="X96" s="132">
        <f>COUNTIF(W$8:W$267,"NA")</f>
        <v>0</v>
      </c>
      <c r="Y96" s="28"/>
      <c r="Z96" s="28"/>
    </row>
    <row r="97" spans="1:26" ht="18" customHeight="1" x14ac:dyDescent="0.25">
      <c r="A97" s="28"/>
      <c r="B97" s="124"/>
      <c r="C97" s="134" t="s">
        <v>2431</v>
      </c>
      <c r="D97" s="305">
        <f>SUM(D94:D96)</f>
        <v>0</v>
      </c>
      <c r="E97" s="134" t="s">
        <v>2431</v>
      </c>
      <c r="F97" s="305">
        <f>SUM(F94:F96)</f>
        <v>0</v>
      </c>
      <c r="G97" s="134" t="s">
        <v>2431</v>
      </c>
      <c r="H97" s="305">
        <f>SUM(H94:H96)</f>
        <v>0</v>
      </c>
      <c r="I97" s="134" t="s">
        <v>2431</v>
      </c>
      <c r="J97" s="305">
        <f>SUM(J94:J96)</f>
        <v>0</v>
      </c>
      <c r="K97" s="134" t="s">
        <v>2431</v>
      </c>
      <c r="L97" s="305">
        <f>SUM(L94:L96)</f>
        <v>0</v>
      </c>
      <c r="M97" s="134" t="s">
        <v>2431</v>
      </c>
      <c r="N97" s="305">
        <f>SUM(N94:N96)</f>
        <v>0</v>
      </c>
      <c r="O97" s="134" t="s">
        <v>2431</v>
      </c>
      <c r="P97" s="305">
        <f>SUM(P94:P96)</f>
        <v>0</v>
      </c>
      <c r="Q97" s="134" t="s">
        <v>2431</v>
      </c>
      <c r="R97" s="305">
        <f>SUM(R94:R96)</f>
        <v>0</v>
      </c>
      <c r="S97" s="134" t="s">
        <v>2431</v>
      </c>
      <c r="T97" s="305">
        <f>SUM(T94:T96)</f>
        <v>0</v>
      </c>
      <c r="U97" s="134" t="s">
        <v>2431</v>
      </c>
      <c r="V97" s="435">
        <f t="shared" ref="V97" si="0">SUM(V94:V96)</f>
        <v>0</v>
      </c>
      <c r="W97" s="134" t="s">
        <v>2431</v>
      </c>
      <c r="X97" s="305">
        <f>SUM(X94:X96)</f>
        <v>0</v>
      </c>
      <c r="Y97" s="28"/>
      <c r="Z97" s="28"/>
    </row>
    <row r="98" spans="1:26" ht="24.75" customHeight="1" x14ac:dyDescent="0.25">
      <c r="A98" s="28"/>
      <c r="B98" s="124"/>
      <c r="C98" s="141" t="s">
        <v>2432</v>
      </c>
      <c r="D98" s="144" t="e">
        <f>D94/(D97-D96)</f>
        <v>#DIV/0!</v>
      </c>
      <c r="E98" s="141" t="s">
        <v>2432</v>
      </c>
      <c r="F98" s="144" t="e">
        <f>F94/(F97-F96)</f>
        <v>#DIV/0!</v>
      </c>
      <c r="G98" s="141" t="s">
        <v>2432</v>
      </c>
      <c r="H98" s="144" t="e">
        <f>H94/(H97-H96)</f>
        <v>#DIV/0!</v>
      </c>
      <c r="I98" s="141" t="s">
        <v>2432</v>
      </c>
      <c r="J98" s="144" t="e">
        <f>J94/(J97-J96)</f>
        <v>#DIV/0!</v>
      </c>
      <c r="K98" s="141" t="s">
        <v>2432</v>
      </c>
      <c r="L98" s="144" t="e">
        <f>L94/(L97-L96)</f>
        <v>#DIV/0!</v>
      </c>
      <c r="M98" s="141" t="s">
        <v>2432</v>
      </c>
      <c r="N98" s="144" t="e">
        <f>N94/(N97-N96)</f>
        <v>#DIV/0!</v>
      </c>
      <c r="O98" s="141" t="s">
        <v>2432</v>
      </c>
      <c r="P98" s="144" t="e">
        <f>P94/(P97-P96)</f>
        <v>#DIV/0!</v>
      </c>
      <c r="Q98" s="141" t="s">
        <v>2432</v>
      </c>
      <c r="R98" s="144" t="e">
        <f>R94/(R97-R96)</f>
        <v>#DIV/0!</v>
      </c>
      <c r="S98" s="141" t="s">
        <v>2432</v>
      </c>
      <c r="T98" s="144" t="e">
        <f>T94/(T97-T96)</f>
        <v>#DIV/0!</v>
      </c>
      <c r="U98" s="141" t="s">
        <v>2432</v>
      </c>
      <c r="V98" s="144" t="e">
        <f t="shared" ref="V98" si="1">V94/(V97-V96)</f>
        <v>#DIV/0!</v>
      </c>
      <c r="W98" s="141" t="s">
        <v>2432</v>
      </c>
      <c r="X98" s="144" t="e">
        <f>X94/(X97-X96)</f>
        <v>#DIV/0!</v>
      </c>
      <c r="Y98" s="28"/>
      <c r="Z98" s="28"/>
    </row>
    <row r="99" spans="1:26" s="348" customFormat="1" ht="24.75" customHeight="1" x14ac:dyDescent="0.25">
      <c r="A99" s="350"/>
      <c r="B99" s="124"/>
      <c r="C99" s="362"/>
      <c r="D99" s="363"/>
      <c r="E99" s="362"/>
      <c r="F99" s="363"/>
      <c r="G99" s="362"/>
      <c r="H99" s="363"/>
      <c r="I99" s="362"/>
      <c r="J99" s="363"/>
      <c r="K99" s="362"/>
      <c r="L99" s="363"/>
      <c r="M99" s="362"/>
      <c r="N99" s="363"/>
      <c r="O99" s="362"/>
      <c r="P99" s="363"/>
      <c r="Q99" s="362"/>
      <c r="R99" s="363"/>
      <c r="S99" s="362"/>
      <c r="T99" s="363"/>
      <c r="U99" s="363"/>
      <c r="V99" s="363"/>
      <c r="W99" s="362"/>
      <c r="X99" s="363"/>
      <c r="Y99" s="350"/>
      <c r="Z99" s="350"/>
    </row>
    <row r="100" spans="1:26" ht="15.75" customHeight="1" x14ac:dyDescent="0.25">
      <c r="A100" s="28"/>
      <c r="B100" s="124"/>
      <c r="C100" s="126"/>
      <c r="D100" s="126"/>
      <c r="E100" s="126"/>
      <c r="F100" s="121"/>
      <c r="G100" s="121"/>
      <c r="H100" s="121"/>
      <c r="I100" s="121"/>
      <c r="J100" s="121"/>
      <c r="K100" s="121"/>
      <c r="L100" s="121"/>
      <c r="M100" s="121"/>
      <c r="N100" s="121"/>
      <c r="O100" s="121"/>
      <c r="P100" s="121"/>
      <c r="Q100" s="121"/>
      <c r="R100" s="121"/>
      <c r="S100" s="121"/>
      <c r="T100" s="121"/>
      <c r="W100" s="121"/>
      <c r="X100" s="121"/>
      <c r="Y100" s="28"/>
      <c r="Z100" s="28"/>
    </row>
    <row r="101" spans="1:26" ht="15.75" customHeight="1" x14ac:dyDescent="0.25">
      <c r="A101" s="28"/>
      <c r="B101" s="349" t="str">
        <f>B6</f>
        <v>Servicio Cuidado Básico Neonatal</v>
      </c>
      <c r="C101" s="352" t="s">
        <v>2442</v>
      </c>
      <c r="D101" s="126"/>
      <c r="E101" s="126"/>
      <c r="F101" s="121"/>
      <c r="G101" s="121"/>
      <c r="H101" s="121"/>
      <c r="I101" s="121"/>
      <c r="J101" s="121"/>
      <c r="K101" s="121"/>
      <c r="L101" s="121"/>
      <c r="M101" s="121"/>
      <c r="N101" s="121"/>
      <c r="O101" s="121"/>
      <c r="P101" s="121"/>
      <c r="Q101" s="121"/>
      <c r="R101" s="121"/>
      <c r="S101" s="121"/>
      <c r="T101" s="121"/>
      <c r="W101" s="121"/>
      <c r="X101" s="121"/>
      <c r="Y101" s="28"/>
      <c r="Z101" s="28"/>
    </row>
    <row r="102" spans="1:26" ht="15.75" customHeight="1" x14ac:dyDescent="0.25">
      <c r="A102" s="28"/>
      <c r="B102" s="142" t="s">
        <v>2433</v>
      </c>
      <c r="C102" s="317">
        <f>D97+F97+H97+J97+L97+N97+P97+R97+T97+X97</f>
        <v>0</v>
      </c>
      <c r="D102" s="321"/>
      <c r="E102" s="126"/>
      <c r="F102" s="121"/>
      <c r="G102" s="121"/>
      <c r="H102" s="121"/>
      <c r="I102" s="121"/>
      <c r="J102" s="121"/>
      <c r="K102" s="121"/>
      <c r="L102" s="121"/>
      <c r="M102" s="121"/>
      <c r="N102" s="121"/>
      <c r="O102" s="121"/>
      <c r="P102" s="121"/>
      <c r="Q102" s="121"/>
      <c r="R102" s="121"/>
      <c r="S102" s="121"/>
      <c r="T102" s="121"/>
      <c r="W102" s="121"/>
      <c r="X102" s="121"/>
      <c r="Y102" s="28"/>
      <c r="Z102" s="28"/>
    </row>
    <row r="103" spans="1:26" ht="15.75" customHeight="1" x14ac:dyDescent="0.25">
      <c r="A103" s="28"/>
      <c r="B103" s="143" t="s">
        <v>2443</v>
      </c>
      <c r="C103" s="317">
        <f>D94+F94+H94+J94+L94+N94+P94+R94+T94+X94</f>
        <v>0</v>
      </c>
      <c r="D103" s="321"/>
      <c r="E103" s="126"/>
      <c r="F103" s="121"/>
      <c r="G103" s="121"/>
      <c r="H103" s="121"/>
      <c r="I103" s="121"/>
      <c r="J103" s="121"/>
      <c r="K103" s="121"/>
      <c r="L103" s="121"/>
      <c r="M103" s="121"/>
      <c r="N103" s="121"/>
      <c r="O103" s="121"/>
      <c r="P103" s="121"/>
      <c r="Q103" s="121"/>
      <c r="R103" s="121"/>
      <c r="S103" s="121"/>
      <c r="T103" s="121"/>
      <c r="W103" s="121"/>
      <c r="X103" s="121"/>
      <c r="Y103" s="28"/>
      <c r="Z103" s="28"/>
    </row>
    <row r="104" spans="1:26" ht="15.75" customHeight="1" x14ac:dyDescent="0.25">
      <c r="A104" s="28"/>
      <c r="B104" s="143" t="s">
        <v>2444</v>
      </c>
      <c r="C104" s="317">
        <f>D95+F95+H95+J95+L95+N95+P95+R95+T95+X95</f>
        <v>0</v>
      </c>
      <c r="D104" s="322"/>
      <c r="E104" s="126"/>
      <c r="F104" s="121"/>
      <c r="G104" s="121"/>
      <c r="H104" s="121"/>
      <c r="I104" s="121"/>
      <c r="J104" s="121"/>
      <c r="K104" s="121"/>
      <c r="L104" s="121"/>
      <c r="M104" s="121"/>
      <c r="N104" s="121"/>
      <c r="O104" s="121"/>
      <c r="P104" s="121"/>
      <c r="Q104" s="121"/>
      <c r="R104" s="121"/>
      <c r="S104" s="121"/>
      <c r="T104" s="121"/>
      <c r="W104" s="121"/>
      <c r="X104" s="121"/>
      <c r="Y104" s="28"/>
      <c r="Z104" s="28"/>
    </row>
    <row r="105" spans="1:26" ht="15.75" customHeight="1" x14ac:dyDescent="0.25">
      <c r="A105" s="28"/>
      <c r="B105" s="143" t="s">
        <v>98</v>
      </c>
      <c r="C105" s="317">
        <f>D96+F96+H96+J96+L96+N96+P96+R96+T96+X96</f>
        <v>0</v>
      </c>
      <c r="D105" s="28"/>
      <c r="E105" s="28"/>
      <c r="F105" s="28"/>
      <c r="G105" s="28"/>
      <c r="H105" s="28"/>
      <c r="I105" s="28"/>
      <c r="J105" s="28"/>
      <c r="K105" s="28"/>
      <c r="L105" s="28"/>
      <c r="M105" s="28"/>
      <c r="N105" s="28"/>
      <c r="O105" s="28"/>
      <c r="P105" s="28"/>
      <c r="Q105" s="28"/>
      <c r="R105" s="28"/>
      <c r="S105" s="28"/>
      <c r="T105" s="28"/>
      <c r="U105" s="433"/>
      <c r="V105" s="433"/>
      <c r="W105" s="28"/>
      <c r="X105" s="28"/>
      <c r="Y105" s="28"/>
      <c r="Z105" s="28"/>
    </row>
    <row r="106" spans="1:26" ht="15.75" customHeight="1" x14ac:dyDescent="0.25">
      <c r="A106" s="28"/>
      <c r="B106" s="143" t="s">
        <v>2434</v>
      </c>
      <c r="C106" s="318" t="e">
        <f>C103/(C102-C105)</f>
        <v>#DIV/0!</v>
      </c>
      <c r="D106" s="28"/>
      <c r="E106" s="28"/>
      <c r="F106" s="28"/>
      <c r="G106" s="28"/>
      <c r="H106" s="28"/>
      <c r="I106" s="28"/>
      <c r="J106" s="28"/>
      <c r="K106" s="28"/>
      <c r="L106" s="28"/>
      <c r="M106" s="28"/>
      <c r="N106" s="28"/>
      <c r="O106" s="28"/>
      <c r="P106" s="28"/>
      <c r="Q106" s="28"/>
      <c r="R106" s="28"/>
      <c r="S106" s="28"/>
      <c r="T106" s="28"/>
      <c r="U106" s="433"/>
      <c r="V106" s="433"/>
      <c r="W106" s="28"/>
      <c r="X106" s="28"/>
      <c r="Y106" s="28"/>
      <c r="Z106" s="28"/>
    </row>
    <row r="107" spans="1:26" ht="15.75" customHeight="1" x14ac:dyDescent="0.25">
      <c r="A107" s="28"/>
      <c r="B107" s="42"/>
      <c r="C107" s="28"/>
      <c r="D107" s="28"/>
      <c r="E107" s="28"/>
      <c r="F107" s="28"/>
      <c r="G107" s="28"/>
      <c r="H107" s="28"/>
      <c r="I107" s="28"/>
      <c r="J107" s="28"/>
      <c r="K107" s="28"/>
      <c r="L107" s="28"/>
      <c r="M107" s="28"/>
      <c r="N107" s="28"/>
      <c r="O107" s="28"/>
      <c r="P107" s="28"/>
      <c r="Q107" s="28"/>
      <c r="R107" s="28"/>
      <c r="S107" s="28"/>
      <c r="T107" s="28"/>
      <c r="U107" s="433"/>
      <c r="V107" s="433"/>
      <c r="W107" s="28"/>
      <c r="X107" s="28"/>
      <c r="Y107" s="28"/>
      <c r="Z107" s="28"/>
    </row>
    <row r="108" spans="1:26" s="348" customFormat="1" ht="15.75" customHeight="1" x14ac:dyDescent="0.25">
      <c r="A108" s="350"/>
      <c r="B108" s="42"/>
      <c r="C108" s="350"/>
      <c r="D108" s="350"/>
      <c r="E108" s="350"/>
      <c r="F108" s="350"/>
      <c r="G108" s="350"/>
      <c r="H108" s="350"/>
      <c r="I108" s="350"/>
      <c r="J108" s="350"/>
      <c r="K108" s="350"/>
      <c r="L108" s="350"/>
      <c r="M108" s="350"/>
      <c r="N108" s="350"/>
      <c r="O108" s="350"/>
      <c r="P108" s="350"/>
      <c r="Q108" s="350"/>
      <c r="R108" s="350"/>
      <c r="S108" s="350"/>
      <c r="T108" s="350"/>
      <c r="U108" s="433"/>
      <c r="V108" s="433"/>
      <c r="W108" s="350"/>
      <c r="X108" s="350"/>
      <c r="Y108" s="350"/>
      <c r="Z108" s="350"/>
    </row>
    <row r="109" spans="1:26" ht="15.75" customHeight="1" x14ac:dyDescent="0.25">
      <c r="A109" s="28"/>
      <c r="B109" s="42"/>
      <c r="C109" s="28"/>
      <c r="D109" s="28"/>
      <c r="E109" s="28"/>
      <c r="F109" s="28"/>
      <c r="G109" s="28"/>
      <c r="H109" s="28"/>
      <c r="I109" s="28"/>
      <c r="J109" s="28"/>
      <c r="K109" s="28"/>
      <c r="L109" s="28"/>
      <c r="M109" s="28"/>
      <c r="N109" s="28"/>
      <c r="O109" s="28"/>
      <c r="P109" s="28"/>
      <c r="Q109" s="28"/>
      <c r="R109" s="28"/>
      <c r="S109" s="28"/>
      <c r="T109" s="28"/>
      <c r="U109" s="433"/>
      <c r="V109" s="433"/>
      <c r="W109" s="28"/>
      <c r="X109" s="28"/>
      <c r="Y109" s="28"/>
      <c r="Z109" s="28"/>
    </row>
    <row r="110" spans="1:26" ht="15.75" customHeight="1" x14ac:dyDescent="0.25">
      <c r="A110" s="28"/>
      <c r="B110" s="42"/>
      <c r="C110" s="28"/>
      <c r="D110" s="28"/>
      <c r="E110" s="28"/>
      <c r="F110" s="28"/>
      <c r="G110" s="28"/>
      <c r="H110" s="28"/>
      <c r="I110" s="28"/>
      <c r="J110" s="28"/>
      <c r="K110" s="28"/>
      <c r="L110" s="28"/>
      <c r="M110" s="28"/>
      <c r="N110" s="28"/>
      <c r="O110" s="28"/>
      <c r="P110" s="28"/>
      <c r="Q110" s="28"/>
      <c r="R110" s="28"/>
      <c r="S110" s="28"/>
      <c r="T110" s="28"/>
      <c r="U110" s="433"/>
      <c r="V110" s="433"/>
      <c r="W110" s="28"/>
      <c r="X110" s="28"/>
      <c r="Y110" s="28"/>
      <c r="Z110" s="28"/>
    </row>
    <row r="111" spans="1:26" ht="15.75" customHeight="1" x14ac:dyDescent="0.25">
      <c r="A111" s="28"/>
      <c r="B111" s="556" t="s">
        <v>2447</v>
      </c>
      <c r="C111" s="557"/>
      <c r="D111" s="28"/>
      <c r="E111" s="28"/>
      <c r="F111" s="28"/>
      <c r="G111" s="28"/>
      <c r="H111" s="28"/>
      <c r="I111" s="28"/>
      <c r="J111" s="28"/>
      <c r="K111" s="28"/>
      <c r="L111" s="28"/>
      <c r="M111" s="28"/>
      <c r="N111" s="28"/>
      <c r="O111" s="28"/>
      <c r="P111" s="28"/>
      <c r="Q111" s="28"/>
      <c r="R111" s="28"/>
      <c r="S111" s="28"/>
      <c r="T111" s="28"/>
      <c r="U111" s="433"/>
      <c r="V111" s="433"/>
      <c r="W111" s="28"/>
      <c r="X111" s="28"/>
      <c r="Y111" s="28"/>
      <c r="Z111" s="28"/>
    </row>
    <row r="112" spans="1:26" ht="15.75" customHeight="1" x14ac:dyDescent="0.25">
      <c r="A112" s="28"/>
      <c r="B112" s="396" t="s">
        <v>2445</v>
      </c>
      <c r="C112" s="396" t="s">
        <v>2446</v>
      </c>
      <c r="D112" s="28"/>
      <c r="E112" s="28"/>
      <c r="F112" s="28"/>
      <c r="G112" s="28"/>
      <c r="H112" s="28"/>
      <c r="I112" s="28"/>
      <c r="J112" s="28"/>
      <c r="K112" s="28"/>
      <c r="L112" s="28"/>
      <c r="M112" s="28"/>
      <c r="N112" s="28"/>
      <c r="O112" s="28"/>
      <c r="P112" s="28"/>
      <c r="Q112" s="28"/>
      <c r="R112" s="28"/>
      <c r="S112" s="28"/>
      <c r="T112" s="28"/>
      <c r="U112" s="433"/>
      <c r="V112" s="433"/>
      <c r="W112" s="28"/>
      <c r="X112" s="28"/>
      <c r="Y112" s="28"/>
      <c r="Z112" s="28"/>
    </row>
    <row r="113" spans="1:26" ht="15.75" customHeight="1" x14ac:dyDescent="0.25">
      <c r="A113" s="28"/>
      <c r="B113" s="397" t="s">
        <v>2421</v>
      </c>
      <c r="C113" s="398" t="e">
        <f>D98</f>
        <v>#DIV/0!</v>
      </c>
      <c r="D113" s="28"/>
      <c r="E113" s="28"/>
      <c r="F113" s="28"/>
      <c r="G113" s="28"/>
      <c r="H113" s="28"/>
      <c r="I113" s="28"/>
      <c r="J113" s="28"/>
      <c r="K113" s="28"/>
      <c r="L113" s="28"/>
      <c r="M113" s="28"/>
      <c r="N113" s="28"/>
      <c r="O113" s="28"/>
      <c r="P113" s="28"/>
      <c r="Q113" s="28"/>
      <c r="R113" s="28"/>
      <c r="S113" s="28"/>
      <c r="T113" s="28"/>
      <c r="U113" s="433"/>
      <c r="V113" s="433"/>
      <c r="W113" s="28"/>
      <c r="X113" s="28"/>
      <c r="Y113" s="28"/>
      <c r="Z113" s="28"/>
    </row>
    <row r="114" spans="1:26" ht="15.75" customHeight="1" x14ac:dyDescent="0.25">
      <c r="A114" s="28"/>
      <c r="B114" s="397" t="s">
        <v>2422</v>
      </c>
      <c r="C114" s="398" t="e">
        <f>F98</f>
        <v>#DIV/0!</v>
      </c>
      <c r="D114" s="28"/>
      <c r="E114" s="28"/>
      <c r="F114" s="28"/>
      <c r="G114" s="28"/>
      <c r="H114" s="28"/>
      <c r="I114" s="28"/>
      <c r="J114" s="28"/>
      <c r="K114" s="28"/>
      <c r="L114" s="28"/>
      <c r="M114" s="28"/>
      <c r="N114" s="28"/>
      <c r="O114" s="28"/>
      <c r="P114" s="28"/>
      <c r="Q114" s="28"/>
      <c r="R114" s="28"/>
      <c r="S114" s="28"/>
      <c r="T114" s="28"/>
      <c r="U114" s="433"/>
      <c r="V114" s="433"/>
      <c r="W114" s="28"/>
      <c r="X114" s="28"/>
      <c r="Y114" s="28"/>
      <c r="Z114" s="28"/>
    </row>
    <row r="115" spans="1:26" ht="15.75" customHeight="1" x14ac:dyDescent="0.25">
      <c r="A115" s="28"/>
      <c r="B115" s="397" t="s">
        <v>2423</v>
      </c>
      <c r="C115" s="399" t="e">
        <f>H98</f>
        <v>#DIV/0!</v>
      </c>
      <c r="D115" s="28"/>
      <c r="E115" s="28"/>
      <c r="F115" s="28"/>
      <c r="G115" s="28"/>
      <c r="H115" s="28"/>
      <c r="I115" s="28"/>
      <c r="J115" s="28"/>
      <c r="K115" s="28"/>
      <c r="L115" s="28"/>
      <c r="M115" s="28"/>
      <c r="N115" s="28"/>
      <c r="O115" s="28"/>
      <c r="P115" s="28"/>
      <c r="Q115" s="28"/>
      <c r="R115" s="28"/>
      <c r="S115" s="28"/>
      <c r="T115" s="28"/>
      <c r="U115" s="433"/>
      <c r="V115" s="433"/>
      <c r="W115" s="28"/>
      <c r="X115" s="28"/>
      <c r="Y115" s="28"/>
      <c r="Z115" s="28"/>
    </row>
    <row r="116" spans="1:26" ht="15.75" customHeight="1" x14ac:dyDescent="0.25">
      <c r="A116" s="28"/>
      <c r="B116" s="397" t="s">
        <v>2424</v>
      </c>
      <c r="C116" s="400" t="e">
        <f>J98</f>
        <v>#DIV/0!</v>
      </c>
      <c r="D116" s="28"/>
      <c r="E116" s="28"/>
      <c r="F116" s="28"/>
      <c r="G116" s="28"/>
      <c r="H116" s="28"/>
      <c r="I116" s="28"/>
      <c r="J116" s="28"/>
      <c r="K116" s="28"/>
      <c r="L116" s="28"/>
      <c r="M116" s="28"/>
      <c r="N116" s="28"/>
      <c r="O116" s="28"/>
      <c r="P116" s="28"/>
      <c r="Q116" s="28"/>
      <c r="R116" s="28"/>
      <c r="S116" s="28"/>
      <c r="T116" s="28"/>
      <c r="U116" s="433"/>
      <c r="V116" s="433"/>
      <c r="W116" s="28"/>
      <c r="X116" s="28"/>
      <c r="Y116" s="28"/>
      <c r="Z116" s="28"/>
    </row>
    <row r="117" spans="1:26" ht="15.75" customHeight="1" x14ac:dyDescent="0.25">
      <c r="A117" s="28"/>
      <c r="B117" s="401" t="s">
        <v>2425</v>
      </c>
      <c r="C117" s="400" t="e">
        <f>L98</f>
        <v>#DIV/0!</v>
      </c>
      <c r="D117" s="28"/>
      <c r="E117" s="28"/>
      <c r="F117" s="28"/>
      <c r="G117" s="28"/>
      <c r="H117" s="28"/>
      <c r="I117" s="28"/>
      <c r="J117" s="28"/>
      <c r="K117" s="28"/>
      <c r="L117" s="28"/>
      <c r="M117" s="28"/>
      <c r="N117" s="28"/>
      <c r="O117" s="28"/>
      <c r="P117" s="28"/>
      <c r="Q117" s="28"/>
      <c r="R117" s="28"/>
      <c r="S117" s="28"/>
      <c r="T117" s="28"/>
      <c r="U117" s="433"/>
      <c r="V117" s="433"/>
      <c r="W117" s="28"/>
      <c r="X117" s="28"/>
      <c r="Y117" s="28"/>
      <c r="Z117" s="28"/>
    </row>
    <row r="118" spans="1:26" ht="15.75" customHeight="1" x14ac:dyDescent="0.25">
      <c r="A118" s="28"/>
      <c r="B118" s="401" t="s">
        <v>2426</v>
      </c>
      <c r="C118" s="400" t="e">
        <f>N98</f>
        <v>#DIV/0!</v>
      </c>
      <c r="D118" s="28"/>
      <c r="E118" s="28"/>
      <c r="F118" s="28"/>
      <c r="G118" s="28"/>
      <c r="H118" s="28"/>
      <c r="I118" s="28"/>
      <c r="J118" s="28"/>
      <c r="K118" s="28"/>
      <c r="L118" s="28"/>
      <c r="M118" s="28"/>
      <c r="N118" s="28"/>
      <c r="O118" s="28"/>
      <c r="P118" s="28"/>
      <c r="Q118" s="28"/>
      <c r="R118" s="28"/>
      <c r="S118" s="28"/>
      <c r="T118" s="28"/>
      <c r="U118" s="433"/>
      <c r="V118" s="433"/>
      <c r="W118" s="28"/>
      <c r="X118" s="28"/>
      <c r="Y118" s="28"/>
      <c r="Z118" s="28"/>
    </row>
    <row r="119" spans="1:26" ht="15.75" customHeight="1" x14ac:dyDescent="0.25">
      <c r="A119" s="28"/>
      <c r="B119" s="401" t="s">
        <v>2427</v>
      </c>
      <c r="C119" s="398" t="e">
        <f>P98</f>
        <v>#DIV/0!</v>
      </c>
      <c r="D119" s="28"/>
      <c r="E119" s="28"/>
      <c r="F119" s="28"/>
      <c r="G119" s="28"/>
      <c r="H119" s="28"/>
      <c r="I119" s="28"/>
      <c r="J119" s="28"/>
      <c r="K119" s="28"/>
      <c r="L119" s="28"/>
      <c r="M119" s="28"/>
      <c r="N119" s="28"/>
      <c r="O119" s="28"/>
      <c r="P119" s="28"/>
      <c r="Q119" s="28"/>
      <c r="R119" s="28"/>
      <c r="S119" s="28"/>
      <c r="T119" s="28"/>
      <c r="U119" s="433"/>
      <c r="V119" s="433"/>
      <c r="W119" s="28"/>
      <c r="X119" s="28"/>
      <c r="Y119" s="28"/>
      <c r="Z119" s="28"/>
    </row>
    <row r="120" spans="1:26" ht="15.75" customHeight="1" x14ac:dyDescent="0.25">
      <c r="A120" s="28"/>
      <c r="B120" s="401" t="s">
        <v>2428</v>
      </c>
      <c r="C120" s="398" t="e">
        <f>R98</f>
        <v>#DIV/0!</v>
      </c>
      <c r="D120" s="28"/>
      <c r="E120" s="28"/>
      <c r="F120" s="28"/>
      <c r="G120" s="28"/>
      <c r="H120" s="28"/>
      <c r="I120" s="28"/>
      <c r="J120" s="28"/>
      <c r="K120" s="28"/>
      <c r="L120" s="28"/>
      <c r="M120" s="28"/>
      <c r="N120" s="28"/>
      <c r="O120" s="28"/>
      <c r="P120" s="28"/>
      <c r="Q120" s="28"/>
      <c r="R120" s="28"/>
      <c r="S120" s="28"/>
      <c r="T120" s="28"/>
      <c r="U120" s="433"/>
      <c r="V120" s="433"/>
      <c r="W120" s="28"/>
      <c r="X120" s="28"/>
      <c r="Y120" s="28"/>
      <c r="Z120" s="28"/>
    </row>
    <row r="121" spans="1:26" ht="15.75" customHeight="1" x14ac:dyDescent="0.25">
      <c r="A121" s="28"/>
      <c r="B121" s="401" t="s">
        <v>2429</v>
      </c>
      <c r="C121" s="398" t="e">
        <f>X98</f>
        <v>#DIV/0!</v>
      </c>
      <c r="D121" s="28"/>
      <c r="E121" s="28"/>
      <c r="F121" s="28"/>
      <c r="G121" s="28"/>
      <c r="H121" s="28"/>
      <c r="I121" s="28"/>
      <c r="J121" s="28"/>
      <c r="K121" s="28"/>
      <c r="L121" s="28"/>
      <c r="M121" s="28"/>
      <c r="N121" s="28"/>
      <c r="O121" s="28"/>
      <c r="P121" s="28"/>
      <c r="Q121" s="28"/>
      <c r="R121" s="28"/>
      <c r="S121" s="28"/>
      <c r="T121" s="28"/>
      <c r="U121" s="433"/>
      <c r="V121" s="433"/>
      <c r="W121" s="28"/>
      <c r="X121" s="28"/>
      <c r="Y121" s="28"/>
      <c r="Z121" s="28"/>
    </row>
    <row r="122" spans="1:26" ht="15.75" customHeight="1" x14ac:dyDescent="0.25">
      <c r="A122" s="28"/>
      <c r="B122" s="401" t="s">
        <v>2450</v>
      </c>
      <c r="C122" s="398" t="e">
        <f>X98</f>
        <v>#DIV/0!</v>
      </c>
      <c r="D122" s="28"/>
      <c r="E122" s="28"/>
      <c r="F122" s="28"/>
      <c r="G122" s="28"/>
      <c r="H122" s="28"/>
      <c r="I122" s="28"/>
      <c r="J122" s="28"/>
      <c r="K122" s="28"/>
      <c r="L122" s="28"/>
      <c r="M122" s="28"/>
      <c r="N122" s="28"/>
      <c r="O122" s="28"/>
      <c r="P122" s="28"/>
      <c r="Q122" s="28"/>
      <c r="R122" s="28"/>
      <c r="S122" s="28"/>
      <c r="T122" s="28"/>
      <c r="U122" s="433"/>
      <c r="V122" s="433"/>
      <c r="W122" s="28"/>
      <c r="X122" s="28"/>
      <c r="Y122" s="28"/>
      <c r="Z122" s="28"/>
    </row>
    <row r="123" spans="1:26" ht="15.75" customHeight="1" x14ac:dyDescent="0.25">
      <c r="A123" s="28"/>
      <c r="B123" s="401" t="s">
        <v>2430</v>
      </c>
      <c r="C123" s="398" t="e">
        <f>X98</f>
        <v>#DIV/0!</v>
      </c>
      <c r="D123" s="28"/>
      <c r="E123" s="28"/>
      <c r="F123" s="28"/>
      <c r="G123" s="28"/>
      <c r="H123" s="28"/>
      <c r="I123" s="28"/>
      <c r="J123" s="28"/>
      <c r="K123" s="28"/>
      <c r="L123" s="28"/>
      <c r="M123" s="28"/>
      <c r="N123" s="28"/>
      <c r="O123" s="28"/>
      <c r="P123" s="28"/>
      <c r="Q123" s="28"/>
      <c r="R123" s="28"/>
      <c r="S123" s="28"/>
      <c r="T123" s="28"/>
      <c r="U123" s="433"/>
      <c r="V123" s="433"/>
      <c r="W123" s="28"/>
      <c r="X123" s="28"/>
      <c r="Y123" s="28"/>
      <c r="Z123" s="28"/>
    </row>
    <row r="124" spans="1:26" ht="15.75" customHeight="1" x14ac:dyDescent="0.25">
      <c r="A124" s="28"/>
      <c r="B124" s="42"/>
      <c r="C124" s="28"/>
      <c r="D124" s="28"/>
      <c r="E124" s="28"/>
      <c r="F124" s="28"/>
      <c r="G124" s="28"/>
      <c r="H124" s="28"/>
      <c r="I124" s="28"/>
      <c r="J124" s="28"/>
      <c r="K124" s="28"/>
      <c r="L124" s="28"/>
      <c r="M124" s="28"/>
      <c r="N124" s="28"/>
      <c r="O124" s="28"/>
      <c r="P124" s="28"/>
      <c r="Q124" s="28"/>
      <c r="R124" s="28"/>
      <c r="S124" s="28"/>
      <c r="T124" s="28"/>
      <c r="U124" s="433"/>
      <c r="V124" s="433"/>
      <c r="W124" s="28"/>
      <c r="X124" s="28"/>
      <c r="Y124" s="28"/>
      <c r="Z124" s="28"/>
    </row>
    <row r="125" spans="1:26" ht="15.75" customHeight="1" x14ac:dyDescent="0.25">
      <c r="A125" s="28"/>
      <c r="B125" s="42"/>
      <c r="C125" s="28"/>
      <c r="D125" s="28"/>
      <c r="E125" s="28"/>
      <c r="F125" s="28"/>
      <c r="G125" s="28"/>
      <c r="H125" s="28"/>
      <c r="I125" s="28"/>
      <c r="J125" s="28"/>
      <c r="K125" s="28"/>
      <c r="L125" s="28"/>
      <c r="M125" s="28"/>
      <c r="N125" s="28"/>
      <c r="O125" s="28"/>
      <c r="P125" s="28"/>
      <c r="Q125" s="28"/>
      <c r="R125" s="28"/>
      <c r="S125" s="28"/>
      <c r="T125" s="28"/>
      <c r="U125" s="433"/>
      <c r="V125" s="433"/>
      <c r="W125" s="28"/>
      <c r="X125" s="28"/>
      <c r="Y125" s="28"/>
      <c r="Z125" s="28"/>
    </row>
    <row r="126" spans="1:26" ht="111.75" customHeight="1" x14ac:dyDescent="0.25">
      <c r="A126" s="617"/>
      <c r="B126" s="617"/>
      <c r="C126" s="617"/>
      <c r="D126" s="617"/>
      <c r="E126" s="617"/>
      <c r="F126" s="617"/>
      <c r="G126" s="617"/>
      <c r="H126" s="617"/>
      <c r="I126" s="617"/>
      <c r="J126" s="617"/>
      <c r="K126" s="617"/>
      <c r="L126" s="617"/>
      <c r="M126" s="617"/>
      <c r="N126" s="617"/>
      <c r="O126" s="617"/>
      <c r="P126" s="617"/>
      <c r="Q126" s="617"/>
      <c r="R126" s="617"/>
      <c r="S126" s="617"/>
      <c r="T126" s="617"/>
      <c r="U126" s="617"/>
      <c r="V126" s="617"/>
      <c r="W126" s="617"/>
      <c r="X126" s="617"/>
      <c r="Y126" s="28"/>
      <c r="Z126" s="28"/>
    </row>
    <row r="127" spans="1:26" ht="15.75" customHeight="1" x14ac:dyDescent="0.25">
      <c r="A127" s="28"/>
      <c r="B127" s="42"/>
      <c r="C127" s="28"/>
      <c r="D127" s="28"/>
      <c r="E127" s="28"/>
      <c r="F127" s="28"/>
      <c r="G127" s="28"/>
      <c r="H127" s="28"/>
      <c r="I127" s="28"/>
      <c r="J127" s="28"/>
      <c r="K127" s="28"/>
      <c r="L127" s="28"/>
      <c r="M127" s="28"/>
      <c r="N127" s="28"/>
      <c r="O127" s="28"/>
      <c r="P127" s="28"/>
      <c r="Q127" s="28"/>
      <c r="R127" s="28"/>
      <c r="S127" s="28"/>
      <c r="T127" s="28"/>
      <c r="U127" s="433"/>
      <c r="V127" s="433"/>
      <c r="W127" s="28"/>
      <c r="X127" s="28"/>
      <c r="Y127" s="28"/>
      <c r="Z127" s="28"/>
    </row>
    <row r="128" spans="1:26" ht="15.75" customHeight="1" x14ac:dyDescent="0.25">
      <c r="A128" s="28"/>
      <c r="B128" s="42"/>
      <c r="C128" s="28"/>
      <c r="D128" s="28"/>
      <c r="E128" s="28"/>
      <c r="F128" s="28"/>
      <c r="G128" s="28"/>
      <c r="H128" s="28"/>
      <c r="I128" s="28"/>
      <c r="J128" s="28"/>
      <c r="K128" s="28"/>
      <c r="L128" s="28"/>
      <c r="M128" s="28"/>
      <c r="N128" s="28"/>
      <c r="O128" s="28"/>
      <c r="P128" s="28"/>
      <c r="Q128" s="28"/>
      <c r="R128" s="28"/>
      <c r="S128" s="28"/>
      <c r="T128" s="28"/>
      <c r="U128" s="433"/>
      <c r="V128" s="433"/>
      <c r="W128" s="28"/>
      <c r="X128" s="28"/>
      <c r="Y128" s="28"/>
      <c r="Z128" s="28"/>
    </row>
    <row r="129" spans="1:26" ht="15.75" customHeight="1" x14ac:dyDescent="0.25">
      <c r="A129" s="28"/>
      <c r="B129" s="42"/>
      <c r="C129" s="28"/>
      <c r="D129" s="28"/>
      <c r="E129" s="28"/>
      <c r="F129" s="28"/>
      <c r="G129" s="28"/>
      <c r="H129" s="28"/>
      <c r="I129" s="28"/>
      <c r="J129" s="28"/>
      <c r="K129" s="28"/>
      <c r="L129" s="28"/>
      <c r="M129" s="28"/>
      <c r="N129" s="28"/>
      <c r="O129" s="28"/>
      <c r="P129" s="28"/>
      <c r="Q129" s="28"/>
      <c r="R129" s="28"/>
      <c r="S129" s="28"/>
      <c r="T129" s="28"/>
      <c r="U129" s="433"/>
      <c r="V129" s="433"/>
      <c r="W129" s="28"/>
      <c r="X129" s="28"/>
      <c r="Y129" s="28"/>
      <c r="Z129" s="28"/>
    </row>
    <row r="130" spans="1:26" ht="15.75" customHeight="1" x14ac:dyDescent="0.25">
      <c r="A130" s="28"/>
      <c r="B130" s="42"/>
      <c r="C130" s="28"/>
      <c r="D130" s="28"/>
      <c r="E130" s="28"/>
      <c r="F130" s="28"/>
      <c r="G130" s="28"/>
      <c r="H130" s="28"/>
      <c r="I130" s="28"/>
      <c r="J130" s="28"/>
      <c r="K130" s="28"/>
      <c r="L130" s="28"/>
      <c r="M130" s="28"/>
      <c r="N130" s="28"/>
      <c r="O130" s="28"/>
      <c r="P130" s="28"/>
      <c r="Q130" s="28"/>
      <c r="R130" s="28"/>
      <c r="S130" s="28"/>
      <c r="T130" s="28"/>
      <c r="U130" s="433"/>
      <c r="V130" s="433"/>
      <c r="W130" s="28"/>
      <c r="X130" s="28"/>
      <c r="Y130" s="28"/>
      <c r="Z130" s="28"/>
    </row>
    <row r="131" spans="1:26" ht="15.75" customHeight="1" x14ac:dyDescent="0.25">
      <c r="A131" s="28"/>
      <c r="B131" s="42"/>
      <c r="C131" s="28"/>
      <c r="D131" s="28"/>
      <c r="E131" s="28"/>
      <c r="F131" s="28"/>
      <c r="G131" s="28"/>
      <c r="H131" s="28"/>
      <c r="I131" s="28"/>
      <c r="J131" s="28"/>
      <c r="K131" s="28"/>
      <c r="L131" s="28"/>
      <c r="M131" s="28"/>
      <c r="N131" s="28"/>
      <c r="O131" s="28"/>
      <c r="P131" s="28"/>
      <c r="Q131" s="28"/>
      <c r="R131" s="28"/>
      <c r="S131" s="28"/>
      <c r="T131" s="28"/>
      <c r="U131" s="433"/>
      <c r="V131" s="433"/>
      <c r="W131" s="28"/>
      <c r="X131" s="28"/>
      <c r="Y131" s="28"/>
      <c r="Z131" s="28"/>
    </row>
    <row r="132" spans="1:26" ht="15.75" customHeight="1" x14ac:dyDescent="0.25">
      <c r="A132" s="28"/>
      <c r="B132" s="42"/>
      <c r="C132" s="28"/>
      <c r="D132" s="28"/>
      <c r="E132" s="28"/>
      <c r="F132" s="28"/>
      <c r="G132" s="28"/>
      <c r="H132" s="28"/>
      <c r="I132" s="28"/>
      <c r="J132" s="28"/>
      <c r="K132" s="28"/>
      <c r="L132" s="28"/>
      <c r="M132" s="28"/>
      <c r="N132" s="28"/>
      <c r="O132" s="28"/>
      <c r="P132" s="28"/>
      <c r="Q132" s="28"/>
      <c r="R132" s="28"/>
      <c r="S132" s="28"/>
      <c r="T132" s="28"/>
      <c r="U132" s="433"/>
      <c r="V132" s="433"/>
      <c r="W132" s="28"/>
      <c r="X132" s="28"/>
      <c r="Y132" s="28"/>
      <c r="Z132" s="28"/>
    </row>
    <row r="133" spans="1:26" ht="15.75" customHeight="1" x14ac:dyDescent="0.25">
      <c r="A133" s="28"/>
      <c r="B133" s="42"/>
      <c r="C133" s="28"/>
      <c r="D133" s="28"/>
      <c r="E133" s="28"/>
      <c r="F133" s="28"/>
      <c r="G133" s="28"/>
      <c r="H133" s="28"/>
      <c r="I133" s="28"/>
      <c r="J133" s="28"/>
      <c r="K133" s="28"/>
      <c r="L133" s="28"/>
      <c r="M133" s="28"/>
      <c r="N133" s="28"/>
      <c r="O133" s="28"/>
      <c r="P133" s="28"/>
      <c r="Q133" s="28"/>
      <c r="R133" s="28"/>
      <c r="S133" s="28"/>
      <c r="T133" s="28"/>
      <c r="U133" s="433"/>
      <c r="V133" s="433"/>
      <c r="W133" s="28"/>
      <c r="X133" s="28"/>
      <c r="Y133" s="28"/>
      <c r="Z133" s="28"/>
    </row>
    <row r="134" spans="1:26" ht="15.75" customHeight="1" x14ac:dyDescent="0.25">
      <c r="A134" s="28"/>
      <c r="B134" s="42"/>
      <c r="C134" s="28"/>
      <c r="D134" s="28"/>
      <c r="E134" s="28"/>
      <c r="F134" s="28"/>
      <c r="G134" s="28"/>
      <c r="H134" s="28"/>
      <c r="I134" s="28"/>
      <c r="J134" s="28"/>
      <c r="K134" s="28"/>
      <c r="L134" s="28"/>
      <c r="M134" s="28"/>
      <c r="N134" s="28"/>
      <c r="O134" s="28"/>
      <c r="P134" s="28"/>
      <c r="Q134" s="28"/>
      <c r="R134" s="28"/>
      <c r="S134" s="28"/>
      <c r="T134" s="28"/>
      <c r="U134" s="433"/>
      <c r="V134" s="433"/>
      <c r="W134" s="28"/>
      <c r="X134" s="28"/>
      <c r="Y134" s="28"/>
      <c r="Z134" s="28"/>
    </row>
    <row r="135" spans="1:26" ht="15.75" customHeight="1" x14ac:dyDescent="0.25">
      <c r="A135" s="28"/>
      <c r="B135" s="42"/>
      <c r="C135" s="28"/>
      <c r="D135" s="28"/>
      <c r="E135" s="28"/>
      <c r="F135" s="28"/>
      <c r="G135" s="28"/>
      <c r="H135" s="28"/>
      <c r="I135" s="28"/>
      <c r="J135" s="28"/>
      <c r="K135" s="28"/>
      <c r="L135" s="28"/>
      <c r="M135" s="28"/>
      <c r="N135" s="28"/>
      <c r="O135" s="28"/>
      <c r="P135" s="28"/>
      <c r="Q135" s="28"/>
      <c r="R135" s="28"/>
      <c r="S135" s="28"/>
      <c r="T135" s="28"/>
      <c r="U135" s="433"/>
      <c r="V135" s="433"/>
      <c r="W135" s="28"/>
      <c r="X135" s="28"/>
      <c r="Y135" s="28"/>
      <c r="Z135" s="28"/>
    </row>
    <row r="136" spans="1:26" ht="15.75" customHeight="1" x14ac:dyDescent="0.25">
      <c r="A136" s="28"/>
      <c r="B136" s="42"/>
      <c r="C136" s="28"/>
      <c r="D136" s="28"/>
      <c r="E136" s="28"/>
      <c r="F136" s="28"/>
      <c r="G136" s="28"/>
      <c r="H136" s="28"/>
      <c r="I136" s="28"/>
      <c r="J136" s="28"/>
      <c r="K136" s="28"/>
      <c r="L136" s="28"/>
      <c r="M136" s="28"/>
      <c r="N136" s="28"/>
      <c r="O136" s="28"/>
      <c r="P136" s="28"/>
      <c r="Q136" s="28"/>
      <c r="R136" s="28"/>
      <c r="S136" s="28"/>
      <c r="T136" s="28"/>
      <c r="U136" s="433"/>
      <c r="V136" s="433"/>
      <c r="W136" s="28"/>
      <c r="X136" s="28"/>
      <c r="Y136" s="28"/>
      <c r="Z136" s="28"/>
    </row>
    <row r="137" spans="1:26" ht="15.75" customHeight="1" x14ac:dyDescent="0.25">
      <c r="A137" s="28"/>
      <c r="B137" s="42"/>
      <c r="C137" s="28"/>
      <c r="D137" s="28"/>
      <c r="E137" s="28"/>
      <c r="F137" s="28"/>
      <c r="G137" s="28"/>
      <c r="H137" s="28"/>
      <c r="I137" s="28"/>
      <c r="J137" s="28"/>
      <c r="K137" s="28"/>
      <c r="L137" s="28"/>
      <c r="M137" s="28"/>
      <c r="N137" s="28"/>
      <c r="O137" s="28"/>
      <c r="P137" s="28"/>
      <c r="Q137" s="28"/>
      <c r="R137" s="28"/>
      <c r="S137" s="28"/>
      <c r="T137" s="28"/>
      <c r="U137" s="433"/>
      <c r="V137" s="433"/>
      <c r="W137" s="28"/>
      <c r="X137" s="28"/>
      <c r="Y137" s="28"/>
      <c r="Z137" s="28"/>
    </row>
    <row r="138" spans="1:26" ht="15.75" customHeight="1" x14ac:dyDescent="0.25">
      <c r="A138" s="28"/>
      <c r="B138" s="42"/>
      <c r="C138" s="28"/>
      <c r="D138" s="28"/>
      <c r="E138" s="28"/>
      <c r="F138" s="28"/>
      <c r="G138" s="28"/>
      <c r="H138" s="28"/>
      <c r="I138" s="28"/>
      <c r="J138" s="28"/>
      <c r="K138" s="28"/>
      <c r="L138" s="28"/>
      <c r="M138" s="28"/>
      <c r="N138" s="28"/>
      <c r="O138" s="28"/>
      <c r="P138" s="28"/>
      <c r="Q138" s="28"/>
      <c r="R138" s="28"/>
      <c r="S138" s="28"/>
      <c r="T138" s="28"/>
      <c r="U138" s="433"/>
      <c r="V138" s="433"/>
      <c r="W138" s="28"/>
      <c r="X138" s="28"/>
      <c r="Y138" s="28"/>
      <c r="Z138" s="28"/>
    </row>
    <row r="139" spans="1:26" ht="15.75" customHeight="1" x14ac:dyDescent="0.25">
      <c r="A139" s="28"/>
      <c r="B139" s="42"/>
      <c r="C139" s="28"/>
      <c r="D139" s="28"/>
      <c r="E139" s="28"/>
      <c r="F139" s="28"/>
      <c r="G139" s="28"/>
      <c r="H139" s="28"/>
      <c r="I139" s="28"/>
      <c r="J139" s="28"/>
      <c r="K139" s="28"/>
      <c r="L139" s="28"/>
      <c r="M139" s="28"/>
      <c r="N139" s="28"/>
      <c r="O139" s="28"/>
      <c r="P139" s="28"/>
      <c r="Q139" s="28"/>
      <c r="R139" s="28"/>
      <c r="S139" s="28"/>
      <c r="T139" s="28"/>
      <c r="U139" s="433"/>
      <c r="V139" s="433"/>
      <c r="W139" s="28"/>
      <c r="X139" s="28"/>
      <c r="Y139" s="28"/>
      <c r="Z139" s="28"/>
    </row>
    <row r="140" spans="1:26" ht="15.75" customHeight="1" x14ac:dyDescent="0.25">
      <c r="A140" s="28"/>
      <c r="B140" s="42"/>
      <c r="C140" s="28"/>
      <c r="D140" s="28"/>
      <c r="E140" s="28"/>
      <c r="F140" s="28"/>
      <c r="G140" s="28"/>
      <c r="H140" s="28"/>
      <c r="I140" s="28"/>
      <c r="J140" s="28"/>
      <c r="K140" s="28"/>
      <c r="L140" s="28"/>
      <c r="M140" s="28"/>
      <c r="N140" s="28"/>
      <c r="O140" s="28"/>
      <c r="P140" s="28"/>
      <c r="Q140" s="28"/>
      <c r="R140" s="28"/>
      <c r="S140" s="28"/>
      <c r="T140" s="28"/>
      <c r="U140" s="433"/>
      <c r="V140" s="433"/>
      <c r="W140" s="28"/>
      <c r="X140" s="28"/>
      <c r="Y140" s="28"/>
      <c r="Z140" s="28"/>
    </row>
    <row r="141" spans="1:26" ht="15.75" customHeight="1" x14ac:dyDescent="0.25">
      <c r="A141" s="28"/>
      <c r="B141" s="42"/>
      <c r="C141" s="28"/>
      <c r="D141" s="28"/>
      <c r="E141" s="28"/>
      <c r="F141" s="28"/>
      <c r="G141" s="28"/>
      <c r="H141" s="28"/>
      <c r="I141" s="28"/>
      <c r="J141" s="28"/>
      <c r="K141" s="28"/>
      <c r="L141" s="28"/>
      <c r="M141" s="28"/>
      <c r="N141" s="28"/>
      <c r="O141" s="28"/>
      <c r="P141" s="28"/>
      <c r="Q141" s="28"/>
      <c r="R141" s="28"/>
      <c r="S141" s="28"/>
      <c r="T141" s="28"/>
      <c r="U141" s="433"/>
      <c r="V141" s="433"/>
      <c r="W141" s="28"/>
      <c r="X141" s="28"/>
      <c r="Y141" s="28"/>
      <c r="Z141" s="28"/>
    </row>
    <row r="142" spans="1:26" ht="15.75" customHeight="1" x14ac:dyDescent="0.25">
      <c r="A142" s="28"/>
      <c r="B142" s="42"/>
      <c r="C142" s="28"/>
      <c r="D142" s="28"/>
      <c r="E142" s="28"/>
      <c r="F142" s="28"/>
      <c r="G142" s="28"/>
      <c r="H142" s="28"/>
      <c r="I142" s="28"/>
      <c r="J142" s="28"/>
      <c r="K142" s="28"/>
      <c r="L142" s="28"/>
      <c r="M142" s="28"/>
      <c r="N142" s="28"/>
      <c r="O142" s="28"/>
      <c r="P142" s="28"/>
      <c r="Q142" s="28"/>
      <c r="R142" s="28"/>
      <c r="S142" s="28"/>
      <c r="T142" s="28"/>
      <c r="U142" s="433"/>
      <c r="V142" s="433"/>
      <c r="W142" s="28"/>
      <c r="X142" s="28"/>
      <c r="Y142" s="28"/>
      <c r="Z142" s="28"/>
    </row>
    <row r="143" spans="1:26" ht="15.75" customHeight="1" x14ac:dyDescent="0.25">
      <c r="A143" s="28"/>
      <c r="B143" s="42"/>
      <c r="C143" s="28"/>
      <c r="D143" s="28"/>
      <c r="E143" s="28"/>
      <c r="F143" s="28"/>
      <c r="G143" s="28"/>
      <c r="H143" s="28"/>
      <c r="I143" s="28"/>
      <c r="J143" s="28"/>
      <c r="K143" s="28"/>
      <c r="L143" s="28"/>
      <c r="M143" s="28"/>
      <c r="N143" s="28"/>
      <c r="O143" s="28"/>
      <c r="P143" s="28"/>
      <c r="Q143" s="28"/>
      <c r="R143" s="28"/>
      <c r="S143" s="28"/>
      <c r="T143" s="28"/>
      <c r="U143" s="433"/>
      <c r="V143" s="433"/>
      <c r="W143" s="28"/>
      <c r="X143" s="28"/>
      <c r="Y143" s="28"/>
      <c r="Z143" s="28"/>
    </row>
    <row r="144" spans="1:26" ht="15.75" customHeight="1" x14ac:dyDescent="0.25">
      <c r="A144" s="28"/>
      <c r="B144" s="42"/>
      <c r="C144" s="28"/>
      <c r="D144" s="28"/>
      <c r="E144" s="28"/>
      <c r="F144" s="28"/>
      <c r="G144" s="28"/>
      <c r="H144" s="28"/>
      <c r="I144" s="28"/>
      <c r="J144" s="28"/>
      <c r="K144" s="28"/>
      <c r="L144" s="28"/>
      <c r="M144" s="28"/>
      <c r="N144" s="28"/>
      <c r="O144" s="28"/>
      <c r="P144" s="28"/>
      <c r="Q144" s="28"/>
      <c r="R144" s="28"/>
      <c r="S144" s="28"/>
      <c r="T144" s="28"/>
      <c r="U144" s="433"/>
      <c r="V144" s="433"/>
      <c r="W144" s="28"/>
      <c r="X144" s="28"/>
      <c r="Y144" s="28"/>
      <c r="Z144" s="28"/>
    </row>
    <row r="145" spans="1:26" ht="15.75" customHeight="1" x14ac:dyDescent="0.25">
      <c r="A145" s="28"/>
      <c r="B145" s="42"/>
      <c r="C145" s="28"/>
      <c r="D145" s="28"/>
      <c r="E145" s="28"/>
      <c r="F145" s="28"/>
      <c r="G145" s="28"/>
      <c r="H145" s="28"/>
      <c r="I145" s="28"/>
      <c r="J145" s="28"/>
      <c r="K145" s="28"/>
      <c r="L145" s="28"/>
      <c r="M145" s="28"/>
      <c r="N145" s="28"/>
      <c r="O145" s="28"/>
      <c r="P145" s="28"/>
      <c r="Q145" s="28"/>
      <c r="R145" s="28"/>
      <c r="S145" s="28"/>
      <c r="T145" s="28"/>
      <c r="U145" s="433"/>
      <c r="V145" s="433"/>
      <c r="W145" s="28"/>
      <c r="X145" s="28"/>
      <c r="Y145" s="28"/>
      <c r="Z145" s="28"/>
    </row>
    <row r="146" spans="1:26" ht="15.75" customHeight="1" x14ac:dyDescent="0.25">
      <c r="A146" s="28"/>
      <c r="B146" s="42"/>
      <c r="C146" s="28"/>
      <c r="D146" s="28"/>
      <c r="E146" s="28"/>
      <c r="F146" s="28"/>
      <c r="G146" s="28"/>
      <c r="H146" s="28"/>
      <c r="I146" s="28"/>
      <c r="J146" s="28"/>
      <c r="K146" s="28"/>
      <c r="L146" s="28"/>
      <c r="M146" s="28"/>
      <c r="N146" s="28"/>
      <c r="O146" s="28"/>
      <c r="P146" s="28"/>
      <c r="Q146" s="28"/>
      <c r="R146" s="28"/>
      <c r="S146" s="28"/>
      <c r="T146" s="28"/>
      <c r="U146" s="433"/>
      <c r="V146" s="433"/>
      <c r="W146" s="28"/>
      <c r="X146" s="28"/>
      <c r="Y146" s="28"/>
      <c r="Z146" s="28"/>
    </row>
    <row r="147" spans="1:26" ht="15.75" customHeight="1" x14ac:dyDescent="0.25">
      <c r="A147" s="28"/>
      <c r="B147" s="42"/>
      <c r="C147" s="28"/>
      <c r="D147" s="28"/>
      <c r="E147" s="28"/>
      <c r="F147" s="28"/>
      <c r="G147" s="28"/>
      <c r="H147" s="28"/>
      <c r="I147" s="28"/>
      <c r="J147" s="28"/>
      <c r="K147" s="28"/>
      <c r="L147" s="28"/>
      <c r="M147" s="28"/>
      <c r="N147" s="28"/>
      <c r="O147" s="28"/>
      <c r="P147" s="28"/>
      <c r="Q147" s="28"/>
      <c r="R147" s="28"/>
      <c r="S147" s="28"/>
      <c r="T147" s="28"/>
      <c r="U147" s="433"/>
      <c r="V147" s="433"/>
      <c r="W147" s="28"/>
      <c r="X147" s="28"/>
      <c r="Y147" s="28"/>
      <c r="Z147" s="28"/>
    </row>
    <row r="148" spans="1:26" ht="15.75" customHeight="1" x14ac:dyDescent="0.25">
      <c r="A148" s="28"/>
      <c r="B148" s="42"/>
      <c r="C148" s="28"/>
      <c r="D148" s="28"/>
      <c r="E148" s="28"/>
      <c r="F148" s="28"/>
      <c r="G148" s="28"/>
      <c r="H148" s="28"/>
      <c r="I148" s="28"/>
      <c r="J148" s="28"/>
      <c r="K148" s="28"/>
      <c r="L148" s="28"/>
      <c r="M148" s="28"/>
      <c r="N148" s="28"/>
      <c r="O148" s="28"/>
      <c r="P148" s="28"/>
      <c r="Q148" s="28"/>
      <c r="R148" s="28"/>
      <c r="S148" s="28"/>
      <c r="T148" s="28"/>
      <c r="U148" s="433"/>
      <c r="V148" s="433"/>
      <c r="W148" s="28"/>
      <c r="X148" s="28"/>
      <c r="Y148" s="28"/>
      <c r="Z148" s="28"/>
    </row>
    <row r="149" spans="1:26" ht="15.75" customHeight="1" x14ac:dyDescent="0.25">
      <c r="A149" s="28"/>
      <c r="B149" s="42"/>
      <c r="C149" s="28"/>
      <c r="D149" s="28"/>
      <c r="E149" s="28"/>
      <c r="F149" s="28"/>
      <c r="G149" s="28"/>
      <c r="H149" s="28"/>
      <c r="I149" s="28"/>
      <c r="J149" s="28"/>
      <c r="K149" s="28"/>
      <c r="L149" s="28"/>
      <c r="M149" s="28"/>
      <c r="N149" s="28"/>
      <c r="O149" s="28"/>
      <c r="P149" s="28"/>
      <c r="Q149" s="28"/>
      <c r="R149" s="28"/>
      <c r="S149" s="28"/>
      <c r="T149" s="28"/>
      <c r="U149" s="433"/>
      <c r="V149" s="433"/>
      <c r="W149" s="28"/>
      <c r="X149" s="28"/>
      <c r="Y149" s="28"/>
      <c r="Z149" s="28"/>
    </row>
    <row r="150" spans="1:26" ht="15.75" customHeight="1" x14ac:dyDescent="0.25">
      <c r="A150" s="28"/>
      <c r="B150" s="42"/>
      <c r="C150" s="28"/>
      <c r="D150" s="28"/>
      <c r="E150" s="28"/>
      <c r="F150" s="28"/>
      <c r="G150" s="28"/>
      <c r="H150" s="28"/>
      <c r="I150" s="28"/>
      <c r="J150" s="28"/>
      <c r="K150" s="28"/>
      <c r="L150" s="28"/>
      <c r="M150" s="28"/>
      <c r="N150" s="28"/>
      <c r="O150" s="28"/>
      <c r="P150" s="28"/>
      <c r="Q150" s="28"/>
      <c r="R150" s="28"/>
      <c r="S150" s="28"/>
      <c r="T150" s="28"/>
      <c r="U150" s="433"/>
      <c r="V150" s="433"/>
      <c r="W150" s="28"/>
      <c r="X150" s="28"/>
      <c r="Y150" s="28"/>
      <c r="Z150" s="28"/>
    </row>
    <row r="151" spans="1:26" ht="15.75" customHeight="1" x14ac:dyDescent="0.25">
      <c r="A151" s="28"/>
      <c r="B151" s="42"/>
      <c r="C151" s="28"/>
      <c r="D151" s="28"/>
      <c r="E151" s="28"/>
      <c r="F151" s="28"/>
      <c r="G151" s="28"/>
      <c r="H151" s="28"/>
      <c r="I151" s="28"/>
      <c r="J151" s="28"/>
      <c r="K151" s="28"/>
      <c r="L151" s="28"/>
      <c r="M151" s="28"/>
      <c r="N151" s="28"/>
      <c r="O151" s="28"/>
      <c r="P151" s="28"/>
      <c r="Q151" s="28"/>
      <c r="R151" s="28"/>
      <c r="S151" s="28"/>
      <c r="T151" s="28"/>
      <c r="U151" s="433"/>
      <c r="V151" s="433"/>
      <c r="W151" s="28"/>
      <c r="X151" s="28"/>
      <c r="Y151" s="28"/>
      <c r="Z151" s="28"/>
    </row>
    <row r="152" spans="1:26" ht="15.75" customHeight="1" x14ac:dyDescent="0.25">
      <c r="A152" s="28"/>
      <c r="B152" s="42"/>
      <c r="C152" s="28"/>
      <c r="D152" s="28"/>
      <c r="E152" s="28"/>
      <c r="F152" s="28"/>
      <c r="G152" s="28"/>
      <c r="H152" s="28"/>
      <c r="I152" s="28"/>
      <c r="J152" s="28"/>
      <c r="K152" s="28"/>
      <c r="L152" s="28"/>
      <c r="M152" s="28"/>
      <c r="N152" s="28"/>
      <c r="O152" s="28"/>
      <c r="P152" s="28"/>
      <c r="Q152" s="28"/>
      <c r="R152" s="28"/>
      <c r="S152" s="28"/>
      <c r="T152" s="28"/>
      <c r="U152" s="433"/>
      <c r="V152" s="433"/>
      <c r="W152" s="28"/>
      <c r="X152" s="28"/>
      <c r="Y152" s="28"/>
      <c r="Z152" s="28"/>
    </row>
    <row r="153" spans="1:26" ht="15.75" customHeight="1" x14ac:dyDescent="0.25">
      <c r="A153" s="28"/>
      <c r="B153" s="42"/>
      <c r="C153" s="28"/>
      <c r="D153" s="28"/>
      <c r="E153" s="28"/>
      <c r="F153" s="28"/>
      <c r="G153" s="28"/>
      <c r="H153" s="28"/>
      <c r="I153" s="28"/>
      <c r="J153" s="28"/>
      <c r="K153" s="28"/>
      <c r="L153" s="28"/>
      <c r="M153" s="28"/>
      <c r="N153" s="28"/>
      <c r="O153" s="28"/>
      <c r="P153" s="28"/>
      <c r="Q153" s="28"/>
      <c r="R153" s="28"/>
      <c r="S153" s="28"/>
      <c r="T153" s="28"/>
      <c r="U153" s="433"/>
      <c r="V153" s="433"/>
      <c r="W153" s="28"/>
      <c r="X153" s="28"/>
      <c r="Y153" s="28"/>
      <c r="Z153" s="28"/>
    </row>
    <row r="154" spans="1:26" ht="15.75" customHeight="1" x14ac:dyDescent="0.25">
      <c r="A154" s="28"/>
      <c r="B154" s="42"/>
      <c r="C154" s="28"/>
      <c r="D154" s="28"/>
      <c r="E154" s="28"/>
      <c r="F154" s="28"/>
      <c r="G154" s="28"/>
      <c r="H154" s="28"/>
      <c r="I154" s="28"/>
      <c r="J154" s="28"/>
      <c r="K154" s="28"/>
      <c r="L154" s="28"/>
      <c r="M154" s="28"/>
      <c r="N154" s="28"/>
      <c r="O154" s="28"/>
      <c r="P154" s="28"/>
      <c r="Q154" s="28"/>
      <c r="R154" s="28"/>
      <c r="S154" s="28"/>
      <c r="T154" s="28"/>
      <c r="U154" s="433"/>
      <c r="V154" s="433"/>
      <c r="W154" s="28"/>
      <c r="X154" s="28"/>
      <c r="Y154" s="28"/>
      <c r="Z154" s="28"/>
    </row>
    <row r="155" spans="1:26" ht="15.75" customHeight="1" x14ac:dyDescent="0.25">
      <c r="A155" s="28"/>
      <c r="B155" s="42"/>
      <c r="C155" s="28"/>
      <c r="D155" s="28"/>
      <c r="E155" s="28"/>
      <c r="F155" s="28"/>
      <c r="G155" s="28"/>
      <c r="H155" s="28"/>
      <c r="I155" s="28"/>
      <c r="J155" s="28"/>
      <c r="K155" s="28"/>
      <c r="L155" s="28"/>
      <c r="M155" s="28"/>
      <c r="N155" s="28"/>
      <c r="O155" s="28"/>
      <c r="P155" s="28"/>
      <c r="Q155" s="28"/>
      <c r="R155" s="28"/>
      <c r="S155" s="28"/>
      <c r="T155" s="28"/>
      <c r="U155" s="433"/>
      <c r="V155" s="433"/>
      <c r="W155" s="28"/>
      <c r="X155" s="28"/>
      <c r="Y155" s="28"/>
      <c r="Z155" s="28"/>
    </row>
    <row r="156" spans="1:26" ht="15.75" customHeight="1" x14ac:dyDescent="0.25">
      <c r="A156" s="28"/>
      <c r="B156" s="42"/>
      <c r="C156" s="28"/>
      <c r="D156" s="28"/>
      <c r="E156" s="28"/>
      <c r="F156" s="28"/>
      <c r="G156" s="28"/>
      <c r="H156" s="28"/>
      <c r="I156" s="28"/>
      <c r="J156" s="28"/>
      <c r="K156" s="28"/>
      <c r="L156" s="28"/>
      <c r="M156" s="28"/>
      <c r="N156" s="28"/>
      <c r="O156" s="28"/>
      <c r="P156" s="28"/>
      <c r="Q156" s="28"/>
      <c r="R156" s="28"/>
      <c r="S156" s="28"/>
      <c r="T156" s="28"/>
      <c r="U156" s="433"/>
      <c r="V156" s="433"/>
      <c r="W156" s="28"/>
      <c r="X156" s="28"/>
      <c r="Y156" s="28"/>
      <c r="Z156" s="28"/>
    </row>
    <row r="157" spans="1:26" ht="15.75" customHeight="1" x14ac:dyDescent="0.25">
      <c r="A157" s="28"/>
      <c r="B157" s="42"/>
      <c r="C157" s="28"/>
      <c r="D157" s="28"/>
      <c r="E157" s="28"/>
      <c r="F157" s="28"/>
      <c r="G157" s="28"/>
      <c r="H157" s="28"/>
      <c r="I157" s="28"/>
      <c r="J157" s="28"/>
      <c r="K157" s="28"/>
      <c r="L157" s="28"/>
      <c r="M157" s="28"/>
      <c r="N157" s="28"/>
      <c r="O157" s="28"/>
      <c r="P157" s="28"/>
      <c r="Q157" s="28"/>
      <c r="R157" s="28"/>
      <c r="S157" s="28"/>
      <c r="T157" s="28"/>
      <c r="U157" s="433"/>
      <c r="V157" s="433"/>
      <c r="W157" s="28"/>
      <c r="X157" s="28"/>
      <c r="Y157" s="28"/>
      <c r="Z157" s="28"/>
    </row>
    <row r="158" spans="1:26" ht="15.75" customHeight="1" x14ac:dyDescent="0.25">
      <c r="A158" s="28"/>
      <c r="B158" s="42"/>
      <c r="C158" s="28"/>
      <c r="D158" s="28"/>
      <c r="E158" s="28"/>
      <c r="F158" s="28"/>
      <c r="G158" s="28"/>
      <c r="H158" s="28"/>
      <c r="I158" s="28"/>
      <c r="J158" s="28"/>
      <c r="K158" s="28"/>
      <c r="L158" s="28"/>
      <c r="M158" s="28"/>
      <c r="N158" s="28"/>
      <c r="O158" s="28"/>
      <c r="P158" s="28"/>
      <c r="Q158" s="28"/>
      <c r="R158" s="28"/>
      <c r="S158" s="28"/>
      <c r="T158" s="28"/>
      <c r="U158" s="433"/>
      <c r="V158" s="433"/>
      <c r="W158" s="28"/>
      <c r="X158" s="28"/>
      <c r="Y158" s="28"/>
      <c r="Z158" s="28"/>
    </row>
    <row r="159" spans="1:26" ht="15.75" customHeight="1" x14ac:dyDescent="0.25">
      <c r="A159" s="28"/>
      <c r="B159" s="42"/>
      <c r="C159" s="28"/>
      <c r="D159" s="28"/>
      <c r="E159" s="28"/>
      <c r="F159" s="28"/>
      <c r="G159" s="28"/>
      <c r="H159" s="28"/>
      <c r="I159" s="28"/>
      <c r="J159" s="28"/>
      <c r="K159" s="28"/>
      <c r="L159" s="28"/>
      <c r="M159" s="28"/>
      <c r="N159" s="28"/>
      <c r="O159" s="28"/>
      <c r="P159" s="28"/>
      <c r="Q159" s="28"/>
      <c r="R159" s="28"/>
      <c r="S159" s="28"/>
      <c r="T159" s="28"/>
      <c r="U159" s="433"/>
      <c r="V159" s="433"/>
      <c r="W159" s="28"/>
      <c r="X159" s="28"/>
      <c r="Y159" s="28"/>
      <c r="Z159" s="28"/>
    </row>
    <row r="160" spans="1:26" ht="15.75" customHeight="1" x14ac:dyDescent="0.25">
      <c r="A160" s="28"/>
      <c r="B160" s="42"/>
      <c r="C160" s="28"/>
      <c r="D160" s="28"/>
      <c r="E160" s="28"/>
      <c r="F160" s="28"/>
      <c r="G160" s="28"/>
      <c r="H160" s="28"/>
      <c r="I160" s="28"/>
      <c r="J160" s="28"/>
      <c r="K160" s="28"/>
      <c r="L160" s="28"/>
      <c r="M160" s="28"/>
      <c r="N160" s="28"/>
      <c r="O160" s="28"/>
      <c r="P160" s="28"/>
      <c r="Q160" s="28"/>
      <c r="R160" s="28"/>
      <c r="S160" s="28"/>
      <c r="T160" s="28"/>
      <c r="U160" s="433"/>
      <c r="V160" s="433"/>
      <c r="W160" s="28"/>
      <c r="X160" s="28"/>
      <c r="Y160" s="28"/>
      <c r="Z160" s="28"/>
    </row>
    <row r="161" spans="1:26" ht="15.75" customHeight="1" x14ac:dyDescent="0.25">
      <c r="A161" s="28"/>
      <c r="B161" s="42"/>
      <c r="C161" s="28"/>
      <c r="D161" s="28"/>
      <c r="E161" s="28"/>
      <c r="F161" s="28"/>
      <c r="G161" s="28"/>
      <c r="H161" s="28"/>
      <c r="I161" s="28"/>
      <c r="J161" s="28"/>
      <c r="K161" s="28"/>
      <c r="L161" s="28"/>
      <c r="M161" s="28"/>
      <c r="N161" s="28"/>
      <c r="O161" s="28"/>
      <c r="P161" s="28"/>
      <c r="Q161" s="28"/>
      <c r="R161" s="28"/>
      <c r="S161" s="28"/>
      <c r="T161" s="28"/>
      <c r="U161" s="433"/>
      <c r="V161" s="433"/>
      <c r="W161" s="28"/>
      <c r="X161" s="28"/>
      <c r="Y161" s="28"/>
      <c r="Z161" s="28"/>
    </row>
    <row r="162" spans="1:26" ht="15.75" customHeight="1" x14ac:dyDescent="0.25">
      <c r="A162" s="28"/>
      <c r="B162" s="42"/>
      <c r="C162" s="28"/>
      <c r="D162" s="28"/>
      <c r="E162" s="28"/>
      <c r="F162" s="28"/>
      <c r="G162" s="28"/>
      <c r="H162" s="28"/>
      <c r="I162" s="28"/>
      <c r="J162" s="28"/>
      <c r="K162" s="28"/>
      <c r="L162" s="28"/>
      <c r="M162" s="28"/>
      <c r="N162" s="28"/>
      <c r="O162" s="28"/>
      <c r="P162" s="28"/>
      <c r="Q162" s="28"/>
      <c r="R162" s="28"/>
      <c r="S162" s="28"/>
      <c r="T162" s="28"/>
      <c r="U162" s="433"/>
      <c r="V162" s="433"/>
      <c r="W162" s="28"/>
      <c r="X162" s="28"/>
      <c r="Y162" s="28"/>
      <c r="Z162" s="28"/>
    </row>
    <row r="163" spans="1:26" ht="15.75" customHeight="1" x14ac:dyDescent="0.25">
      <c r="A163" s="28"/>
      <c r="B163" s="42"/>
      <c r="C163" s="28"/>
      <c r="D163" s="28"/>
      <c r="E163" s="28"/>
      <c r="F163" s="28"/>
      <c r="G163" s="28"/>
      <c r="H163" s="28"/>
      <c r="I163" s="28"/>
      <c r="J163" s="28"/>
      <c r="K163" s="28"/>
      <c r="L163" s="28"/>
      <c r="M163" s="28"/>
      <c r="N163" s="28"/>
      <c r="O163" s="28"/>
      <c r="P163" s="28"/>
      <c r="Q163" s="28"/>
      <c r="R163" s="28"/>
      <c r="S163" s="28"/>
      <c r="T163" s="28"/>
      <c r="U163" s="433"/>
      <c r="V163" s="433"/>
      <c r="W163" s="28"/>
      <c r="X163" s="28"/>
      <c r="Y163" s="28"/>
      <c r="Z163" s="28"/>
    </row>
    <row r="164" spans="1:26" ht="15.75" customHeight="1" x14ac:dyDescent="0.25">
      <c r="A164" s="28"/>
      <c r="B164" s="42"/>
      <c r="C164" s="28"/>
      <c r="D164" s="28"/>
      <c r="E164" s="28"/>
      <c r="F164" s="28"/>
      <c r="G164" s="28"/>
      <c r="H164" s="28"/>
      <c r="I164" s="28"/>
      <c r="J164" s="28"/>
      <c r="K164" s="28"/>
      <c r="L164" s="28"/>
      <c r="M164" s="28"/>
      <c r="N164" s="28"/>
      <c r="O164" s="28"/>
      <c r="P164" s="28"/>
      <c r="Q164" s="28"/>
      <c r="R164" s="28"/>
      <c r="S164" s="28"/>
      <c r="T164" s="28"/>
      <c r="U164" s="433"/>
      <c r="V164" s="433"/>
      <c r="W164" s="28"/>
      <c r="X164" s="28"/>
      <c r="Y164" s="28"/>
      <c r="Z164" s="28"/>
    </row>
    <row r="165" spans="1:26" ht="15.75" customHeight="1" x14ac:dyDescent="0.25">
      <c r="A165" s="28"/>
      <c r="B165" s="42"/>
      <c r="C165" s="28"/>
      <c r="D165" s="28"/>
      <c r="E165" s="28"/>
      <c r="F165" s="28"/>
      <c r="G165" s="28"/>
      <c r="H165" s="28"/>
      <c r="I165" s="28"/>
      <c r="J165" s="28"/>
      <c r="K165" s="28"/>
      <c r="L165" s="28"/>
      <c r="M165" s="28"/>
      <c r="N165" s="28"/>
      <c r="O165" s="28"/>
      <c r="P165" s="28"/>
      <c r="Q165" s="28"/>
      <c r="R165" s="28"/>
      <c r="S165" s="28"/>
      <c r="T165" s="28"/>
      <c r="U165" s="433"/>
      <c r="V165" s="433"/>
      <c r="W165" s="28"/>
      <c r="X165" s="28"/>
      <c r="Y165" s="28"/>
      <c r="Z165" s="28"/>
    </row>
    <row r="166" spans="1:26" ht="15.75" customHeight="1" x14ac:dyDescent="0.25">
      <c r="A166" s="28"/>
      <c r="B166" s="42"/>
      <c r="C166" s="28"/>
      <c r="D166" s="28"/>
      <c r="E166" s="28"/>
      <c r="F166" s="28"/>
      <c r="G166" s="28"/>
      <c r="H166" s="28"/>
      <c r="I166" s="28"/>
      <c r="J166" s="28"/>
      <c r="K166" s="28"/>
      <c r="L166" s="28"/>
      <c r="M166" s="28"/>
      <c r="N166" s="28"/>
      <c r="O166" s="28"/>
      <c r="P166" s="28"/>
      <c r="Q166" s="28"/>
      <c r="R166" s="28"/>
      <c r="S166" s="28"/>
      <c r="T166" s="28"/>
      <c r="U166" s="433"/>
      <c r="V166" s="433"/>
      <c r="W166" s="28"/>
      <c r="X166" s="28"/>
      <c r="Y166" s="28"/>
      <c r="Z166" s="28"/>
    </row>
    <row r="167" spans="1:26" ht="15.75" customHeight="1" x14ac:dyDescent="0.25">
      <c r="A167" s="28"/>
      <c r="B167" s="42"/>
      <c r="C167" s="28"/>
      <c r="D167" s="28"/>
      <c r="E167" s="28"/>
      <c r="F167" s="28"/>
      <c r="G167" s="28"/>
      <c r="H167" s="28"/>
      <c r="I167" s="28"/>
      <c r="J167" s="28"/>
      <c r="K167" s="28"/>
      <c r="L167" s="28"/>
      <c r="M167" s="28"/>
      <c r="N167" s="28"/>
      <c r="O167" s="28"/>
      <c r="P167" s="28"/>
      <c r="Q167" s="28"/>
      <c r="R167" s="28"/>
      <c r="S167" s="28"/>
      <c r="T167" s="28"/>
      <c r="U167" s="433"/>
      <c r="V167" s="433"/>
      <c r="W167" s="28"/>
      <c r="X167" s="28"/>
      <c r="Y167" s="28"/>
      <c r="Z167" s="28"/>
    </row>
    <row r="168" spans="1:26" ht="15.75" customHeight="1" x14ac:dyDescent="0.25">
      <c r="A168" s="28"/>
      <c r="B168" s="42"/>
      <c r="C168" s="28"/>
      <c r="D168" s="28"/>
      <c r="E168" s="28"/>
      <c r="F168" s="28"/>
      <c r="G168" s="28"/>
      <c r="H168" s="28"/>
      <c r="I168" s="28"/>
      <c r="J168" s="28"/>
      <c r="K168" s="28"/>
      <c r="L168" s="28"/>
      <c r="M168" s="28"/>
      <c r="N168" s="28"/>
      <c r="O168" s="28"/>
      <c r="P168" s="28"/>
      <c r="Q168" s="28"/>
      <c r="R168" s="28"/>
      <c r="S168" s="28"/>
      <c r="T168" s="28"/>
      <c r="U168" s="433"/>
      <c r="V168" s="433"/>
      <c r="W168" s="28"/>
      <c r="X168" s="28"/>
      <c r="Y168" s="28"/>
      <c r="Z168" s="28"/>
    </row>
    <row r="169" spans="1:26" ht="15.75" customHeight="1" x14ac:dyDescent="0.25">
      <c r="A169" s="28"/>
      <c r="B169" s="42"/>
      <c r="C169" s="28"/>
      <c r="D169" s="28"/>
      <c r="E169" s="28"/>
      <c r="F169" s="28"/>
      <c r="G169" s="28"/>
      <c r="H169" s="28"/>
      <c r="I169" s="28"/>
      <c r="J169" s="28"/>
      <c r="K169" s="28"/>
      <c r="L169" s="28"/>
      <c r="M169" s="28"/>
      <c r="N169" s="28"/>
      <c r="O169" s="28"/>
      <c r="P169" s="28"/>
      <c r="Q169" s="28"/>
      <c r="R169" s="28"/>
      <c r="S169" s="28"/>
      <c r="T169" s="28"/>
      <c r="U169" s="433"/>
      <c r="V169" s="433"/>
      <c r="W169" s="28"/>
      <c r="X169" s="28"/>
      <c r="Y169" s="28"/>
      <c r="Z169" s="28"/>
    </row>
    <row r="170" spans="1:26" ht="15.75" customHeight="1" x14ac:dyDescent="0.25">
      <c r="A170" s="28"/>
      <c r="B170" s="42"/>
      <c r="C170" s="28"/>
      <c r="D170" s="28"/>
      <c r="E170" s="28"/>
      <c r="F170" s="28"/>
      <c r="G170" s="28"/>
      <c r="H170" s="28"/>
      <c r="I170" s="28"/>
      <c r="J170" s="28"/>
      <c r="K170" s="28"/>
      <c r="L170" s="28"/>
      <c r="M170" s="28"/>
      <c r="N170" s="28"/>
      <c r="O170" s="28"/>
      <c r="P170" s="28"/>
      <c r="Q170" s="28"/>
      <c r="R170" s="28"/>
      <c r="S170" s="28"/>
      <c r="T170" s="28"/>
      <c r="U170" s="433"/>
      <c r="V170" s="433"/>
      <c r="W170" s="28"/>
      <c r="X170" s="28"/>
      <c r="Y170" s="28"/>
      <c r="Z170" s="28"/>
    </row>
    <row r="171" spans="1:26" ht="15.75" customHeight="1" x14ac:dyDescent="0.25">
      <c r="A171" s="28"/>
      <c r="B171" s="42"/>
      <c r="C171" s="28"/>
      <c r="D171" s="28"/>
      <c r="E171" s="28"/>
      <c r="F171" s="28"/>
      <c r="G171" s="28"/>
      <c r="H171" s="28"/>
      <c r="I171" s="28"/>
      <c r="J171" s="28"/>
      <c r="K171" s="28"/>
      <c r="L171" s="28"/>
      <c r="M171" s="28"/>
      <c r="N171" s="28"/>
      <c r="O171" s="28"/>
      <c r="P171" s="28"/>
      <c r="Q171" s="28"/>
      <c r="R171" s="28"/>
      <c r="S171" s="28"/>
      <c r="T171" s="28"/>
      <c r="U171" s="433"/>
      <c r="V171" s="433"/>
      <c r="W171" s="28"/>
      <c r="X171" s="28"/>
      <c r="Y171" s="28"/>
      <c r="Z171" s="28"/>
    </row>
    <row r="172" spans="1:26" ht="15.75" customHeight="1" x14ac:dyDescent="0.25">
      <c r="A172" s="28"/>
      <c r="B172" s="42"/>
      <c r="C172" s="28"/>
      <c r="D172" s="28"/>
      <c r="E172" s="28"/>
      <c r="F172" s="28"/>
      <c r="G172" s="28"/>
      <c r="H172" s="28"/>
      <c r="I172" s="28"/>
      <c r="J172" s="28"/>
      <c r="K172" s="28"/>
      <c r="L172" s="28"/>
      <c r="M172" s="28"/>
      <c r="N172" s="28"/>
      <c r="O172" s="28"/>
      <c r="P172" s="28"/>
      <c r="Q172" s="28"/>
      <c r="R172" s="28"/>
      <c r="S172" s="28"/>
      <c r="T172" s="28"/>
      <c r="U172" s="433"/>
      <c r="V172" s="433"/>
      <c r="W172" s="28"/>
      <c r="X172" s="28"/>
      <c r="Y172" s="28"/>
      <c r="Z172" s="28"/>
    </row>
    <row r="173" spans="1:26" ht="15.75" customHeight="1" x14ac:dyDescent="0.25">
      <c r="A173" s="28"/>
      <c r="B173" s="42"/>
      <c r="C173" s="28"/>
      <c r="D173" s="28"/>
      <c r="E173" s="28"/>
      <c r="F173" s="28"/>
      <c r="G173" s="28"/>
      <c r="H173" s="28"/>
      <c r="I173" s="28"/>
      <c r="J173" s="28"/>
      <c r="K173" s="28"/>
      <c r="L173" s="28"/>
      <c r="M173" s="28"/>
      <c r="N173" s="28"/>
      <c r="O173" s="28"/>
      <c r="P173" s="28"/>
      <c r="Q173" s="28"/>
      <c r="R173" s="28"/>
      <c r="S173" s="28"/>
      <c r="T173" s="28"/>
      <c r="U173" s="433"/>
      <c r="V173" s="433"/>
      <c r="W173" s="28"/>
      <c r="X173" s="28"/>
      <c r="Y173" s="28"/>
      <c r="Z173" s="28"/>
    </row>
    <row r="174" spans="1:26" ht="15.75" customHeight="1" x14ac:dyDescent="0.25">
      <c r="A174" s="28"/>
      <c r="B174" s="42"/>
      <c r="C174" s="28"/>
      <c r="D174" s="28"/>
      <c r="E174" s="28"/>
      <c r="F174" s="28"/>
      <c r="G174" s="28"/>
      <c r="H174" s="28"/>
      <c r="I174" s="28"/>
      <c r="J174" s="28"/>
      <c r="K174" s="28"/>
      <c r="L174" s="28"/>
      <c r="M174" s="28"/>
      <c r="N174" s="28"/>
      <c r="O174" s="28"/>
      <c r="P174" s="28"/>
      <c r="Q174" s="28"/>
      <c r="R174" s="28"/>
      <c r="S174" s="28"/>
      <c r="T174" s="28"/>
      <c r="U174" s="433"/>
      <c r="V174" s="433"/>
      <c r="W174" s="28"/>
      <c r="X174" s="28"/>
      <c r="Y174" s="28"/>
      <c r="Z174" s="28"/>
    </row>
    <row r="175" spans="1:26" ht="15.75" customHeight="1" x14ac:dyDescent="0.25">
      <c r="A175" s="28"/>
      <c r="B175" s="42"/>
      <c r="C175" s="28"/>
      <c r="D175" s="28"/>
      <c r="E175" s="28"/>
      <c r="F175" s="28"/>
      <c r="G175" s="28"/>
      <c r="H175" s="28"/>
      <c r="I175" s="28"/>
      <c r="J175" s="28"/>
      <c r="K175" s="28"/>
      <c r="L175" s="28"/>
      <c r="M175" s="28"/>
      <c r="N175" s="28"/>
      <c r="O175" s="28"/>
      <c r="P175" s="28"/>
      <c r="Q175" s="28"/>
      <c r="R175" s="28"/>
      <c r="S175" s="28"/>
      <c r="T175" s="28"/>
      <c r="U175" s="433"/>
      <c r="V175" s="433"/>
      <c r="W175" s="28"/>
      <c r="X175" s="28"/>
      <c r="Y175" s="28"/>
      <c r="Z175" s="28"/>
    </row>
    <row r="176" spans="1:26" ht="15.75" customHeight="1" x14ac:dyDescent="0.25">
      <c r="A176" s="28"/>
      <c r="B176" s="42"/>
      <c r="C176" s="28"/>
      <c r="D176" s="28"/>
      <c r="E176" s="28"/>
      <c r="F176" s="28"/>
      <c r="G176" s="28"/>
      <c r="H176" s="28"/>
      <c r="I176" s="28"/>
      <c r="J176" s="28"/>
      <c r="K176" s="28"/>
      <c r="L176" s="28"/>
      <c r="M176" s="28"/>
      <c r="N176" s="28"/>
      <c r="O176" s="28"/>
      <c r="P176" s="28"/>
      <c r="Q176" s="28"/>
      <c r="R176" s="28"/>
      <c r="S176" s="28"/>
      <c r="T176" s="28"/>
      <c r="U176" s="433"/>
      <c r="V176" s="433"/>
      <c r="W176" s="28"/>
      <c r="X176" s="28"/>
      <c r="Y176" s="28"/>
      <c r="Z176" s="28"/>
    </row>
    <row r="177" spans="1:26" ht="15.75" customHeight="1" x14ac:dyDescent="0.25">
      <c r="A177" s="28"/>
      <c r="B177" s="42"/>
      <c r="C177" s="28"/>
      <c r="D177" s="28"/>
      <c r="E177" s="28"/>
      <c r="F177" s="28"/>
      <c r="G177" s="28"/>
      <c r="H177" s="28"/>
      <c r="I177" s="28"/>
      <c r="J177" s="28"/>
      <c r="K177" s="28"/>
      <c r="L177" s="28"/>
      <c r="M177" s="28"/>
      <c r="N177" s="28"/>
      <c r="O177" s="28"/>
      <c r="P177" s="28"/>
      <c r="Q177" s="28"/>
      <c r="R177" s="28"/>
      <c r="S177" s="28"/>
      <c r="T177" s="28"/>
      <c r="U177" s="433"/>
      <c r="V177" s="433"/>
      <c r="W177" s="28"/>
      <c r="X177" s="28"/>
      <c r="Y177" s="28"/>
      <c r="Z177" s="28"/>
    </row>
    <row r="178" spans="1:26" ht="15.75" customHeight="1" x14ac:dyDescent="0.25">
      <c r="A178" s="28"/>
      <c r="B178" s="42"/>
      <c r="C178" s="28"/>
      <c r="D178" s="28"/>
      <c r="E178" s="28"/>
      <c r="F178" s="28"/>
      <c r="G178" s="28"/>
      <c r="H178" s="28"/>
      <c r="I178" s="28"/>
      <c r="J178" s="28"/>
      <c r="K178" s="28"/>
      <c r="L178" s="28"/>
      <c r="M178" s="28"/>
      <c r="N178" s="28"/>
      <c r="O178" s="28"/>
      <c r="P178" s="28"/>
      <c r="Q178" s="28"/>
      <c r="R178" s="28"/>
      <c r="S178" s="28"/>
      <c r="T178" s="28"/>
      <c r="U178" s="433"/>
      <c r="V178" s="433"/>
      <c r="W178" s="28"/>
      <c r="X178" s="28"/>
      <c r="Y178" s="28"/>
      <c r="Z178" s="28"/>
    </row>
    <row r="179" spans="1:26" ht="15.75" customHeight="1" x14ac:dyDescent="0.25">
      <c r="A179" s="28"/>
      <c r="B179" s="42"/>
      <c r="C179" s="28"/>
      <c r="D179" s="28"/>
      <c r="E179" s="28"/>
      <c r="F179" s="28"/>
      <c r="G179" s="28"/>
      <c r="H179" s="28"/>
      <c r="I179" s="28"/>
      <c r="J179" s="28"/>
      <c r="K179" s="28"/>
      <c r="L179" s="28"/>
      <c r="M179" s="28"/>
      <c r="N179" s="28"/>
      <c r="O179" s="28"/>
      <c r="P179" s="28"/>
      <c r="Q179" s="28"/>
      <c r="R179" s="28"/>
      <c r="S179" s="28"/>
      <c r="T179" s="28"/>
      <c r="U179" s="433"/>
      <c r="V179" s="433"/>
      <c r="W179" s="28"/>
      <c r="X179" s="28"/>
      <c r="Y179" s="28"/>
      <c r="Z179" s="28"/>
    </row>
    <row r="180" spans="1:26" ht="15.75" customHeight="1" x14ac:dyDescent="0.25">
      <c r="A180" s="28"/>
      <c r="B180" s="42"/>
      <c r="C180" s="28"/>
      <c r="D180" s="28"/>
      <c r="E180" s="28"/>
      <c r="F180" s="28"/>
      <c r="G180" s="28"/>
      <c r="H180" s="28"/>
      <c r="I180" s="28"/>
      <c r="J180" s="28"/>
      <c r="K180" s="28"/>
      <c r="L180" s="28"/>
      <c r="M180" s="28"/>
      <c r="N180" s="28"/>
      <c r="O180" s="28"/>
      <c r="P180" s="28"/>
      <c r="Q180" s="28"/>
      <c r="R180" s="28"/>
      <c r="S180" s="28"/>
      <c r="T180" s="28"/>
      <c r="U180" s="433"/>
      <c r="V180" s="433"/>
      <c r="W180" s="28"/>
      <c r="X180" s="28"/>
      <c r="Y180" s="28"/>
      <c r="Z180" s="28"/>
    </row>
    <row r="181" spans="1:26" ht="15.75" customHeight="1" x14ac:dyDescent="0.25">
      <c r="A181" s="28"/>
      <c r="B181" s="42"/>
      <c r="C181" s="28"/>
      <c r="D181" s="28"/>
      <c r="E181" s="28"/>
      <c r="F181" s="28"/>
      <c r="G181" s="28"/>
      <c r="H181" s="28"/>
      <c r="I181" s="28"/>
      <c r="J181" s="28"/>
      <c r="K181" s="28"/>
      <c r="L181" s="28"/>
      <c r="M181" s="28"/>
      <c r="N181" s="28"/>
      <c r="O181" s="28"/>
      <c r="P181" s="28"/>
      <c r="Q181" s="28"/>
      <c r="R181" s="28"/>
      <c r="S181" s="28"/>
      <c r="T181" s="28"/>
      <c r="U181" s="433"/>
      <c r="V181" s="433"/>
      <c r="W181" s="28"/>
      <c r="X181" s="28"/>
      <c r="Y181" s="28"/>
      <c r="Z181" s="28"/>
    </row>
    <row r="182" spans="1:26" ht="15.75" customHeight="1" x14ac:dyDescent="0.25">
      <c r="A182" s="28"/>
      <c r="B182" s="42"/>
      <c r="C182" s="28"/>
      <c r="D182" s="28"/>
      <c r="E182" s="28"/>
      <c r="F182" s="28"/>
      <c r="G182" s="28"/>
      <c r="H182" s="28"/>
      <c r="I182" s="28"/>
      <c r="J182" s="28"/>
      <c r="K182" s="28"/>
      <c r="L182" s="28"/>
      <c r="M182" s="28"/>
      <c r="N182" s="28"/>
      <c r="O182" s="28"/>
      <c r="P182" s="28"/>
      <c r="Q182" s="28"/>
      <c r="R182" s="28"/>
      <c r="S182" s="28"/>
      <c r="T182" s="28"/>
      <c r="U182" s="433"/>
      <c r="V182" s="433"/>
      <c r="W182" s="28"/>
      <c r="X182" s="28"/>
      <c r="Y182" s="28"/>
      <c r="Z182" s="28"/>
    </row>
    <row r="183" spans="1:26" ht="15.75" customHeight="1" x14ac:dyDescent="0.25">
      <c r="A183" s="28"/>
      <c r="B183" s="42"/>
      <c r="C183" s="28"/>
      <c r="D183" s="28"/>
      <c r="E183" s="28"/>
      <c r="F183" s="28"/>
      <c r="G183" s="28"/>
      <c r="H183" s="28"/>
      <c r="I183" s="28"/>
      <c r="J183" s="28"/>
      <c r="K183" s="28"/>
      <c r="L183" s="28"/>
      <c r="M183" s="28"/>
      <c r="N183" s="28"/>
      <c r="O183" s="28"/>
      <c r="P183" s="28"/>
      <c r="Q183" s="28"/>
      <c r="R183" s="28"/>
      <c r="S183" s="28"/>
      <c r="T183" s="28"/>
      <c r="U183" s="433"/>
      <c r="V183" s="433"/>
      <c r="W183" s="28"/>
      <c r="X183" s="28"/>
      <c r="Y183" s="28"/>
      <c r="Z183" s="28"/>
    </row>
    <row r="184" spans="1:26" ht="15.75" customHeight="1" x14ac:dyDescent="0.25">
      <c r="A184" s="28"/>
      <c r="B184" s="42"/>
      <c r="C184" s="28"/>
      <c r="D184" s="28"/>
      <c r="E184" s="28"/>
      <c r="F184" s="28"/>
      <c r="G184" s="28"/>
      <c r="H184" s="28"/>
      <c r="I184" s="28"/>
      <c r="J184" s="28"/>
      <c r="K184" s="28"/>
      <c r="L184" s="28"/>
      <c r="M184" s="28"/>
      <c r="N184" s="28"/>
      <c r="O184" s="28"/>
      <c r="P184" s="28"/>
      <c r="Q184" s="28"/>
      <c r="R184" s="28"/>
      <c r="S184" s="28"/>
      <c r="T184" s="28"/>
      <c r="U184" s="433"/>
      <c r="V184" s="433"/>
      <c r="W184" s="28"/>
      <c r="X184" s="28"/>
      <c r="Y184" s="28"/>
      <c r="Z184" s="28"/>
    </row>
    <row r="185" spans="1:26" ht="15.75" customHeight="1" x14ac:dyDescent="0.25">
      <c r="A185" s="28"/>
      <c r="B185" s="42"/>
      <c r="C185" s="28"/>
      <c r="D185" s="28"/>
      <c r="E185" s="28"/>
      <c r="F185" s="28"/>
      <c r="G185" s="28"/>
      <c r="H185" s="28"/>
      <c r="I185" s="28"/>
      <c r="J185" s="28"/>
      <c r="K185" s="28"/>
      <c r="L185" s="28"/>
      <c r="M185" s="28"/>
      <c r="N185" s="28"/>
      <c r="O185" s="28"/>
      <c r="P185" s="28"/>
      <c r="Q185" s="28"/>
      <c r="R185" s="28"/>
      <c r="S185" s="28"/>
      <c r="T185" s="28"/>
      <c r="U185" s="433"/>
      <c r="V185" s="433"/>
      <c r="W185" s="28"/>
      <c r="X185" s="28"/>
      <c r="Y185" s="28"/>
      <c r="Z185" s="28"/>
    </row>
    <row r="186" spans="1:26" ht="15.75" customHeight="1" x14ac:dyDescent="0.25">
      <c r="A186" s="28"/>
      <c r="B186" s="42"/>
      <c r="C186" s="28"/>
      <c r="D186" s="28"/>
      <c r="E186" s="28"/>
      <c r="F186" s="28"/>
      <c r="G186" s="28"/>
      <c r="H186" s="28"/>
      <c r="I186" s="28"/>
      <c r="J186" s="28"/>
      <c r="K186" s="28"/>
      <c r="L186" s="28"/>
      <c r="M186" s="28"/>
      <c r="N186" s="28"/>
      <c r="O186" s="28"/>
      <c r="P186" s="28"/>
      <c r="Q186" s="28"/>
      <c r="R186" s="28"/>
      <c r="S186" s="28"/>
      <c r="T186" s="28"/>
      <c r="U186" s="433"/>
      <c r="V186" s="433"/>
      <c r="W186" s="28"/>
      <c r="X186" s="28"/>
      <c r="Y186" s="28"/>
      <c r="Z186" s="28"/>
    </row>
    <row r="187" spans="1:26" ht="15.75" customHeight="1" x14ac:dyDescent="0.25">
      <c r="A187" s="28"/>
      <c r="B187" s="42"/>
      <c r="C187" s="28"/>
      <c r="D187" s="28"/>
      <c r="E187" s="28"/>
      <c r="F187" s="28"/>
      <c r="G187" s="28"/>
      <c r="H187" s="28"/>
      <c r="I187" s="28"/>
      <c r="J187" s="28"/>
      <c r="K187" s="28"/>
      <c r="L187" s="28"/>
      <c r="M187" s="28"/>
      <c r="N187" s="28"/>
      <c r="O187" s="28"/>
      <c r="P187" s="28"/>
      <c r="Q187" s="28"/>
      <c r="R187" s="28"/>
      <c r="S187" s="28"/>
      <c r="T187" s="28"/>
      <c r="U187" s="433"/>
      <c r="V187" s="433"/>
      <c r="W187" s="28"/>
      <c r="X187" s="28"/>
      <c r="Y187" s="28"/>
      <c r="Z187" s="28"/>
    </row>
    <row r="188" spans="1:26" ht="15.75" customHeight="1" x14ac:dyDescent="0.25">
      <c r="A188" s="28"/>
      <c r="B188" s="42"/>
      <c r="C188" s="28"/>
      <c r="D188" s="28"/>
      <c r="E188" s="28"/>
      <c r="F188" s="28"/>
      <c r="G188" s="28"/>
      <c r="H188" s="28"/>
      <c r="I188" s="28"/>
      <c r="J188" s="28"/>
      <c r="K188" s="28"/>
      <c r="L188" s="28"/>
      <c r="M188" s="28"/>
      <c r="N188" s="28"/>
      <c r="O188" s="28"/>
      <c r="P188" s="28"/>
      <c r="Q188" s="28"/>
      <c r="R188" s="28"/>
      <c r="S188" s="28"/>
      <c r="T188" s="28"/>
      <c r="U188" s="433"/>
      <c r="V188" s="433"/>
      <c r="W188" s="28"/>
      <c r="X188" s="28"/>
      <c r="Y188" s="28"/>
      <c r="Z188" s="28"/>
    </row>
    <row r="189" spans="1:26" ht="15.75" customHeight="1" x14ac:dyDescent="0.25">
      <c r="A189" s="28"/>
      <c r="B189" s="42"/>
      <c r="C189" s="28"/>
      <c r="D189" s="28"/>
      <c r="E189" s="28"/>
      <c r="F189" s="28"/>
      <c r="G189" s="28"/>
      <c r="H189" s="28"/>
      <c r="I189" s="28"/>
      <c r="J189" s="28"/>
      <c r="K189" s="28"/>
      <c r="L189" s="28"/>
      <c r="M189" s="28"/>
      <c r="N189" s="28"/>
      <c r="O189" s="28"/>
      <c r="P189" s="28"/>
      <c r="Q189" s="28"/>
      <c r="R189" s="28"/>
      <c r="S189" s="28"/>
      <c r="T189" s="28"/>
      <c r="U189" s="433"/>
      <c r="V189" s="433"/>
      <c r="W189" s="28"/>
      <c r="X189" s="28"/>
      <c r="Y189" s="28"/>
      <c r="Z189" s="28"/>
    </row>
    <row r="190" spans="1:26" ht="15.75" customHeight="1" x14ac:dyDescent="0.25">
      <c r="A190" s="28"/>
      <c r="B190" s="42"/>
      <c r="C190" s="28"/>
      <c r="D190" s="28"/>
      <c r="E190" s="28"/>
      <c r="F190" s="28"/>
      <c r="G190" s="28"/>
      <c r="H190" s="28"/>
      <c r="I190" s="28"/>
      <c r="J190" s="28"/>
      <c r="K190" s="28"/>
      <c r="L190" s="28"/>
      <c r="M190" s="28"/>
      <c r="N190" s="28"/>
      <c r="O190" s="28"/>
      <c r="P190" s="28"/>
      <c r="Q190" s="28"/>
      <c r="R190" s="28"/>
      <c r="S190" s="28"/>
      <c r="T190" s="28"/>
      <c r="U190" s="433"/>
      <c r="V190" s="433"/>
      <c r="W190" s="28"/>
      <c r="X190" s="28"/>
      <c r="Y190" s="28"/>
      <c r="Z190" s="28"/>
    </row>
    <row r="191" spans="1:26" ht="15.75" customHeight="1" x14ac:dyDescent="0.25">
      <c r="A191" s="28"/>
      <c r="B191" s="42"/>
      <c r="C191" s="28"/>
      <c r="D191" s="28"/>
      <c r="E191" s="28"/>
      <c r="F191" s="28"/>
      <c r="G191" s="28"/>
      <c r="H191" s="28"/>
      <c r="I191" s="28"/>
      <c r="J191" s="28"/>
      <c r="K191" s="28"/>
      <c r="L191" s="28"/>
      <c r="M191" s="28"/>
      <c r="N191" s="28"/>
      <c r="O191" s="28"/>
      <c r="P191" s="28"/>
      <c r="Q191" s="28"/>
      <c r="R191" s="28"/>
      <c r="S191" s="28"/>
      <c r="T191" s="28"/>
      <c r="U191" s="433"/>
      <c r="V191" s="433"/>
      <c r="W191" s="28"/>
      <c r="X191" s="28"/>
      <c r="Y191" s="28"/>
      <c r="Z191" s="28"/>
    </row>
    <row r="192" spans="1:26" ht="15.75" customHeight="1" x14ac:dyDescent="0.25">
      <c r="A192" s="28"/>
      <c r="B192" s="42"/>
      <c r="C192" s="28"/>
      <c r="D192" s="28"/>
      <c r="E192" s="28"/>
      <c r="F192" s="28"/>
      <c r="G192" s="28"/>
      <c r="H192" s="28"/>
      <c r="I192" s="28"/>
      <c r="J192" s="28"/>
      <c r="K192" s="28"/>
      <c r="L192" s="28"/>
      <c r="M192" s="28"/>
      <c r="N192" s="28"/>
      <c r="O192" s="28"/>
      <c r="P192" s="28"/>
      <c r="Q192" s="28"/>
      <c r="R192" s="28"/>
      <c r="S192" s="28"/>
      <c r="T192" s="28"/>
      <c r="U192" s="433"/>
      <c r="V192" s="433"/>
      <c r="W192" s="28"/>
      <c r="X192" s="28"/>
      <c r="Y192" s="28"/>
      <c r="Z192" s="28"/>
    </row>
    <row r="193" spans="1:26" ht="15.75" customHeight="1" x14ac:dyDescent="0.25">
      <c r="A193" s="28"/>
      <c r="B193" s="42"/>
      <c r="C193" s="28"/>
      <c r="D193" s="28"/>
      <c r="E193" s="28"/>
      <c r="F193" s="28"/>
      <c r="G193" s="28"/>
      <c r="H193" s="28"/>
      <c r="I193" s="28"/>
      <c r="J193" s="28"/>
      <c r="K193" s="28"/>
      <c r="L193" s="28"/>
      <c r="M193" s="28"/>
      <c r="N193" s="28"/>
      <c r="O193" s="28"/>
      <c r="P193" s="28"/>
      <c r="Q193" s="28"/>
      <c r="R193" s="28"/>
      <c r="S193" s="28"/>
      <c r="T193" s="28"/>
      <c r="U193" s="433"/>
      <c r="V193" s="433"/>
      <c r="W193" s="28"/>
      <c r="X193" s="28"/>
      <c r="Y193" s="28"/>
      <c r="Z193" s="28"/>
    </row>
    <row r="194" spans="1:26" ht="15.75" customHeight="1" x14ac:dyDescent="0.25">
      <c r="A194" s="28"/>
      <c r="B194" s="42"/>
      <c r="C194" s="28"/>
      <c r="D194" s="28"/>
      <c r="E194" s="28"/>
      <c r="F194" s="28"/>
      <c r="G194" s="28"/>
      <c r="H194" s="28"/>
      <c r="I194" s="28"/>
      <c r="J194" s="28"/>
      <c r="K194" s="28"/>
      <c r="L194" s="28"/>
      <c r="M194" s="28"/>
      <c r="N194" s="28"/>
      <c r="O194" s="28"/>
      <c r="P194" s="28"/>
      <c r="Q194" s="28"/>
      <c r="R194" s="28"/>
      <c r="S194" s="28"/>
      <c r="T194" s="28"/>
      <c r="U194" s="433"/>
      <c r="V194" s="433"/>
      <c r="W194" s="28"/>
      <c r="X194" s="28"/>
      <c r="Y194" s="28"/>
      <c r="Z194" s="28"/>
    </row>
    <row r="195" spans="1:26" ht="15.75" customHeight="1" x14ac:dyDescent="0.25">
      <c r="A195" s="28"/>
      <c r="B195" s="42"/>
      <c r="C195" s="28"/>
      <c r="D195" s="28"/>
      <c r="E195" s="28"/>
      <c r="F195" s="28"/>
      <c r="G195" s="28"/>
      <c r="H195" s="28"/>
      <c r="I195" s="28"/>
      <c r="J195" s="28"/>
      <c r="K195" s="28"/>
      <c r="L195" s="28"/>
      <c r="M195" s="28"/>
      <c r="N195" s="28"/>
      <c r="O195" s="28"/>
      <c r="P195" s="28"/>
      <c r="Q195" s="28"/>
      <c r="R195" s="28"/>
      <c r="S195" s="28"/>
      <c r="T195" s="28"/>
      <c r="U195" s="433"/>
      <c r="V195" s="433"/>
      <c r="W195" s="28"/>
      <c r="X195" s="28"/>
      <c r="Y195" s="28"/>
      <c r="Z195" s="28"/>
    </row>
    <row r="196" spans="1:26" ht="15.75" customHeight="1" x14ac:dyDescent="0.25">
      <c r="A196" s="28"/>
      <c r="B196" s="42"/>
      <c r="C196" s="28"/>
      <c r="D196" s="28"/>
      <c r="E196" s="28"/>
      <c r="F196" s="28"/>
      <c r="G196" s="28"/>
      <c r="H196" s="28"/>
      <c r="I196" s="28"/>
      <c r="J196" s="28"/>
      <c r="K196" s="28"/>
      <c r="L196" s="28"/>
      <c r="M196" s="28"/>
      <c r="N196" s="28"/>
      <c r="O196" s="28"/>
      <c r="P196" s="28"/>
      <c r="Q196" s="28"/>
      <c r="R196" s="28"/>
      <c r="S196" s="28"/>
      <c r="T196" s="28"/>
      <c r="U196" s="433"/>
      <c r="V196" s="433"/>
      <c r="W196" s="28"/>
      <c r="X196" s="28"/>
      <c r="Y196" s="28"/>
      <c r="Z196" s="28"/>
    </row>
    <row r="197" spans="1:26" ht="15.75" customHeight="1" x14ac:dyDescent="0.25">
      <c r="A197" s="28"/>
      <c r="B197" s="42"/>
      <c r="C197" s="28"/>
      <c r="D197" s="28"/>
      <c r="E197" s="28"/>
      <c r="F197" s="28"/>
      <c r="G197" s="28"/>
      <c r="H197" s="28"/>
      <c r="I197" s="28"/>
      <c r="J197" s="28"/>
      <c r="K197" s="28"/>
      <c r="L197" s="28"/>
      <c r="M197" s="28"/>
      <c r="N197" s="28"/>
      <c r="O197" s="28"/>
      <c r="P197" s="28"/>
      <c r="Q197" s="28"/>
      <c r="R197" s="28"/>
      <c r="S197" s="28"/>
      <c r="T197" s="28"/>
      <c r="U197" s="433"/>
      <c r="V197" s="433"/>
      <c r="W197" s="28"/>
      <c r="X197" s="28"/>
      <c r="Y197" s="28"/>
      <c r="Z197" s="28"/>
    </row>
    <row r="198" spans="1:26" ht="15.75" customHeight="1" x14ac:dyDescent="0.25">
      <c r="A198" s="28"/>
      <c r="B198" s="42"/>
      <c r="C198" s="28"/>
      <c r="D198" s="28"/>
      <c r="E198" s="28"/>
      <c r="F198" s="28"/>
      <c r="G198" s="28"/>
      <c r="H198" s="28"/>
      <c r="I198" s="28"/>
      <c r="J198" s="28"/>
      <c r="K198" s="28"/>
      <c r="L198" s="28"/>
      <c r="M198" s="28"/>
      <c r="N198" s="28"/>
      <c r="O198" s="28"/>
      <c r="P198" s="28"/>
      <c r="Q198" s="28"/>
      <c r="R198" s="28"/>
      <c r="S198" s="28"/>
      <c r="T198" s="28"/>
      <c r="U198" s="433"/>
      <c r="V198" s="433"/>
      <c r="W198" s="28"/>
      <c r="X198" s="28"/>
      <c r="Y198" s="28"/>
      <c r="Z198" s="28"/>
    </row>
    <row r="199" spans="1:26" ht="15.75" customHeight="1" x14ac:dyDescent="0.25">
      <c r="A199" s="28"/>
      <c r="B199" s="42"/>
      <c r="C199" s="28"/>
      <c r="D199" s="28"/>
      <c r="E199" s="28"/>
      <c r="F199" s="28"/>
      <c r="G199" s="28"/>
      <c r="H199" s="28"/>
      <c r="I199" s="28"/>
      <c r="J199" s="28"/>
      <c r="K199" s="28"/>
      <c r="L199" s="28"/>
      <c r="M199" s="28"/>
      <c r="N199" s="28"/>
      <c r="O199" s="28"/>
      <c r="P199" s="28"/>
      <c r="Q199" s="28"/>
      <c r="R199" s="28"/>
      <c r="S199" s="28"/>
      <c r="T199" s="28"/>
      <c r="U199" s="433"/>
      <c r="V199" s="433"/>
      <c r="W199" s="28"/>
      <c r="X199" s="28"/>
      <c r="Y199" s="28"/>
      <c r="Z199" s="28"/>
    </row>
    <row r="200" spans="1:26" ht="15.75" customHeight="1" x14ac:dyDescent="0.25">
      <c r="A200" s="28"/>
      <c r="B200" s="42"/>
      <c r="C200" s="28"/>
      <c r="D200" s="28"/>
      <c r="E200" s="28"/>
      <c r="F200" s="28"/>
      <c r="G200" s="28"/>
      <c r="H200" s="28"/>
      <c r="I200" s="28"/>
      <c r="J200" s="28"/>
      <c r="K200" s="28"/>
      <c r="L200" s="28"/>
      <c r="M200" s="28"/>
      <c r="N200" s="28"/>
      <c r="O200" s="28"/>
      <c r="P200" s="28"/>
      <c r="Q200" s="28"/>
      <c r="R200" s="28"/>
      <c r="S200" s="28"/>
      <c r="T200" s="28"/>
      <c r="U200" s="433"/>
      <c r="V200" s="433"/>
      <c r="W200" s="28"/>
      <c r="X200" s="28"/>
      <c r="Y200" s="28"/>
      <c r="Z200" s="28"/>
    </row>
    <row r="201" spans="1:26" ht="15.75" customHeight="1" x14ac:dyDescent="0.25">
      <c r="A201" s="28"/>
      <c r="B201" s="42"/>
      <c r="C201" s="28"/>
      <c r="D201" s="28"/>
      <c r="E201" s="28"/>
      <c r="F201" s="28"/>
      <c r="G201" s="28"/>
      <c r="H201" s="28"/>
      <c r="I201" s="28"/>
      <c r="J201" s="28"/>
      <c r="K201" s="28"/>
      <c r="L201" s="28"/>
      <c r="M201" s="28"/>
      <c r="N201" s="28"/>
      <c r="O201" s="28"/>
      <c r="P201" s="28"/>
      <c r="Q201" s="28"/>
      <c r="R201" s="28"/>
      <c r="S201" s="28"/>
      <c r="T201" s="28"/>
      <c r="U201" s="433"/>
      <c r="V201" s="433"/>
      <c r="W201" s="28"/>
      <c r="X201" s="28"/>
      <c r="Y201" s="28"/>
      <c r="Z201" s="28"/>
    </row>
    <row r="202" spans="1:26" ht="15.75" customHeight="1" x14ac:dyDescent="0.25">
      <c r="A202" s="28"/>
      <c r="B202" s="42"/>
      <c r="C202" s="28"/>
      <c r="D202" s="28"/>
      <c r="E202" s="28"/>
      <c r="F202" s="28"/>
      <c r="G202" s="28"/>
      <c r="H202" s="28"/>
      <c r="I202" s="28"/>
      <c r="J202" s="28"/>
      <c r="K202" s="28"/>
      <c r="L202" s="28"/>
      <c r="M202" s="28"/>
      <c r="N202" s="28"/>
      <c r="O202" s="28"/>
      <c r="P202" s="28"/>
      <c r="Q202" s="28"/>
      <c r="R202" s="28"/>
      <c r="S202" s="28"/>
      <c r="T202" s="28"/>
      <c r="U202" s="433"/>
      <c r="V202" s="433"/>
      <c r="W202" s="28"/>
      <c r="X202" s="28"/>
      <c r="Y202" s="28"/>
      <c r="Z202" s="28"/>
    </row>
    <row r="203" spans="1:26" ht="15.75" customHeight="1" x14ac:dyDescent="0.25">
      <c r="A203" s="28"/>
      <c r="B203" s="42"/>
      <c r="C203" s="28"/>
      <c r="D203" s="28"/>
      <c r="E203" s="28"/>
      <c r="F203" s="28"/>
      <c r="G203" s="28"/>
      <c r="H203" s="28"/>
      <c r="I203" s="28"/>
      <c r="J203" s="28"/>
      <c r="K203" s="28"/>
      <c r="L203" s="28"/>
      <c r="M203" s="28"/>
      <c r="N203" s="28"/>
      <c r="O203" s="28"/>
      <c r="P203" s="28"/>
      <c r="Q203" s="28"/>
      <c r="R203" s="28"/>
      <c r="S203" s="28"/>
      <c r="T203" s="28"/>
      <c r="U203" s="433"/>
      <c r="V203" s="433"/>
      <c r="W203" s="28"/>
      <c r="X203" s="28"/>
      <c r="Y203" s="28"/>
      <c r="Z203" s="28"/>
    </row>
    <row r="204" spans="1:26" ht="15.75" customHeight="1" x14ac:dyDescent="0.25">
      <c r="A204" s="28"/>
      <c r="B204" s="42"/>
      <c r="C204" s="28"/>
      <c r="D204" s="28"/>
      <c r="E204" s="28"/>
      <c r="F204" s="28"/>
      <c r="G204" s="28"/>
      <c r="H204" s="28"/>
      <c r="I204" s="28"/>
      <c r="J204" s="28"/>
      <c r="K204" s="28"/>
      <c r="L204" s="28"/>
      <c r="M204" s="28"/>
      <c r="N204" s="28"/>
      <c r="O204" s="28"/>
      <c r="P204" s="28"/>
      <c r="Q204" s="28"/>
      <c r="R204" s="28"/>
      <c r="S204" s="28"/>
      <c r="T204" s="28"/>
      <c r="U204" s="433"/>
      <c r="V204" s="433"/>
      <c r="W204" s="28"/>
      <c r="X204" s="28"/>
      <c r="Y204" s="28"/>
      <c r="Z204" s="28"/>
    </row>
    <row r="205" spans="1:26" ht="15.75" customHeight="1" x14ac:dyDescent="0.25">
      <c r="A205" s="28"/>
      <c r="B205" s="42"/>
      <c r="C205" s="28"/>
      <c r="D205" s="28"/>
      <c r="E205" s="28"/>
      <c r="F205" s="28"/>
      <c r="G205" s="28"/>
      <c r="H205" s="28"/>
      <c r="I205" s="28"/>
      <c r="J205" s="28"/>
      <c r="K205" s="28"/>
      <c r="L205" s="28"/>
      <c r="M205" s="28"/>
      <c r="N205" s="28"/>
      <c r="O205" s="28"/>
      <c r="P205" s="28"/>
      <c r="Q205" s="28"/>
      <c r="R205" s="28"/>
      <c r="S205" s="28"/>
      <c r="T205" s="28"/>
      <c r="U205" s="433"/>
      <c r="V205" s="433"/>
      <c r="W205" s="28"/>
      <c r="X205" s="28"/>
      <c r="Y205" s="28"/>
      <c r="Z205" s="28"/>
    </row>
    <row r="206" spans="1:26" ht="15.75" customHeight="1" x14ac:dyDescent="0.25">
      <c r="A206" s="28"/>
      <c r="B206" s="42"/>
      <c r="C206" s="28"/>
      <c r="D206" s="28"/>
      <c r="E206" s="28"/>
      <c r="F206" s="28"/>
      <c r="G206" s="28"/>
      <c r="H206" s="28"/>
      <c r="I206" s="28"/>
      <c r="J206" s="28"/>
      <c r="K206" s="28"/>
      <c r="L206" s="28"/>
      <c r="M206" s="28"/>
      <c r="N206" s="28"/>
      <c r="O206" s="28"/>
      <c r="P206" s="28"/>
      <c r="Q206" s="28"/>
      <c r="R206" s="28"/>
      <c r="S206" s="28"/>
      <c r="T206" s="28"/>
      <c r="U206" s="433"/>
      <c r="V206" s="433"/>
      <c r="W206" s="28"/>
      <c r="X206" s="28"/>
      <c r="Y206" s="28"/>
      <c r="Z206" s="28"/>
    </row>
    <row r="207" spans="1:26" ht="15.75" customHeight="1" x14ac:dyDescent="0.25">
      <c r="A207" s="28"/>
      <c r="B207" s="42"/>
      <c r="C207" s="28"/>
      <c r="D207" s="28"/>
      <c r="E207" s="28"/>
      <c r="F207" s="28"/>
      <c r="G207" s="28"/>
      <c r="H207" s="28"/>
      <c r="I207" s="28"/>
      <c r="J207" s="28"/>
      <c r="K207" s="28"/>
      <c r="L207" s="28"/>
      <c r="M207" s="28"/>
      <c r="N207" s="28"/>
      <c r="O207" s="28"/>
      <c r="P207" s="28"/>
      <c r="Q207" s="28"/>
      <c r="R207" s="28"/>
      <c r="S207" s="28"/>
      <c r="T207" s="28"/>
      <c r="U207" s="433"/>
      <c r="V207" s="433"/>
      <c r="W207" s="28"/>
      <c r="X207" s="28"/>
      <c r="Y207" s="28"/>
      <c r="Z207" s="28"/>
    </row>
    <row r="208" spans="1:26" ht="15.75" customHeight="1" x14ac:dyDescent="0.25">
      <c r="A208" s="28"/>
      <c r="B208" s="42"/>
      <c r="C208" s="28"/>
      <c r="D208" s="28"/>
      <c r="E208" s="28"/>
      <c r="F208" s="28"/>
      <c r="G208" s="28"/>
      <c r="H208" s="28"/>
      <c r="I208" s="28"/>
      <c r="J208" s="28"/>
      <c r="K208" s="28"/>
      <c r="L208" s="28"/>
      <c r="M208" s="28"/>
      <c r="N208" s="28"/>
      <c r="O208" s="28"/>
      <c r="P208" s="28"/>
      <c r="Q208" s="28"/>
      <c r="R208" s="28"/>
      <c r="S208" s="28"/>
      <c r="T208" s="28"/>
      <c r="U208" s="433"/>
      <c r="V208" s="433"/>
      <c r="W208" s="28"/>
      <c r="X208" s="28"/>
      <c r="Y208" s="28"/>
      <c r="Z208" s="28"/>
    </row>
    <row r="209" spans="1:26" ht="15.75" customHeight="1" x14ac:dyDescent="0.25">
      <c r="A209" s="28"/>
      <c r="B209" s="42"/>
      <c r="C209" s="28"/>
      <c r="D209" s="28"/>
      <c r="E209" s="28"/>
      <c r="F209" s="28"/>
      <c r="G209" s="28"/>
      <c r="H209" s="28"/>
      <c r="I209" s="28"/>
      <c r="J209" s="28"/>
      <c r="K209" s="28"/>
      <c r="L209" s="28"/>
      <c r="M209" s="28"/>
      <c r="N209" s="28"/>
      <c r="O209" s="28"/>
      <c r="P209" s="28"/>
      <c r="Q209" s="28"/>
      <c r="R209" s="28"/>
      <c r="S209" s="28"/>
      <c r="T209" s="28"/>
      <c r="U209" s="433"/>
      <c r="V209" s="433"/>
      <c r="W209" s="28"/>
      <c r="X209" s="28"/>
      <c r="Y209" s="28"/>
      <c r="Z209" s="28"/>
    </row>
    <row r="210" spans="1:26" ht="15.75" customHeight="1" x14ac:dyDescent="0.25">
      <c r="A210" s="28"/>
      <c r="B210" s="42"/>
      <c r="C210" s="28"/>
      <c r="D210" s="28"/>
      <c r="E210" s="28"/>
      <c r="F210" s="28"/>
      <c r="G210" s="28"/>
      <c r="H210" s="28"/>
      <c r="I210" s="28"/>
      <c r="J210" s="28"/>
      <c r="K210" s="28"/>
      <c r="L210" s="28"/>
      <c r="M210" s="28"/>
      <c r="N210" s="28"/>
      <c r="O210" s="28"/>
      <c r="P210" s="28"/>
      <c r="Q210" s="28"/>
      <c r="R210" s="28"/>
      <c r="S210" s="28"/>
      <c r="T210" s="28"/>
      <c r="U210" s="433"/>
      <c r="V210" s="433"/>
      <c r="W210" s="28"/>
      <c r="X210" s="28"/>
      <c r="Y210" s="28"/>
      <c r="Z210" s="28"/>
    </row>
    <row r="211" spans="1:26" ht="25.5" customHeight="1" x14ac:dyDescent="0.25">
      <c r="A211" s="28"/>
      <c r="B211" s="42"/>
      <c r="C211" s="28"/>
      <c r="D211" s="28"/>
      <c r="E211" s="28"/>
      <c r="F211" s="28"/>
      <c r="G211" s="28"/>
      <c r="H211" s="28"/>
      <c r="I211" s="28"/>
      <c r="J211" s="28"/>
      <c r="K211" s="28"/>
      <c r="L211" s="28"/>
      <c r="M211" s="28"/>
      <c r="N211" s="28"/>
      <c r="O211" s="28"/>
      <c r="P211" s="28"/>
      <c r="Q211" s="28"/>
      <c r="R211" s="28"/>
      <c r="S211" s="28"/>
      <c r="T211" s="28"/>
      <c r="U211" s="433"/>
      <c r="V211" s="433"/>
      <c r="W211" s="28"/>
      <c r="X211" s="28"/>
      <c r="Y211" s="28"/>
      <c r="Z211" s="28"/>
    </row>
    <row r="212" spans="1:26" ht="25.5" customHeight="1" x14ac:dyDescent="0.25">
      <c r="A212" s="28"/>
      <c r="B212" s="42"/>
      <c r="C212" s="28"/>
      <c r="D212" s="28"/>
      <c r="E212" s="28"/>
      <c r="F212" s="28"/>
      <c r="G212" s="28"/>
      <c r="H212" s="28"/>
      <c r="I212" s="28"/>
      <c r="J212" s="28"/>
      <c r="K212" s="28"/>
      <c r="L212" s="28"/>
      <c r="M212" s="28"/>
      <c r="N212" s="28"/>
      <c r="O212" s="28"/>
      <c r="P212" s="28"/>
      <c r="Q212" s="28"/>
      <c r="R212" s="28"/>
      <c r="S212" s="28"/>
      <c r="T212" s="28"/>
      <c r="U212" s="433"/>
      <c r="V212" s="433"/>
      <c r="W212" s="28"/>
      <c r="X212" s="28"/>
      <c r="Y212" s="28"/>
      <c r="Z212" s="28"/>
    </row>
    <row r="213" spans="1:26" ht="15.75" customHeight="1" x14ac:dyDescent="0.25">
      <c r="A213" s="28"/>
      <c r="B213" s="42"/>
      <c r="C213" s="28"/>
      <c r="D213" s="28"/>
      <c r="E213" s="28"/>
      <c r="F213" s="28"/>
      <c r="G213" s="28"/>
      <c r="H213" s="28"/>
      <c r="I213" s="28"/>
      <c r="J213" s="28"/>
      <c r="K213" s="28"/>
      <c r="L213" s="28"/>
      <c r="M213" s="28"/>
      <c r="N213" s="28"/>
      <c r="O213" s="28"/>
      <c r="P213" s="28"/>
      <c r="Q213" s="28"/>
      <c r="R213" s="28"/>
      <c r="S213" s="28"/>
      <c r="T213" s="28"/>
      <c r="U213" s="433"/>
      <c r="V213" s="433"/>
      <c r="W213" s="28"/>
      <c r="X213" s="28"/>
      <c r="Y213" s="28"/>
      <c r="Z213" s="28"/>
    </row>
    <row r="214" spans="1:26" ht="15.75" customHeight="1" x14ac:dyDescent="0.25">
      <c r="A214" s="28"/>
      <c r="B214" s="42"/>
      <c r="C214" s="28"/>
      <c r="D214" s="28"/>
      <c r="E214" s="28"/>
      <c r="F214" s="28"/>
      <c r="G214" s="28"/>
      <c r="H214" s="28"/>
      <c r="I214" s="28"/>
      <c r="J214" s="28"/>
      <c r="K214" s="28"/>
      <c r="L214" s="28"/>
      <c r="M214" s="28"/>
      <c r="N214" s="28"/>
      <c r="O214" s="28"/>
      <c r="P214" s="28"/>
      <c r="Q214" s="28"/>
      <c r="R214" s="28"/>
      <c r="S214" s="28"/>
      <c r="T214" s="28"/>
      <c r="U214" s="433"/>
      <c r="V214" s="433"/>
      <c r="W214" s="28"/>
      <c r="X214" s="28"/>
      <c r="Y214" s="28"/>
      <c r="Z214" s="28"/>
    </row>
    <row r="215" spans="1:26" ht="15.75" customHeight="1" x14ac:dyDescent="0.25">
      <c r="A215" s="28"/>
      <c r="B215" s="42"/>
      <c r="C215" s="28"/>
      <c r="D215" s="28"/>
      <c r="E215" s="28"/>
      <c r="F215" s="28"/>
      <c r="G215" s="28"/>
      <c r="H215" s="28"/>
      <c r="I215" s="28"/>
      <c r="J215" s="28"/>
      <c r="K215" s="28"/>
      <c r="L215" s="28"/>
      <c r="M215" s="28"/>
      <c r="N215" s="28"/>
      <c r="O215" s="28"/>
      <c r="P215" s="28"/>
      <c r="Q215" s="28"/>
      <c r="R215" s="28"/>
      <c r="S215" s="28"/>
      <c r="T215" s="28"/>
      <c r="U215" s="433"/>
      <c r="V215" s="433"/>
      <c r="W215" s="28"/>
      <c r="X215" s="28"/>
      <c r="Y215" s="28"/>
      <c r="Z215" s="28"/>
    </row>
    <row r="216" spans="1:26" ht="15.75" customHeight="1" x14ac:dyDescent="0.25">
      <c r="A216" s="28"/>
      <c r="B216" s="42"/>
      <c r="C216" s="28"/>
      <c r="D216" s="28"/>
      <c r="E216" s="28"/>
      <c r="F216" s="28"/>
      <c r="G216" s="28"/>
      <c r="H216" s="28"/>
      <c r="I216" s="28"/>
      <c r="J216" s="28"/>
      <c r="K216" s="28"/>
      <c r="L216" s="28"/>
      <c r="M216" s="28"/>
      <c r="N216" s="28"/>
      <c r="O216" s="28"/>
      <c r="P216" s="28"/>
      <c r="Q216" s="28"/>
      <c r="R216" s="28"/>
      <c r="S216" s="28"/>
      <c r="T216" s="28"/>
      <c r="U216" s="433"/>
      <c r="V216" s="433"/>
      <c r="W216" s="28"/>
      <c r="X216" s="28"/>
      <c r="Y216" s="28"/>
      <c r="Z216" s="28"/>
    </row>
    <row r="217" spans="1:26" ht="15.75" customHeight="1" x14ac:dyDescent="0.25">
      <c r="A217" s="28"/>
      <c r="B217" s="42"/>
      <c r="C217" s="28"/>
      <c r="D217" s="28"/>
      <c r="E217" s="28"/>
      <c r="F217" s="28"/>
      <c r="G217" s="28"/>
      <c r="H217" s="28"/>
      <c r="I217" s="28"/>
      <c r="J217" s="28"/>
      <c r="K217" s="28"/>
      <c r="L217" s="28"/>
      <c r="M217" s="28"/>
      <c r="N217" s="28"/>
      <c r="O217" s="28"/>
      <c r="P217" s="28"/>
      <c r="Q217" s="28"/>
      <c r="R217" s="28"/>
      <c r="S217" s="28"/>
      <c r="T217" s="28"/>
      <c r="U217" s="433"/>
      <c r="V217" s="433"/>
      <c r="W217" s="28"/>
      <c r="X217" s="28"/>
      <c r="Y217" s="28"/>
      <c r="Z217" s="28"/>
    </row>
    <row r="218" spans="1:26" ht="15.75" customHeight="1" x14ac:dyDescent="0.25">
      <c r="A218" s="28"/>
      <c r="B218" s="42"/>
      <c r="C218" s="28"/>
      <c r="D218" s="28"/>
      <c r="E218" s="28"/>
      <c r="F218" s="28"/>
      <c r="G218" s="28"/>
      <c r="H218" s="28"/>
      <c r="I218" s="28"/>
      <c r="J218" s="28"/>
      <c r="K218" s="28"/>
      <c r="L218" s="28"/>
      <c r="M218" s="28"/>
      <c r="N218" s="28"/>
      <c r="O218" s="28"/>
      <c r="P218" s="28"/>
      <c r="Q218" s="28"/>
      <c r="R218" s="28"/>
      <c r="S218" s="28"/>
      <c r="T218" s="28"/>
      <c r="U218" s="433"/>
      <c r="V218" s="433"/>
      <c r="W218" s="28"/>
      <c r="X218" s="28"/>
      <c r="Y218" s="28"/>
      <c r="Z218" s="28"/>
    </row>
    <row r="219" spans="1:26" ht="18.75" customHeight="1" x14ac:dyDescent="0.25">
      <c r="A219" s="28"/>
      <c r="B219" s="42"/>
      <c r="C219" s="28"/>
      <c r="D219" s="28"/>
      <c r="E219" s="28"/>
      <c r="F219" s="28"/>
      <c r="G219" s="28"/>
      <c r="H219" s="28"/>
      <c r="I219" s="28"/>
      <c r="J219" s="28"/>
      <c r="K219" s="28"/>
      <c r="L219" s="28"/>
      <c r="M219" s="28"/>
      <c r="N219" s="28"/>
      <c r="O219" s="28"/>
      <c r="P219" s="28"/>
      <c r="Q219" s="28"/>
      <c r="R219" s="28"/>
      <c r="S219" s="28"/>
      <c r="T219" s="28"/>
      <c r="U219" s="433"/>
      <c r="V219" s="433"/>
      <c r="W219" s="28"/>
      <c r="X219" s="28"/>
      <c r="Y219" s="28"/>
      <c r="Z219" s="28"/>
    </row>
    <row r="220" spans="1:26" ht="18.75" customHeight="1" x14ac:dyDescent="0.25">
      <c r="A220" s="28"/>
      <c r="B220" s="42"/>
      <c r="C220" s="28"/>
      <c r="D220" s="28"/>
      <c r="E220" s="28"/>
      <c r="F220" s="28"/>
      <c r="G220" s="28"/>
      <c r="H220" s="28"/>
      <c r="I220" s="28"/>
      <c r="J220" s="28"/>
      <c r="K220" s="28"/>
      <c r="L220" s="28"/>
      <c r="M220" s="28"/>
      <c r="N220" s="28"/>
      <c r="O220" s="28"/>
      <c r="P220" s="28"/>
      <c r="Q220" s="28"/>
      <c r="R220" s="28"/>
      <c r="S220" s="28"/>
      <c r="T220" s="28"/>
      <c r="U220" s="433"/>
      <c r="V220" s="433"/>
      <c r="W220" s="28"/>
      <c r="X220" s="28"/>
      <c r="Y220" s="28"/>
      <c r="Z220" s="28"/>
    </row>
    <row r="221" spans="1:26" ht="18.75" customHeight="1" x14ac:dyDescent="0.25">
      <c r="A221" s="28"/>
      <c r="B221" s="42"/>
      <c r="C221" s="28"/>
      <c r="D221" s="28"/>
      <c r="E221" s="28"/>
      <c r="F221" s="28"/>
      <c r="G221" s="28"/>
      <c r="H221" s="28"/>
      <c r="I221" s="28"/>
      <c r="J221" s="28"/>
      <c r="K221" s="28"/>
      <c r="L221" s="28"/>
      <c r="M221" s="28"/>
      <c r="N221" s="28"/>
      <c r="O221" s="28"/>
      <c r="P221" s="28"/>
      <c r="Q221" s="28"/>
      <c r="R221" s="28"/>
      <c r="S221" s="28"/>
      <c r="T221" s="28"/>
      <c r="U221" s="433"/>
      <c r="V221" s="433"/>
      <c r="W221" s="28"/>
      <c r="X221" s="28"/>
      <c r="Y221" s="28"/>
      <c r="Z221" s="28"/>
    </row>
    <row r="222" spans="1:26" ht="15.75" customHeight="1" x14ac:dyDescent="0.25">
      <c r="A222" s="28"/>
      <c r="B222" s="42"/>
      <c r="C222" s="28"/>
      <c r="D222" s="28"/>
      <c r="E222" s="28"/>
      <c r="F222" s="28"/>
      <c r="G222" s="28"/>
      <c r="H222" s="28"/>
      <c r="I222" s="28"/>
      <c r="J222" s="28"/>
      <c r="K222" s="28"/>
      <c r="L222" s="28"/>
      <c r="M222" s="28"/>
      <c r="N222" s="28"/>
      <c r="O222" s="28"/>
      <c r="P222" s="28"/>
      <c r="Q222" s="28"/>
      <c r="R222" s="28"/>
      <c r="S222" s="28"/>
      <c r="T222" s="28"/>
      <c r="U222" s="433"/>
      <c r="V222" s="433"/>
      <c r="W222" s="28"/>
      <c r="X222" s="28"/>
      <c r="Y222" s="28"/>
      <c r="Z222" s="28"/>
    </row>
    <row r="223" spans="1:26" ht="15.75" customHeight="1" x14ac:dyDescent="0.25">
      <c r="A223" s="28"/>
      <c r="B223" s="42"/>
      <c r="C223" s="28"/>
      <c r="D223" s="28"/>
      <c r="E223" s="28"/>
      <c r="F223" s="28"/>
      <c r="G223" s="28"/>
      <c r="H223" s="28"/>
      <c r="I223" s="28"/>
      <c r="J223" s="28"/>
      <c r="K223" s="28"/>
      <c r="L223" s="28"/>
      <c r="M223" s="28"/>
      <c r="N223" s="28"/>
      <c r="O223" s="28"/>
      <c r="P223" s="28"/>
      <c r="Q223" s="28"/>
      <c r="R223" s="28"/>
      <c r="S223" s="28"/>
      <c r="T223" s="28"/>
      <c r="U223" s="433"/>
      <c r="V223" s="433"/>
      <c r="W223" s="28"/>
      <c r="X223" s="28"/>
      <c r="Y223" s="28"/>
      <c r="Z223" s="28"/>
    </row>
    <row r="224" spans="1:26" ht="15.75" customHeight="1" x14ac:dyDescent="0.25">
      <c r="A224" s="28"/>
      <c r="B224" s="42"/>
      <c r="C224" s="28"/>
      <c r="D224" s="28"/>
      <c r="E224" s="28"/>
      <c r="F224" s="28"/>
      <c r="G224" s="28"/>
      <c r="H224" s="28"/>
      <c r="I224" s="28"/>
      <c r="J224" s="28"/>
      <c r="K224" s="28"/>
      <c r="L224" s="28"/>
      <c r="M224" s="28"/>
      <c r="N224" s="28"/>
      <c r="O224" s="28"/>
      <c r="P224" s="28"/>
      <c r="Q224" s="28"/>
      <c r="R224" s="28"/>
      <c r="S224" s="28"/>
      <c r="T224" s="28"/>
      <c r="U224" s="433"/>
      <c r="V224" s="433"/>
      <c r="W224" s="28"/>
      <c r="X224" s="28"/>
      <c r="Y224" s="28"/>
      <c r="Z224" s="28"/>
    </row>
    <row r="225" spans="1:26" ht="15.75" customHeight="1" x14ac:dyDescent="0.25">
      <c r="A225" s="28"/>
      <c r="B225" s="42"/>
      <c r="C225" s="28"/>
      <c r="D225" s="28"/>
      <c r="E225" s="28"/>
      <c r="F225" s="28"/>
      <c r="G225" s="28"/>
      <c r="H225" s="28"/>
      <c r="I225" s="28"/>
      <c r="J225" s="28"/>
      <c r="K225" s="28"/>
      <c r="L225" s="28"/>
      <c r="M225" s="28"/>
      <c r="N225" s="28"/>
      <c r="O225" s="28"/>
      <c r="P225" s="28"/>
      <c r="Q225" s="28"/>
      <c r="R225" s="28"/>
      <c r="S225" s="28"/>
      <c r="T225" s="28"/>
      <c r="U225" s="433"/>
      <c r="V225" s="433"/>
      <c r="W225" s="28"/>
      <c r="X225" s="28"/>
      <c r="Y225" s="28"/>
      <c r="Z225" s="28"/>
    </row>
    <row r="226" spans="1:26" ht="15.75" customHeight="1" x14ac:dyDescent="0.25">
      <c r="A226" s="28"/>
      <c r="B226" s="42"/>
      <c r="C226" s="28"/>
      <c r="D226" s="28"/>
      <c r="E226" s="28"/>
      <c r="F226" s="28"/>
      <c r="G226" s="28"/>
      <c r="H226" s="28"/>
      <c r="I226" s="28"/>
      <c r="J226" s="28"/>
      <c r="K226" s="28"/>
      <c r="L226" s="28"/>
      <c r="M226" s="28"/>
      <c r="N226" s="28"/>
      <c r="O226" s="28"/>
      <c r="P226" s="28"/>
      <c r="Q226" s="28"/>
      <c r="R226" s="28"/>
      <c r="S226" s="28"/>
      <c r="T226" s="28"/>
      <c r="U226" s="433"/>
      <c r="V226" s="433"/>
      <c r="W226" s="28"/>
      <c r="X226" s="28"/>
      <c r="Y226" s="28"/>
      <c r="Z226" s="28"/>
    </row>
    <row r="227" spans="1:26" ht="15.75" customHeight="1" x14ac:dyDescent="0.25">
      <c r="A227" s="28"/>
      <c r="B227" s="42"/>
      <c r="C227" s="28"/>
      <c r="D227" s="28"/>
      <c r="E227" s="28"/>
      <c r="F227" s="28"/>
      <c r="G227" s="28"/>
      <c r="H227" s="28"/>
      <c r="I227" s="28"/>
      <c r="J227" s="28"/>
      <c r="K227" s="28"/>
      <c r="L227" s="28"/>
      <c r="M227" s="28"/>
      <c r="N227" s="28"/>
      <c r="O227" s="28"/>
      <c r="P227" s="28"/>
      <c r="Q227" s="28"/>
      <c r="R227" s="28"/>
      <c r="S227" s="28"/>
      <c r="T227" s="28"/>
      <c r="U227" s="433"/>
      <c r="V227" s="433"/>
      <c r="W227" s="28"/>
      <c r="X227" s="28"/>
      <c r="Y227" s="28"/>
      <c r="Z227" s="28"/>
    </row>
    <row r="228" spans="1:26" ht="15.75" customHeight="1" x14ac:dyDescent="0.25">
      <c r="A228" s="28"/>
      <c r="B228" s="42"/>
      <c r="C228" s="28"/>
      <c r="D228" s="28"/>
      <c r="E228" s="28"/>
      <c r="F228" s="28"/>
      <c r="G228" s="28"/>
      <c r="H228" s="28"/>
      <c r="I228" s="28"/>
      <c r="J228" s="28"/>
      <c r="K228" s="28"/>
      <c r="L228" s="28"/>
      <c r="M228" s="28"/>
      <c r="N228" s="28"/>
      <c r="O228" s="28"/>
      <c r="P228" s="28"/>
      <c r="Q228" s="28"/>
      <c r="R228" s="28"/>
      <c r="S228" s="28"/>
      <c r="T228" s="28"/>
      <c r="U228" s="433"/>
      <c r="V228" s="433"/>
      <c r="W228" s="28"/>
      <c r="X228" s="28"/>
      <c r="Y228" s="28"/>
      <c r="Z228" s="28"/>
    </row>
    <row r="229" spans="1:26" ht="15.75" customHeight="1" x14ac:dyDescent="0.25">
      <c r="A229" s="28"/>
      <c r="B229" s="42"/>
      <c r="C229" s="28"/>
      <c r="D229" s="28"/>
      <c r="E229" s="28"/>
      <c r="F229" s="28"/>
      <c r="G229" s="28"/>
      <c r="H229" s="28"/>
      <c r="I229" s="28"/>
      <c r="J229" s="28"/>
      <c r="K229" s="28"/>
      <c r="L229" s="28"/>
      <c r="M229" s="28"/>
      <c r="N229" s="28"/>
      <c r="O229" s="28"/>
      <c r="P229" s="28"/>
      <c r="Q229" s="28"/>
      <c r="R229" s="28"/>
      <c r="S229" s="28"/>
      <c r="T229" s="28"/>
      <c r="U229" s="433"/>
      <c r="V229" s="433"/>
      <c r="W229" s="28"/>
      <c r="X229" s="28"/>
      <c r="Y229" s="28"/>
      <c r="Z229" s="28"/>
    </row>
    <row r="230" spans="1:26" ht="15.75" customHeight="1" x14ac:dyDescent="0.25">
      <c r="A230" s="28"/>
      <c r="B230" s="42"/>
      <c r="C230" s="28"/>
      <c r="D230" s="28"/>
      <c r="E230" s="28"/>
      <c r="F230" s="28"/>
      <c r="G230" s="28"/>
      <c r="H230" s="28"/>
      <c r="I230" s="28"/>
      <c r="J230" s="28"/>
      <c r="K230" s="28"/>
      <c r="L230" s="28"/>
      <c r="M230" s="28"/>
      <c r="N230" s="28"/>
      <c r="O230" s="28"/>
      <c r="P230" s="28"/>
      <c r="Q230" s="28"/>
      <c r="R230" s="28"/>
      <c r="S230" s="28"/>
      <c r="T230" s="28"/>
      <c r="U230" s="433"/>
      <c r="V230" s="433"/>
      <c r="W230" s="28"/>
      <c r="X230" s="28"/>
      <c r="Y230" s="28"/>
      <c r="Z230" s="28"/>
    </row>
    <row r="231" spans="1:26" ht="15.75" customHeight="1" x14ac:dyDescent="0.25">
      <c r="A231" s="28"/>
      <c r="B231" s="42"/>
      <c r="C231" s="28"/>
      <c r="D231" s="28"/>
      <c r="E231" s="28"/>
      <c r="F231" s="28"/>
      <c r="G231" s="28"/>
      <c r="H231" s="28"/>
      <c r="I231" s="28"/>
      <c r="J231" s="28"/>
      <c r="K231" s="28"/>
      <c r="L231" s="28"/>
      <c r="M231" s="28"/>
      <c r="N231" s="28"/>
      <c r="O231" s="28"/>
      <c r="P231" s="28"/>
      <c r="Q231" s="28"/>
      <c r="R231" s="28"/>
      <c r="S231" s="28"/>
      <c r="T231" s="28"/>
      <c r="U231" s="433"/>
      <c r="V231" s="433"/>
      <c r="W231" s="28"/>
      <c r="X231" s="28"/>
      <c r="Y231" s="28"/>
      <c r="Z231" s="28"/>
    </row>
    <row r="232" spans="1:26" ht="15.75" customHeight="1" x14ac:dyDescent="0.25">
      <c r="A232" s="28"/>
      <c r="B232" s="42"/>
      <c r="C232" s="28"/>
      <c r="D232" s="28"/>
      <c r="E232" s="28"/>
      <c r="F232" s="28"/>
      <c r="G232" s="28"/>
      <c r="H232" s="28"/>
      <c r="I232" s="28"/>
      <c r="J232" s="28"/>
      <c r="K232" s="28"/>
      <c r="L232" s="28"/>
      <c r="M232" s="28"/>
      <c r="N232" s="28"/>
      <c r="O232" s="28"/>
      <c r="P232" s="28"/>
      <c r="Q232" s="28"/>
      <c r="R232" s="28"/>
      <c r="S232" s="28"/>
      <c r="T232" s="28"/>
      <c r="U232" s="433"/>
      <c r="V232" s="433"/>
      <c r="W232" s="28"/>
      <c r="X232" s="28"/>
      <c r="Y232" s="28"/>
      <c r="Z232" s="28"/>
    </row>
    <row r="233" spans="1:26" ht="15.75" customHeight="1" x14ac:dyDescent="0.25">
      <c r="A233" s="28"/>
      <c r="B233" s="42"/>
      <c r="C233" s="28"/>
      <c r="D233" s="28"/>
      <c r="E233" s="28"/>
      <c r="F233" s="28"/>
      <c r="G233" s="28"/>
      <c r="H233" s="28"/>
      <c r="I233" s="28"/>
      <c r="J233" s="28"/>
      <c r="K233" s="28"/>
      <c r="L233" s="28"/>
      <c r="M233" s="28"/>
      <c r="N233" s="28"/>
      <c r="O233" s="28"/>
      <c r="P233" s="28"/>
      <c r="Q233" s="28"/>
      <c r="R233" s="28"/>
      <c r="S233" s="28"/>
      <c r="T233" s="28"/>
      <c r="U233" s="433"/>
      <c r="V233" s="433"/>
      <c r="W233" s="28"/>
      <c r="X233" s="28"/>
      <c r="Y233" s="28"/>
      <c r="Z233" s="28"/>
    </row>
    <row r="234" spans="1:26" ht="15.75" customHeight="1" x14ac:dyDescent="0.25">
      <c r="A234" s="28"/>
      <c r="B234" s="42"/>
      <c r="C234" s="28"/>
      <c r="D234" s="28"/>
      <c r="E234" s="28"/>
      <c r="F234" s="28"/>
      <c r="G234" s="28"/>
      <c r="H234" s="28"/>
      <c r="I234" s="28"/>
      <c r="J234" s="28"/>
      <c r="K234" s="28"/>
      <c r="L234" s="28"/>
      <c r="M234" s="28"/>
      <c r="N234" s="28"/>
      <c r="O234" s="28"/>
      <c r="P234" s="28"/>
      <c r="Q234" s="28"/>
      <c r="R234" s="28"/>
      <c r="S234" s="28"/>
      <c r="T234" s="28"/>
      <c r="U234" s="433"/>
      <c r="V234" s="433"/>
      <c r="W234" s="28"/>
      <c r="X234" s="28"/>
      <c r="Y234" s="28"/>
      <c r="Z234" s="28"/>
    </row>
    <row r="235" spans="1:26" ht="15.75" customHeight="1" x14ac:dyDescent="0.25">
      <c r="A235" s="28"/>
      <c r="B235" s="42"/>
      <c r="C235" s="28"/>
      <c r="D235" s="28"/>
      <c r="E235" s="28"/>
      <c r="F235" s="28"/>
      <c r="G235" s="28"/>
      <c r="H235" s="28"/>
      <c r="I235" s="28"/>
      <c r="J235" s="28"/>
      <c r="K235" s="28"/>
      <c r="L235" s="28"/>
      <c r="M235" s="28"/>
      <c r="N235" s="28"/>
      <c r="O235" s="28"/>
      <c r="P235" s="28"/>
      <c r="Q235" s="28"/>
      <c r="R235" s="28"/>
      <c r="S235" s="28"/>
      <c r="T235" s="28"/>
      <c r="U235" s="433"/>
      <c r="V235" s="433"/>
      <c r="W235" s="28"/>
      <c r="X235" s="28"/>
      <c r="Y235" s="28"/>
      <c r="Z235" s="28"/>
    </row>
    <row r="236" spans="1:26" ht="15.75" customHeight="1" x14ac:dyDescent="0.25">
      <c r="A236" s="28"/>
      <c r="B236" s="42"/>
      <c r="C236" s="28"/>
      <c r="D236" s="28"/>
      <c r="E236" s="28"/>
      <c r="F236" s="28"/>
      <c r="G236" s="28"/>
      <c r="H236" s="28"/>
      <c r="I236" s="28"/>
      <c r="J236" s="28"/>
      <c r="K236" s="28"/>
      <c r="L236" s="28"/>
      <c r="M236" s="28"/>
      <c r="N236" s="28"/>
      <c r="O236" s="28"/>
      <c r="P236" s="28"/>
      <c r="Q236" s="28"/>
      <c r="R236" s="28"/>
      <c r="S236" s="28"/>
      <c r="T236" s="28"/>
      <c r="U236" s="433"/>
      <c r="V236" s="433"/>
      <c r="W236" s="28"/>
      <c r="X236" s="28"/>
      <c r="Y236" s="28"/>
      <c r="Z236" s="28"/>
    </row>
    <row r="237" spans="1:26" ht="15.75" customHeight="1" x14ac:dyDescent="0.25">
      <c r="A237" s="28"/>
      <c r="B237" s="42"/>
      <c r="C237" s="28"/>
      <c r="D237" s="28"/>
      <c r="E237" s="28"/>
      <c r="F237" s="28"/>
      <c r="G237" s="28"/>
      <c r="H237" s="28"/>
      <c r="I237" s="28"/>
      <c r="J237" s="28"/>
      <c r="K237" s="28"/>
      <c r="L237" s="28"/>
      <c r="M237" s="28"/>
      <c r="N237" s="28"/>
      <c r="O237" s="28"/>
      <c r="P237" s="28"/>
      <c r="Q237" s="28"/>
      <c r="R237" s="28"/>
      <c r="S237" s="28"/>
      <c r="T237" s="28"/>
      <c r="U237" s="433"/>
      <c r="V237" s="433"/>
      <c r="W237" s="28"/>
      <c r="X237" s="28"/>
      <c r="Y237" s="28"/>
      <c r="Z237" s="28"/>
    </row>
    <row r="238" spans="1:26" ht="15.75" customHeight="1" x14ac:dyDescent="0.25">
      <c r="A238" s="28"/>
      <c r="B238" s="42"/>
      <c r="C238" s="28"/>
      <c r="D238" s="28"/>
      <c r="E238" s="28"/>
      <c r="F238" s="28"/>
      <c r="G238" s="28"/>
      <c r="H238" s="28"/>
      <c r="I238" s="28"/>
      <c r="J238" s="28"/>
      <c r="K238" s="28"/>
      <c r="L238" s="28"/>
      <c r="M238" s="28"/>
      <c r="N238" s="28"/>
      <c r="O238" s="28"/>
      <c r="P238" s="28"/>
      <c r="Q238" s="28"/>
      <c r="R238" s="28"/>
      <c r="S238" s="28"/>
      <c r="T238" s="28"/>
      <c r="U238" s="433"/>
      <c r="V238" s="433"/>
      <c r="W238" s="28"/>
      <c r="X238" s="28"/>
      <c r="Y238" s="28"/>
      <c r="Z238" s="28"/>
    </row>
    <row r="239" spans="1:26" ht="15.75" customHeight="1" x14ac:dyDescent="0.25">
      <c r="A239" s="28"/>
      <c r="B239" s="42"/>
      <c r="C239" s="28"/>
      <c r="D239" s="28"/>
      <c r="E239" s="28"/>
      <c r="F239" s="28"/>
      <c r="G239" s="28"/>
      <c r="H239" s="28"/>
      <c r="I239" s="28"/>
      <c r="J239" s="28"/>
      <c r="K239" s="28"/>
      <c r="L239" s="28"/>
      <c r="M239" s="28"/>
      <c r="N239" s="28"/>
      <c r="O239" s="28"/>
      <c r="P239" s="28"/>
      <c r="Q239" s="28"/>
      <c r="R239" s="28"/>
      <c r="S239" s="28"/>
      <c r="T239" s="28"/>
      <c r="U239" s="433"/>
      <c r="V239" s="433"/>
      <c r="W239" s="28"/>
      <c r="X239" s="28"/>
      <c r="Y239" s="28"/>
      <c r="Z239" s="28"/>
    </row>
    <row r="240" spans="1:26" ht="15.75" customHeight="1" x14ac:dyDescent="0.25">
      <c r="A240" s="28"/>
      <c r="B240" s="42"/>
      <c r="C240" s="28"/>
      <c r="D240" s="28"/>
      <c r="E240" s="28"/>
      <c r="F240" s="28"/>
      <c r="G240" s="28"/>
      <c r="H240" s="28"/>
      <c r="I240" s="28"/>
      <c r="J240" s="28"/>
      <c r="K240" s="28"/>
      <c r="L240" s="28"/>
      <c r="M240" s="28"/>
      <c r="N240" s="28"/>
      <c r="O240" s="28"/>
      <c r="P240" s="28"/>
      <c r="Q240" s="28"/>
      <c r="R240" s="28"/>
      <c r="S240" s="28"/>
      <c r="T240" s="28"/>
      <c r="U240" s="433"/>
      <c r="V240" s="433"/>
      <c r="W240" s="28"/>
      <c r="X240" s="28"/>
      <c r="Y240" s="28"/>
      <c r="Z240" s="28"/>
    </row>
    <row r="241" spans="1:26" ht="15.75" customHeight="1" x14ac:dyDescent="0.25">
      <c r="A241" s="28"/>
      <c r="B241" s="42"/>
      <c r="C241" s="28"/>
      <c r="D241" s="28"/>
      <c r="E241" s="28"/>
      <c r="F241" s="28"/>
      <c r="G241" s="28"/>
      <c r="H241" s="28"/>
      <c r="I241" s="28"/>
      <c r="J241" s="28"/>
      <c r="K241" s="28"/>
      <c r="L241" s="28"/>
      <c r="M241" s="28"/>
      <c r="N241" s="28"/>
      <c r="O241" s="28"/>
      <c r="P241" s="28"/>
      <c r="Q241" s="28"/>
      <c r="R241" s="28"/>
      <c r="S241" s="28"/>
      <c r="T241" s="28"/>
      <c r="U241" s="433"/>
      <c r="V241" s="433"/>
      <c r="W241" s="28"/>
      <c r="X241" s="28"/>
      <c r="Y241" s="28"/>
      <c r="Z241" s="28"/>
    </row>
    <row r="242" spans="1:26" ht="15.75" customHeight="1" x14ac:dyDescent="0.25">
      <c r="A242" s="28"/>
      <c r="B242" s="42"/>
      <c r="C242" s="28"/>
      <c r="D242" s="28"/>
      <c r="E242" s="28"/>
      <c r="F242" s="28"/>
      <c r="G242" s="28"/>
      <c r="H242" s="28"/>
      <c r="I242" s="28"/>
      <c r="J242" s="28"/>
      <c r="K242" s="28"/>
      <c r="L242" s="28"/>
      <c r="M242" s="28"/>
      <c r="N242" s="28"/>
      <c r="O242" s="28"/>
      <c r="P242" s="28"/>
      <c r="Q242" s="28"/>
      <c r="R242" s="28"/>
      <c r="S242" s="28"/>
      <c r="T242" s="28"/>
      <c r="U242" s="433"/>
      <c r="V242" s="433"/>
      <c r="W242" s="28"/>
      <c r="X242" s="28"/>
      <c r="Y242" s="28"/>
      <c r="Z242" s="28"/>
    </row>
    <row r="243" spans="1:26" ht="15.75" customHeight="1" x14ac:dyDescent="0.25">
      <c r="A243" s="28"/>
      <c r="B243" s="42"/>
      <c r="C243" s="28"/>
      <c r="D243" s="28"/>
      <c r="E243" s="28"/>
      <c r="F243" s="28"/>
      <c r="G243" s="28"/>
      <c r="H243" s="28"/>
      <c r="I243" s="28"/>
      <c r="J243" s="28"/>
      <c r="K243" s="28"/>
      <c r="L243" s="28"/>
      <c r="M243" s="28"/>
      <c r="N243" s="28"/>
      <c r="O243" s="28"/>
      <c r="P243" s="28"/>
      <c r="Q243" s="28"/>
      <c r="R243" s="28"/>
      <c r="S243" s="28"/>
      <c r="T243" s="28"/>
      <c r="U243" s="433"/>
      <c r="V243" s="433"/>
      <c r="W243" s="28"/>
      <c r="X243" s="28"/>
      <c r="Y243" s="28"/>
      <c r="Z243" s="28"/>
    </row>
    <row r="244" spans="1:26" ht="15.75" customHeight="1" x14ac:dyDescent="0.25">
      <c r="A244" s="28"/>
      <c r="B244" s="42"/>
      <c r="C244" s="28"/>
      <c r="D244" s="28"/>
      <c r="E244" s="28"/>
      <c r="F244" s="28"/>
      <c r="G244" s="28"/>
      <c r="H244" s="28"/>
      <c r="I244" s="28"/>
      <c r="J244" s="28"/>
      <c r="K244" s="28"/>
      <c r="L244" s="28"/>
      <c r="M244" s="28"/>
      <c r="N244" s="28"/>
      <c r="O244" s="28"/>
      <c r="P244" s="28"/>
      <c r="Q244" s="28"/>
      <c r="R244" s="28"/>
      <c r="S244" s="28"/>
      <c r="T244" s="28"/>
      <c r="U244" s="433"/>
      <c r="V244" s="433"/>
      <c r="W244" s="28"/>
      <c r="X244" s="28"/>
      <c r="Y244" s="28"/>
      <c r="Z244" s="28"/>
    </row>
    <row r="245" spans="1:26" ht="15.75" customHeight="1" x14ac:dyDescent="0.25">
      <c r="A245" s="28"/>
      <c r="B245" s="42"/>
      <c r="C245" s="28"/>
      <c r="D245" s="28"/>
      <c r="E245" s="28"/>
      <c r="F245" s="28"/>
      <c r="G245" s="28"/>
      <c r="H245" s="28"/>
      <c r="I245" s="28"/>
      <c r="J245" s="28"/>
      <c r="K245" s="28"/>
      <c r="L245" s="28"/>
      <c r="M245" s="28"/>
      <c r="N245" s="28"/>
      <c r="O245" s="28"/>
      <c r="P245" s="28"/>
      <c r="Q245" s="28"/>
      <c r="R245" s="28"/>
      <c r="S245" s="28"/>
      <c r="T245" s="28"/>
      <c r="U245" s="433"/>
      <c r="V245" s="433"/>
      <c r="W245" s="28"/>
      <c r="X245" s="28"/>
      <c r="Y245" s="28"/>
      <c r="Z245" s="28"/>
    </row>
    <row r="246" spans="1:26" ht="15.75" customHeight="1" x14ac:dyDescent="0.25">
      <c r="A246" s="28"/>
      <c r="B246" s="42"/>
      <c r="C246" s="28"/>
      <c r="D246" s="28"/>
      <c r="E246" s="28"/>
      <c r="F246" s="28"/>
      <c r="G246" s="28"/>
      <c r="H246" s="28"/>
      <c r="I246" s="28"/>
      <c r="J246" s="28"/>
      <c r="K246" s="28"/>
      <c r="L246" s="28"/>
      <c r="M246" s="28"/>
      <c r="N246" s="28"/>
      <c r="O246" s="28"/>
      <c r="P246" s="28"/>
      <c r="Q246" s="28"/>
      <c r="R246" s="28"/>
      <c r="S246" s="28"/>
      <c r="T246" s="28"/>
      <c r="U246" s="433"/>
      <c r="V246" s="433"/>
      <c r="W246" s="28"/>
      <c r="X246" s="28"/>
      <c r="Y246" s="28"/>
      <c r="Z246" s="28"/>
    </row>
    <row r="247" spans="1:26" ht="15.75" customHeight="1" x14ac:dyDescent="0.25">
      <c r="A247" s="28"/>
      <c r="B247" s="42"/>
      <c r="C247" s="28"/>
      <c r="D247" s="28"/>
      <c r="E247" s="28"/>
      <c r="F247" s="28"/>
      <c r="G247" s="28"/>
      <c r="H247" s="28"/>
      <c r="I247" s="28"/>
      <c r="J247" s="28"/>
      <c r="K247" s="28"/>
      <c r="L247" s="28"/>
      <c r="M247" s="28"/>
      <c r="N247" s="28"/>
      <c r="O247" s="28"/>
      <c r="P247" s="28"/>
      <c r="Q247" s="28"/>
      <c r="R247" s="28"/>
      <c r="S247" s="28"/>
      <c r="T247" s="28"/>
      <c r="U247" s="433"/>
      <c r="V247" s="433"/>
      <c r="W247" s="28"/>
      <c r="X247" s="28"/>
      <c r="Y247" s="28"/>
      <c r="Z247" s="28"/>
    </row>
    <row r="248" spans="1:26" ht="15.75" customHeight="1" x14ac:dyDescent="0.25">
      <c r="A248" s="28"/>
      <c r="B248" s="42"/>
      <c r="C248" s="28"/>
      <c r="D248" s="28"/>
      <c r="E248" s="28"/>
      <c r="F248" s="28"/>
      <c r="G248" s="28"/>
      <c r="H248" s="28"/>
      <c r="I248" s="28"/>
      <c r="J248" s="28"/>
      <c r="K248" s="28"/>
      <c r="L248" s="28"/>
      <c r="M248" s="28"/>
      <c r="N248" s="28"/>
      <c r="O248" s="28"/>
      <c r="P248" s="28"/>
      <c r="Q248" s="28"/>
      <c r="R248" s="28"/>
      <c r="S248" s="28"/>
      <c r="T248" s="28"/>
      <c r="U248" s="433"/>
      <c r="V248" s="433"/>
      <c r="W248" s="28"/>
      <c r="X248" s="28"/>
      <c r="Y248" s="28"/>
      <c r="Z248" s="28"/>
    </row>
    <row r="249" spans="1:26" ht="15.75" customHeight="1" x14ac:dyDescent="0.25">
      <c r="A249" s="28"/>
      <c r="B249" s="42"/>
      <c r="C249" s="28"/>
      <c r="D249" s="28"/>
      <c r="E249" s="28"/>
      <c r="F249" s="28"/>
      <c r="G249" s="28"/>
      <c r="H249" s="28"/>
      <c r="I249" s="28"/>
      <c r="J249" s="28"/>
      <c r="K249" s="28"/>
      <c r="L249" s="28"/>
      <c r="M249" s="28"/>
      <c r="N249" s="28"/>
      <c r="O249" s="28"/>
      <c r="P249" s="28"/>
      <c r="Q249" s="28"/>
      <c r="R249" s="28"/>
      <c r="S249" s="28"/>
      <c r="T249" s="28"/>
      <c r="U249" s="433"/>
      <c r="V249" s="433"/>
      <c r="W249" s="28"/>
      <c r="X249" s="28"/>
      <c r="Y249" s="28"/>
      <c r="Z249" s="28"/>
    </row>
    <row r="250" spans="1:26" ht="15.75" customHeight="1" x14ac:dyDescent="0.25">
      <c r="A250" s="28"/>
      <c r="B250" s="42"/>
      <c r="C250" s="28"/>
      <c r="D250" s="28"/>
      <c r="E250" s="28"/>
      <c r="F250" s="28"/>
      <c r="G250" s="28"/>
      <c r="H250" s="28"/>
      <c r="I250" s="28"/>
      <c r="J250" s="28"/>
      <c r="K250" s="28"/>
      <c r="L250" s="28"/>
      <c r="M250" s="28"/>
      <c r="N250" s="28"/>
      <c r="O250" s="28"/>
      <c r="P250" s="28"/>
      <c r="Q250" s="28"/>
      <c r="R250" s="28"/>
      <c r="S250" s="28"/>
      <c r="T250" s="28"/>
      <c r="U250" s="433"/>
      <c r="V250" s="433"/>
      <c r="W250" s="28"/>
      <c r="X250" s="28"/>
      <c r="Y250" s="28"/>
      <c r="Z250" s="28"/>
    </row>
    <row r="251" spans="1:26" ht="15.75" customHeight="1" x14ac:dyDescent="0.25">
      <c r="A251" s="28"/>
      <c r="B251" s="42"/>
      <c r="C251" s="28"/>
      <c r="D251" s="28"/>
      <c r="E251" s="28"/>
      <c r="F251" s="28"/>
      <c r="G251" s="28"/>
      <c r="H251" s="28"/>
      <c r="I251" s="28"/>
      <c r="J251" s="28"/>
      <c r="K251" s="28"/>
      <c r="L251" s="28"/>
      <c r="M251" s="28"/>
      <c r="N251" s="28"/>
      <c r="O251" s="28"/>
      <c r="P251" s="28"/>
      <c r="Q251" s="28"/>
      <c r="R251" s="28"/>
      <c r="S251" s="28"/>
      <c r="T251" s="28"/>
      <c r="U251" s="433"/>
      <c r="V251" s="433"/>
      <c r="W251" s="28"/>
      <c r="X251" s="28"/>
      <c r="Y251" s="28"/>
      <c r="Z251" s="28"/>
    </row>
    <row r="252" spans="1:26" ht="15.75" customHeight="1" x14ac:dyDescent="0.25">
      <c r="A252" s="28"/>
      <c r="B252" s="42"/>
      <c r="C252" s="28"/>
      <c r="D252" s="28"/>
      <c r="E252" s="28"/>
      <c r="F252" s="28"/>
      <c r="G252" s="28"/>
      <c r="H252" s="28"/>
      <c r="I252" s="28"/>
      <c r="J252" s="28"/>
      <c r="K252" s="28"/>
      <c r="L252" s="28"/>
      <c r="M252" s="28"/>
      <c r="N252" s="28"/>
      <c r="O252" s="28"/>
      <c r="P252" s="28"/>
      <c r="Q252" s="28"/>
      <c r="R252" s="28"/>
      <c r="S252" s="28"/>
      <c r="T252" s="28"/>
      <c r="U252" s="433"/>
      <c r="V252" s="433"/>
      <c r="W252" s="28"/>
      <c r="X252" s="28"/>
      <c r="Y252" s="28"/>
      <c r="Z252" s="28"/>
    </row>
    <row r="253" spans="1:26" ht="15.75" customHeight="1" x14ac:dyDescent="0.25">
      <c r="A253" s="28"/>
      <c r="B253" s="42"/>
      <c r="C253" s="28"/>
      <c r="D253" s="28"/>
      <c r="E253" s="28"/>
      <c r="F253" s="28"/>
      <c r="G253" s="28"/>
      <c r="H253" s="28"/>
      <c r="I253" s="28"/>
      <c r="J253" s="28"/>
      <c r="K253" s="28"/>
      <c r="L253" s="28"/>
      <c r="M253" s="28"/>
      <c r="N253" s="28"/>
      <c r="O253" s="28"/>
      <c r="P253" s="28"/>
      <c r="Q253" s="28"/>
      <c r="R253" s="28"/>
      <c r="S253" s="28"/>
      <c r="T253" s="28"/>
      <c r="U253" s="433"/>
      <c r="V253" s="433"/>
      <c r="W253" s="28"/>
      <c r="X253" s="28"/>
      <c r="Y253" s="28"/>
      <c r="Z253" s="28"/>
    </row>
    <row r="254" spans="1:26" ht="15.75" customHeight="1" x14ac:dyDescent="0.25">
      <c r="A254" s="28"/>
      <c r="B254" s="42"/>
      <c r="C254" s="28"/>
      <c r="D254" s="28"/>
      <c r="E254" s="28"/>
      <c r="F254" s="28"/>
      <c r="G254" s="28"/>
      <c r="H254" s="28"/>
      <c r="I254" s="28"/>
      <c r="J254" s="28"/>
      <c r="K254" s="28"/>
      <c r="L254" s="28"/>
      <c r="M254" s="28"/>
      <c r="N254" s="28"/>
      <c r="O254" s="28"/>
      <c r="P254" s="28"/>
      <c r="Q254" s="28"/>
      <c r="R254" s="28"/>
      <c r="S254" s="28"/>
      <c r="T254" s="28"/>
      <c r="U254" s="433"/>
      <c r="V254" s="433"/>
      <c r="W254" s="28"/>
      <c r="X254" s="28"/>
      <c r="Y254" s="28"/>
      <c r="Z254" s="28"/>
    </row>
    <row r="255" spans="1:26" ht="15.75" customHeight="1" x14ac:dyDescent="0.25">
      <c r="A255" s="28"/>
      <c r="B255" s="42"/>
      <c r="C255" s="28"/>
      <c r="D255" s="28"/>
      <c r="E255" s="28"/>
      <c r="F255" s="28"/>
      <c r="G255" s="28"/>
      <c r="H255" s="28"/>
      <c r="I255" s="28"/>
      <c r="J255" s="28"/>
      <c r="K255" s="28"/>
      <c r="L255" s="28"/>
      <c r="M255" s="28"/>
      <c r="N255" s="28"/>
      <c r="O255" s="28"/>
      <c r="P255" s="28"/>
      <c r="Q255" s="28"/>
      <c r="R255" s="28"/>
      <c r="S255" s="28"/>
      <c r="T255" s="28"/>
      <c r="U255" s="433"/>
      <c r="V255" s="433"/>
      <c r="W255" s="28"/>
      <c r="X255" s="28"/>
      <c r="Y255" s="28"/>
      <c r="Z255" s="28"/>
    </row>
    <row r="256" spans="1:26" ht="15.75" customHeight="1" x14ac:dyDescent="0.25">
      <c r="A256" s="28"/>
      <c r="B256" s="42"/>
      <c r="C256" s="28"/>
      <c r="D256" s="28"/>
      <c r="E256" s="28"/>
      <c r="F256" s="28"/>
      <c r="G256" s="28"/>
      <c r="H256" s="28"/>
      <c r="I256" s="28"/>
      <c r="J256" s="28"/>
      <c r="K256" s="28"/>
      <c r="L256" s="28"/>
      <c r="M256" s="28"/>
      <c r="N256" s="28"/>
      <c r="O256" s="28"/>
      <c r="P256" s="28"/>
      <c r="Q256" s="28"/>
      <c r="R256" s="28"/>
      <c r="S256" s="28"/>
      <c r="T256" s="28"/>
      <c r="U256" s="433"/>
      <c r="V256" s="433"/>
      <c r="W256" s="28"/>
      <c r="X256" s="28"/>
      <c r="Y256" s="28"/>
      <c r="Z256" s="28"/>
    </row>
    <row r="257" spans="1:26" ht="15.75" customHeight="1" x14ac:dyDescent="0.25">
      <c r="A257" s="28"/>
      <c r="B257" s="42"/>
      <c r="C257" s="28"/>
      <c r="D257" s="28"/>
      <c r="E257" s="28"/>
      <c r="F257" s="28"/>
      <c r="G257" s="28"/>
      <c r="H257" s="28"/>
      <c r="I257" s="28"/>
      <c r="J257" s="28"/>
      <c r="K257" s="28"/>
      <c r="L257" s="28"/>
      <c r="M257" s="28"/>
      <c r="N257" s="28"/>
      <c r="O257" s="28"/>
      <c r="P257" s="28"/>
      <c r="Q257" s="28"/>
      <c r="R257" s="28"/>
      <c r="S257" s="28"/>
      <c r="T257" s="28"/>
      <c r="U257" s="433"/>
      <c r="V257" s="433"/>
      <c r="W257" s="28"/>
      <c r="X257" s="28"/>
      <c r="Y257" s="28"/>
      <c r="Z257" s="28"/>
    </row>
    <row r="258" spans="1:26" ht="15.75" customHeight="1" x14ac:dyDescent="0.25">
      <c r="A258" s="28"/>
      <c r="B258" s="42"/>
      <c r="C258" s="28"/>
      <c r="D258" s="28"/>
      <c r="E258" s="28"/>
      <c r="F258" s="28"/>
      <c r="G258" s="28"/>
      <c r="H258" s="28"/>
      <c r="I258" s="28"/>
      <c r="J258" s="28"/>
      <c r="K258" s="28"/>
      <c r="L258" s="28"/>
      <c r="M258" s="28"/>
      <c r="N258" s="28"/>
      <c r="O258" s="28"/>
      <c r="P258" s="28"/>
      <c r="Q258" s="28"/>
      <c r="R258" s="28"/>
      <c r="S258" s="28"/>
      <c r="T258" s="28"/>
      <c r="U258" s="433"/>
      <c r="V258" s="433"/>
      <c r="W258" s="28"/>
      <c r="X258" s="28"/>
      <c r="Y258" s="28"/>
      <c r="Z258" s="28"/>
    </row>
    <row r="259" spans="1:26" ht="15.75" customHeight="1" x14ac:dyDescent="0.25">
      <c r="A259" s="28"/>
      <c r="B259" s="42"/>
      <c r="C259" s="28"/>
      <c r="D259" s="28"/>
      <c r="E259" s="28"/>
      <c r="F259" s="28"/>
      <c r="G259" s="28"/>
      <c r="H259" s="28"/>
      <c r="I259" s="28"/>
      <c r="J259" s="28"/>
      <c r="K259" s="28"/>
      <c r="L259" s="28"/>
      <c r="M259" s="28"/>
      <c r="N259" s="28"/>
      <c r="O259" s="28"/>
      <c r="P259" s="28"/>
      <c r="Q259" s="28"/>
      <c r="R259" s="28"/>
      <c r="S259" s="28"/>
      <c r="T259" s="28"/>
      <c r="U259" s="433"/>
      <c r="V259" s="433"/>
      <c r="W259" s="28"/>
      <c r="X259" s="28"/>
      <c r="Y259" s="28"/>
      <c r="Z259" s="28"/>
    </row>
    <row r="260" spans="1:26" ht="15.75" customHeight="1" x14ac:dyDescent="0.25">
      <c r="A260" s="28"/>
      <c r="B260" s="42"/>
      <c r="C260" s="28"/>
      <c r="D260" s="28"/>
      <c r="E260" s="28"/>
      <c r="F260" s="28"/>
      <c r="G260" s="28"/>
      <c r="H260" s="28"/>
      <c r="I260" s="28"/>
      <c r="J260" s="28"/>
      <c r="K260" s="28"/>
      <c r="L260" s="28"/>
      <c r="M260" s="28"/>
      <c r="N260" s="28"/>
      <c r="O260" s="28"/>
      <c r="P260" s="28"/>
      <c r="Q260" s="28"/>
      <c r="R260" s="28"/>
      <c r="S260" s="28"/>
      <c r="T260" s="28"/>
      <c r="U260" s="433"/>
      <c r="V260" s="433"/>
      <c r="W260" s="28"/>
      <c r="X260" s="28"/>
      <c r="Y260" s="28"/>
      <c r="Z260" s="28"/>
    </row>
    <row r="261" spans="1:26" ht="15.75" customHeight="1" x14ac:dyDescent="0.25">
      <c r="A261" s="28"/>
      <c r="B261" s="42"/>
      <c r="C261" s="28"/>
      <c r="D261" s="28"/>
      <c r="E261" s="28"/>
      <c r="F261" s="28"/>
      <c r="G261" s="28"/>
      <c r="H261" s="28"/>
      <c r="I261" s="28"/>
      <c r="J261" s="28"/>
      <c r="K261" s="28"/>
      <c r="L261" s="28"/>
      <c r="M261" s="28"/>
      <c r="N261" s="28"/>
      <c r="O261" s="28"/>
      <c r="P261" s="28"/>
      <c r="Q261" s="28"/>
      <c r="R261" s="28"/>
      <c r="S261" s="28"/>
      <c r="T261" s="28"/>
      <c r="U261" s="433"/>
      <c r="V261" s="433"/>
      <c r="W261" s="28"/>
      <c r="X261" s="28"/>
      <c r="Y261" s="28"/>
      <c r="Z261" s="28"/>
    </row>
    <row r="262" spans="1:26" ht="15.75" customHeight="1" x14ac:dyDescent="0.25">
      <c r="A262" s="28"/>
      <c r="B262" s="42"/>
      <c r="C262" s="28"/>
      <c r="D262" s="28"/>
      <c r="E262" s="28"/>
      <c r="F262" s="28"/>
      <c r="G262" s="28"/>
      <c r="H262" s="28"/>
      <c r="I262" s="28"/>
      <c r="J262" s="28"/>
      <c r="K262" s="28"/>
      <c r="L262" s="28"/>
      <c r="M262" s="28"/>
      <c r="N262" s="28"/>
      <c r="O262" s="28"/>
      <c r="P262" s="28"/>
      <c r="Q262" s="28"/>
      <c r="R262" s="28"/>
      <c r="S262" s="28"/>
      <c r="T262" s="28"/>
      <c r="U262" s="433"/>
      <c r="V262" s="433"/>
      <c r="W262" s="28"/>
      <c r="X262" s="28"/>
      <c r="Y262" s="28"/>
      <c r="Z262" s="28"/>
    </row>
    <row r="263" spans="1:26" ht="15.75" customHeight="1" x14ac:dyDescent="0.25">
      <c r="A263" s="28"/>
      <c r="B263" s="42"/>
      <c r="C263" s="28"/>
      <c r="D263" s="28"/>
      <c r="E263" s="28"/>
      <c r="F263" s="28"/>
      <c r="G263" s="28"/>
      <c r="H263" s="28"/>
      <c r="I263" s="28"/>
      <c r="J263" s="28"/>
      <c r="K263" s="28"/>
      <c r="L263" s="28"/>
      <c r="M263" s="28"/>
      <c r="N263" s="28"/>
      <c r="O263" s="28"/>
      <c r="P263" s="28"/>
      <c r="Q263" s="28"/>
      <c r="R263" s="28"/>
      <c r="S263" s="28"/>
      <c r="T263" s="28"/>
      <c r="U263" s="433"/>
      <c r="V263" s="433"/>
      <c r="W263" s="28"/>
      <c r="X263" s="28"/>
      <c r="Y263" s="28"/>
      <c r="Z263" s="28"/>
    </row>
    <row r="264" spans="1:26" ht="15.75" customHeight="1" x14ac:dyDescent="0.25">
      <c r="A264" s="28"/>
      <c r="B264" s="42"/>
      <c r="C264" s="28"/>
      <c r="D264" s="28"/>
      <c r="E264" s="28"/>
      <c r="F264" s="28"/>
      <c r="G264" s="28"/>
      <c r="H264" s="28"/>
      <c r="I264" s="28"/>
      <c r="J264" s="28"/>
      <c r="K264" s="28"/>
      <c r="L264" s="28"/>
      <c r="M264" s="28"/>
      <c r="N264" s="28"/>
      <c r="O264" s="28"/>
      <c r="P264" s="28"/>
      <c r="Q264" s="28"/>
      <c r="R264" s="28"/>
      <c r="S264" s="28"/>
      <c r="T264" s="28"/>
      <c r="U264" s="433"/>
      <c r="V264" s="433"/>
      <c r="W264" s="28"/>
      <c r="X264" s="28"/>
      <c r="Y264" s="28"/>
      <c r="Z264" s="28"/>
    </row>
    <row r="265" spans="1:26" ht="15.75" customHeight="1" x14ac:dyDescent="0.25">
      <c r="A265" s="28"/>
      <c r="B265" s="42"/>
      <c r="C265" s="28"/>
      <c r="D265" s="28"/>
      <c r="E265" s="28"/>
      <c r="F265" s="28"/>
      <c r="G265" s="28"/>
      <c r="H265" s="28"/>
      <c r="I265" s="28"/>
      <c r="J265" s="28"/>
      <c r="K265" s="28"/>
      <c r="L265" s="28"/>
      <c r="M265" s="28"/>
      <c r="N265" s="28"/>
      <c r="O265" s="28"/>
      <c r="P265" s="28"/>
      <c r="Q265" s="28"/>
      <c r="R265" s="28"/>
      <c r="S265" s="28"/>
      <c r="T265" s="28"/>
      <c r="U265" s="433"/>
      <c r="V265" s="433"/>
      <c r="W265" s="28"/>
      <c r="X265" s="28"/>
      <c r="Y265" s="28"/>
      <c r="Z265" s="28"/>
    </row>
    <row r="266" spans="1:26" ht="15.75" customHeight="1" x14ac:dyDescent="0.25">
      <c r="A266" s="28"/>
      <c r="B266" s="42"/>
      <c r="C266" s="28"/>
      <c r="D266" s="28"/>
      <c r="E266" s="28"/>
      <c r="F266" s="28"/>
      <c r="G266" s="28"/>
      <c r="H266" s="28"/>
      <c r="I266" s="28"/>
      <c r="J266" s="28"/>
      <c r="K266" s="28"/>
      <c r="L266" s="28"/>
      <c r="M266" s="28"/>
      <c r="N266" s="28"/>
      <c r="O266" s="28"/>
      <c r="P266" s="28"/>
      <c r="Q266" s="28"/>
      <c r="R266" s="28"/>
      <c r="S266" s="28"/>
      <c r="T266" s="28"/>
      <c r="U266" s="433"/>
      <c r="V266" s="433"/>
      <c r="W266" s="28"/>
      <c r="X266" s="28"/>
      <c r="Y266" s="28"/>
      <c r="Z266" s="28"/>
    </row>
    <row r="267" spans="1:26" ht="15.75" customHeight="1" x14ac:dyDescent="0.25">
      <c r="A267" s="28"/>
      <c r="B267" s="42"/>
      <c r="C267" s="28"/>
      <c r="D267" s="28"/>
      <c r="E267" s="28"/>
      <c r="F267" s="28"/>
      <c r="G267" s="28"/>
      <c r="H267" s="28"/>
      <c r="I267" s="28"/>
      <c r="J267" s="28"/>
      <c r="K267" s="28"/>
      <c r="L267" s="28"/>
      <c r="M267" s="28"/>
      <c r="N267" s="28"/>
      <c r="O267" s="28"/>
      <c r="P267" s="28"/>
      <c r="Q267" s="28"/>
      <c r="R267" s="28"/>
      <c r="S267" s="28"/>
      <c r="T267" s="28"/>
      <c r="U267" s="433"/>
      <c r="V267" s="433"/>
      <c r="W267" s="28"/>
      <c r="X267" s="28"/>
      <c r="Y267" s="28"/>
      <c r="Z267" s="28"/>
    </row>
    <row r="268" spans="1:26" ht="15.75" customHeight="1" x14ac:dyDescent="0.25">
      <c r="A268" s="28"/>
      <c r="B268" s="42"/>
      <c r="C268" s="28"/>
      <c r="D268" s="28"/>
      <c r="E268" s="28"/>
      <c r="F268" s="28"/>
      <c r="G268" s="28"/>
      <c r="H268" s="28"/>
      <c r="I268" s="28"/>
      <c r="J268" s="28"/>
      <c r="K268" s="28"/>
      <c r="L268" s="28"/>
      <c r="M268" s="28"/>
      <c r="N268" s="28"/>
      <c r="O268" s="28"/>
      <c r="P268" s="28"/>
      <c r="Q268" s="28"/>
      <c r="R268" s="28"/>
      <c r="S268" s="28"/>
      <c r="T268" s="28"/>
      <c r="U268" s="433"/>
      <c r="V268" s="433"/>
      <c r="W268" s="28"/>
      <c r="X268" s="28"/>
      <c r="Y268" s="28"/>
      <c r="Z268" s="28"/>
    </row>
    <row r="269" spans="1:26" ht="15.75" customHeight="1" x14ac:dyDescent="0.25">
      <c r="A269" s="28"/>
      <c r="B269" s="42"/>
      <c r="C269" s="28"/>
      <c r="D269" s="28"/>
      <c r="E269" s="28"/>
      <c r="F269" s="28"/>
      <c r="G269" s="28"/>
      <c r="H269" s="28"/>
      <c r="I269" s="28"/>
      <c r="J269" s="28"/>
      <c r="K269" s="28"/>
      <c r="L269" s="28"/>
      <c r="M269" s="28"/>
      <c r="N269" s="28"/>
      <c r="O269" s="28"/>
      <c r="P269" s="28"/>
      <c r="Q269" s="28"/>
      <c r="R269" s="28"/>
      <c r="S269" s="28"/>
      <c r="T269" s="28"/>
      <c r="U269" s="433"/>
      <c r="V269" s="433"/>
      <c r="W269" s="28"/>
      <c r="X269" s="28"/>
      <c r="Y269" s="28"/>
      <c r="Z269" s="28"/>
    </row>
    <row r="270" spans="1:26" ht="15.75" customHeight="1" x14ac:dyDescent="0.25">
      <c r="A270" s="28"/>
      <c r="B270" s="42"/>
      <c r="C270" s="28"/>
      <c r="D270" s="28"/>
      <c r="E270" s="28"/>
      <c r="F270" s="28"/>
      <c r="G270" s="28"/>
      <c r="H270" s="28"/>
      <c r="I270" s="28"/>
      <c r="J270" s="28"/>
      <c r="K270" s="28"/>
      <c r="L270" s="28"/>
      <c r="M270" s="28"/>
      <c r="N270" s="28"/>
      <c r="O270" s="28"/>
      <c r="P270" s="28"/>
      <c r="Q270" s="28"/>
      <c r="R270" s="28"/>
      <c r="S270" s="28"/>
      <c r="T270" s="28"/>
      <c r="U270" s="433"/>
      <c r="V270" s="433"/>
      <c r="W270" s="28"/>
      <c r="X270" s="28"/>
      <c r="Y270" s="28"/>
      <c r="Z270" s="28"/>
    </row>
    <row r="271" spans="1:26" ht="15.75" customHeight="1" x14ac:dyDescent="0.25">
      <c r="A271" s="28"/>
      <c r="B271" s="42"/>
      <c r="C271" s="28"/>
      <c r="D271" s="28"/>
      <c r="E271" s="28"/>
      <c r="F271" s="28"/>
      <c r="G271" s="28"/>
      <c r="H271" s="28"/>
      <c r="I271" s="28"/>
      <c r="J271" s="28"/>
      <c r="K271" s="28"/>
      <c r="L271" s="28"/>
      <c r="M271" s="28"/>
      <c r="N271" s="28"/>
      <c r="O271" s="28"/>
      <c r="P271" s="28"/>
      <c r="Q271" s="28"/>
      <c r="R271" s="28"/>
      <c r="S271" s="28"/>
      <c r="T271" s="28"/>
      <c r="U271" s="433"/>
      <c r="V271" s="433"/>
      <c r="W271" s="28"/>
      <c r="X271" s="28"/>
      <c r="Y271" s="28"/>
      <c r="Z271" s="28"/>
    </row>
    <row r="272" spans="1:26" ht="15.75" customHeight="1" x14ac:dyDescent="0.25">
      <c r="A272" s="28"/>
      <c r="B272" s="42"/>
      <c r="C272" s="28"/>
      <c r="D272" s="28"/>
      <c r="E272" s="28"/>
      <c r="F272" s="28"/>
      <c r="G272" s="28"/>
      <c r="H272" s="28"/>
      <c r="I272" s="28"/>
      <c r="J272" s="28"/>
      <c r="K272" s="28"/>
      <c r="L272" s="28"/>
      <c r="M272" s="28"/>
      <c r="N272" s="28"/>
      <c r="O272" s="28"/>
      <c r="P272" s="28"/>
      <c r="Q272" s="28"/>
      <c r="R272" s="28"/>
      <c r="S272" s="28"/>
      <c r="T272" s="28"/>
      <c r="U272" s="433"/>
      <c r="V272" s="433"/>
      <c r="W272" s="28"/>
      <c r="X272" s="28"/>
      <c r="Y272" s="28"/>
      <c r="Z272" s="28"/>
    </row>
    <row r="273" spans="1:26" ht="15.75" customHeight="1" x14ac:dyDescent="0.25">
      <c r="A273" s="28"/>
      <c r="B273" s="42"/>
      <c r="C273" s="28"/>
      <c r="D273" s="28"/>
      <c r="E273" s="28"/>
      <c r="F273" s="28"/>
      <c r="G273" s="28"/>
      <c r="H273" s="28"/>
      <c r="I273" s="28"/>
      <c r="J273" s="28"/>
      <c r="K273" s="28"/>
      <c r="L273" s="28"/>
      <c r="M273" s="28"/>
      <c r="N273" s="28"/>
      <c r="O273" s="28"/>
      <c r="P273" s="28"/>
      <c r="Q273" s="28"/>
      <c r="R273" s="28"/>
      <c r="S273" s="28"/>
      <c r="T273" s="28"/>
      <c r="U273" s="433"/>
      <c r="V273" s="433"/>
      <c r="W273" s="28"/>
      <c r="X273" s="28"/>
      <c r="Y273" s="28"/>
      <c r="Z273" s="28"/>
    </row>
    <row r="274" spans="1:26" ht="15.75" customHeight="1" x14ac:dyDescent="0.25">
      <c r="A274" s="28"/>
      <c r="B274" s="42"/>
      <c r="C274" s="28"/>
      <c r="D274" s="28"/>
      <c r="E274" s="28"/>
      <c r="F274" s="28"/>
      <c r="G274" s="28"/>
      <c r="H274" s="28"/>
      <c r="I274" s="28"/>
      <c r="J274" s="28"/>
      <c r="K274" s="28"/>
      <c r="L274" s="28"/>
      <c r="M274" s="28"/>
      <c r="N274" s="28"/>
      <c r="O274" s="28"/>
      <c r="P274" s="28"/>
      <c r="Q274" s="28"/>
      <c r="R274" s="28"/>
      <c r="S274" s="28"/>
      <c r="T274" s="28"/>
      <c r="U274" s="433"/>
      <c r="V274" s="433"/>
      <c r="W274" s="28"/>
      <c r="X274" s="28"/>
      <c r="Y274" s="28"/>
      <c r="Z274" s="28"/>
    </row>
    <row r="275" spans="1:26" ht="15.75" customHeight="1" x14ac:dyDescent="0.25">
      <c r="A275" s="28"/>
      <c r="B275" s="42"/>
      <c r="C275" s="28"/>
      <c r="D275" s="28"/>
      <c r="E275" s="28"/>
      <c r="F275" s="28"/>
      <c r="G275" s="28"/>
      <c r="H275" s="28"/>
      <c r="I275" s="28"/>
      <c r="J275" s="28"/>
      <c r="K275" s="28"/>
      <c r="L275" s="28"/>
      <c r="M275" s="28"/>
      <c r="N275" s="28"/>
      <c r="O275" s="28"/>
      <c r="P275" s="28"/>
      <c r="Q275" s="28"/>
      <c r="R275" s="28"/>
      <c r="S275" s="28"/>
      <c r="T275" s="28"/>
      <c r="U275" s="433"/>
      <c r="V275" s="433"/>
      <c r="W275" s="28"/>
      <c r="X275" s="28"/>
      <c r="Y275" s="28"/>
      <c r="Z275" s="28"/>
    </row>
    <row r="276" spans="1:26" ht="15.75" customHeight="1" x14ac:dyDescent="0.25">
      <c r="A276" s="28"/>
      <c r="B276" s="42"/>
      <c r="C276" s="28"/>
      <c r="D276" s="28"/>
      <c r="E276" s="28"/>
      <c r="F276" s="28"/>
      <c r="G276" s="28"/>
      <c r="H276" s="28"/>
      <c r="I276" s="28"/>
      <c r="J276" s="28"/>
      <c r="K276" s="28"/>
      <c r="L276" s="28"/>
      <c r="M276" s="28"/>
      <c r="N276" s="28"/>
      <c r="O276" s="28"/>
      <c r="P276" s="28"/>
      <c r="Q276" s="28"/>
      <c r="R276" s="28"/>
      <c r="S276" s="28"/>
      <c r="T276" s="28"/>
      <c r="U276" s="433"/>
      <c r="V276" s="433"/>
      <c r="W276" s="28"/>
      <c r="X276" s="28"/>
      <c r="Y276" s="28"/>
      <c r="Z276" s="28"/>
    </row>
    <row r="277" spans="1:26" ht="15.75" customHeight="1" x14ac:dyDescent="0.25">
      <c r="A277" s="28"/>
      <c r="B277" s="42"/>
      <c r="C277" s="28"/>
      <c r="D277" s="28"/>
      <c r="E277" s="28"/>
      <c r="F277" s="28"/>
      <c r="G277" s="28"/>
      <c r="H277" s="28"/>
      <c r="I277" s="28"/>
      <c r="J277" s="28"/>
      <c r="K277" s="28"/>
      <c r="L277" s="28"/>
      <c r="M277" s="28"/>
      <c r="N277" s="28"/>
      <c r="O277" s="28"/>
      <c r="P277" s="28"/>
      <c r="Q277" s="28"/>
      <c r="R277" s="28"/>
      <c r="S277" s="28"/>
      <c r="T277" s="28"/>
      <c r="U277" s="433"/>
      <c r="V277" s="433"/>
      <c r="W277" s="28"/>
      <c r="X277" s="28"/>
      <c r="Y277" s="28"/>
      <c r="Z277" s="28"/>
    </row>
    <row r="278" spans="1:26" ht="15.75" customHeight="1" x14ac:dyDescent="0.25">
      <c r="A278" s="28"/>
      <c r="B278" s="42"/>
      <c r="C278" s="28"/>
      <c r="D278" s="28"/>
      <c r="E278" s="28"/>
      <c r="F278" s="28"/>
      <c r="G278" s="28"/>
      <c r="H278" s="28"/>
      <c r="I278" s="28"/>
      <c r="J278" s="28"/>
      <c r="K278" s="28"/>
      <c r="L278" s="28"/>
      <c r="M278" s="28"/>
      <c r="N278" s="28"/>
      <c r="O278" s="28"/>
      <c r="P278" s="28"/>
      <c r="Q278" s="28"/>
      <c r="R278" s="28"/>
      <c r="S278" s="28"/>
      <c r="T278" s="28"/>
      <c r="U278" s="433"/>
      <c r="V278" s="433"/>
      <c r="W278" s="28"/>
      <c r="X278" s="28"/>
      <c r="Y278" s="28"/>
      <c r="Z278" s="28"/>
    </row>
    <row r="279" spans="1:26" ht="15.75" customHeight="1" x14ac:dyDescent="0.25">
      <c r="A279" s="28"/>
      <c r="B279" s="42"/>
      <c r="C279" s="28"/>
      <c r="D279" s="28"/>
      <c r="E279" s="28"/>
      <c r="F279" s="28"/>
      <c r="G279" s="28"/>
      <c r="H279" s="28"/>
      <c r="I279" s="28"/>
      <c r="J279" s="28"/>
      <c r="K279" s="28"/>
      <c r="L279" s="28"/>
      <c r="M279" s="28"/>
      <c r="N279" s="28"/>
      <c r="O279" s="28"/>
      <c r="P279" s="28"/>
      <c r="Q279" s="28"/>
      <c r="R279" s="28"/>
      <c r="S279" s="28"/>
      <c r="T279" s="28"/>
      <c r="U279" s="433"/>
      <c r="V279" s="433"/>
      <c r="W279" s="28"/>
      <c r="X279" s="28"/>
      <c r="Y279" s="28"/>
      <c r="Z279" s="28"/>
    </row>
    <row r="280" spans="1:26" ht="15.75" customHeight="1" x14ac:dyDescent="0.25">
      <c r="A280" s="28"/>
      <c r="B280" s="42"/>
      <c r="C280" s="28"/>
      <c r="D280" s="28"/>
      <c r="E280" s="28"/>
      <c r="F280" s="28"/>
      <c r="G280" s="28"/>
      <c r="H280" s="28"/>
      <c r="I280" s="28"/>
      <c r="J280" s="28"/>
      <c r="K280" s="28"/>
      <c r="L280" s="28"/>
      <c r="M280" s="28"/>
      <c r="N280" s="28"/>
      <c r="O280" s="28"/>
      <c r="P280" s="28"/>
      <c r="Q280" s="28"/>
      <c r="R280" s="28"/>
      <c r="S280" s="28"/>
      <c r="T280" s="28"/>
      <c r="U280" s="433"/>
      <c r="V280" s="433"/>
      <c r="W280" s="28"/>
      <c r="X280" s="28"/>
      <c r="Y280" s="28"/>
      <c r="Z280" s="28"/>
    </row>
    <row r="281" spans="1:26" ht="15.75" customHeight="1" x14ac:dyDescent="0.25">
      <c r="A281" s="28"/>
      <c r="B281" s="42"/>
      <c r="C281" s="28"/>
      <c r="D281" s="28"/>
      <c r="E281" s="28"/>
      <c r="F281" s="28"/>
      <c r="G281" s="28"/>
      <c r="H281" s="28"/>
      <c r="I281" s="28"/>
      <c r="J281" s="28"/>
      <c r="K281" s="28"/>
      <c r="L281" s="28"/>
      <c r="M281" s="28"/>
      <c r="N281" s="28"/>
      <c r="O281" s="28"/>
      <c r="P281" s="28"/>
      <c r="Q281" s="28"/>
      <c r="R281" s="28"/>
      <c r="S281" s="28"/>
      <c r="T281" s="28"/>
      <c r="U281" s="433"/>
      <c r="V281" s="433"/>
      <c r="W281" s="28"/>
      <c r="X281" s="28"/>
      <c r="Y281" s="28"/>
      <c r="Z281" s="28"/>
    </row>
    <row r="282" spans="1:26" ht="15.75" customHeight="1" x14ac:dyDescent="0.25">
      <c r="A282" s="28"/>
      <c r="B282" s="42"/>
      <c r="C282" s="28"/>
      <c r="D282" s="28"/>
      <c r="E282" s="28"/>
      <c r="F282" s="28"/>
      <c r="G282" s="28"/>
      <c r="H282" s="28"/>
      <c r="I282" s="28"/>
      <c r="J282" s="28"/>
      <c r="K282" s="28"/>
      <c r="L282" s="28"/>
      <c r="M282" s="28"/>
      <c r="N282" s="28"/>
      <c r="O282" s="28"/>
      <c r="P282" s="28"/>
      <c r="Q282" s="28"/>
      <c r="R282" s="28"/>
      <c r="S282" s="28"/>
      <c r="T282" s="28"/>
      <c r="U282" s="433"/>
      <c r="V282" s="433"/>
      <c r="W282" s="28"/>
      <c r="X282" s="28"/>
      <c r="Y282" s="28"/>
      <c r="Z282" s="28"/>
    </row>
    <row r="283" spans="1:26" ht="15.75" customHeight="1" x14ac:dyDescent="0.25">
      <c r="A283" s="28"/>
      <c r="B283" s="42"/>
      <c r="C283" s="28"/>
      <c r="D283" s="28"/>
      <c r="E283" s="28"/>
      <c r="F283" s="28"/>
      <c r="G283" s="28"/>
      <c r="H283" s="28"/>
      <c r="I283" s="28"/>
      <c r="J283" s="28"/>
      <c r="K283" s="28"/>
      <c r="L283" s="28"/>
      <c r="M283" s="28"/>
      <c r="N283" s="28"/>
      <c r="O283" s="28"/>
      <c r="P283" s="28"/>
      <c r="Q283" s="28"/>
      <c r="R283" s="28"/>
      <c r="S283" s="28"/>
      <c r="T283" s="28"/>
      <c r="U283" s="433"/>
      <c r="V283" s="433"/>
      <c r="W283" s="28"/>
      <c r="X283" s="28"/>
      <c r="Y283" s="28"/>
      <c r="Z283" s="28"/>
    </row>
    <row r="284" spans="1:26" ht="15.75" customHeight="1" x14ac:dyDescent="0.25">
      <c r="A284" s="28"/>
      <c r="B284" s="42"/>
      <c r="C284" s="28"/>
      <c r="D284" s="28"/>
      <c r="E284" s="28"/>
      <c r="F284" s="28"/>
      <c r="G284" s="28"/>
      <c r="H284" s="28"/>
      <c r="I284" s="28"/>
      <c r="J284" s="28"/>
      <c r="K284" s="28"/>
      <c r="L284" s="28"/>
      <c r="M284" s="28"/>
      <c r="N284" s="28"/>
      <c r="O284" s="28"/>
      <c r="P284" s="28"/>
      <c r="Q284" s="28"/>
      <c r="R284" s="28"/>
      <c r="S284" s="28"/>
      <c r="T284" s="28"/>
      <c r="U284" s="433"/>
      <c r="V284" s="433"/>
      <c r="W284" s="28"/>
      <c r="X284" s="28"/>
      <c r="Y284" s="28"/>
      <c r="Z284" s="28"/>
    </row>
    <row r="285" spans="1:26" ht="15.75" customHeight="1" x14ac:dyDescent="0.25">
      <c r="A285" s="28"/>
      <c r="B285" s="42"/>
      <c r="C285" s="28"/>
      <c r="D285" s="28"/>
      <c r="E285" s="28"/>
      <c r="F285" s="28"/>
      <c r="G285" s="28"/>
      <c r="H285" s="28"/>
      <c r="I285" s="28"/>
      <c r="J285" s="28"/>
      <c r="K285" s="28"/>
      <c r="L285" s="28"/>
      <c r="M285" s="28"/>
      <c r="N285" s="28"/>
      <c r="O285" s="28"/>
      <c r="P285" s="28"/>
      <c r="Q285" s="28"/>
      <c r="R285" s="28"/>
      <c r="S285" s="28"/>
      <c r="T285" s="28"/>
      <c r="U285" s="433"/>
      <c r="V285" s="433"/>
      <c r="W285" s="28"/>
      <c r="X285" s="28"/>
      <c r="Y285" s="28"/>
      <c r="Z285" s="28"/>
    </row>
    <row r="286" spans="1:26" ht="15.75" customHeight="1" x14ac:dyDescent="0.25">
      <c r="A286" s="28"/>
      <c r="B286" s="42"/>
      <c r="C286" s="28"/>
      <c r="D286" s="28"/>
      <c r="E286" s="28"/>
      <c r="F286" s="28"/>
      <c r="G286" s="28"/>
      <c r="H286" s="28"/>
      <c r="I286" s="28"/>
      <c r="J286" s="28"/>
      <c r="K286" s="28"/>
      <c r="L286" s="28"/>
      <c r="M286" s="28"/>
      <c r="N286" s="28"/>
      <c r="O286" s="28"/>
      <c r="P286" s="28"/>
      <c r="Q286" s="28"/>
      <c r="R286" s="28"/>
      <c r="S286" s="28"/>
      <c r="T286" s="28"/>
      <c r="U286" s="433"/>
      <c r="V286" s="433"/>
      <c r="W286" s="28"/>
      <c r="X286" s="28"/>
      <c r="Y286" s="28"/>
      <c r="Z286" s="28"/>
    </row>
    <row r="287" spans="1:26" ht="15.75" customHeight="1" x14ac:dyDescent="0.25">
      <c r="A287" s="28"/>
      <c r="B287" s="42"/>
      <c r="C287" s="28"/>
      <c r="D287" s="28"/>
      <c r="E287" s="28"/>
      <c r="F287" s="28"/>
      <c r="G287" s="28"/>
      <c r="H287" s="28"/>
      <c r="I287" s="28"/>
      <c r="J287" s="28"/>
      <c r="K287" s="28"/>
      <c r="L287" s="28"/>
      <c r="M287" s="28"/>
      <c r="N287" s="28"/>
      <c r="O287" s="28"/>
      <c r="P287" s="28"/>
      <c r="Q287" s="28"/>
      <c r="R287" s="28"/>
      <c r="S287" s="28"/>
      <c r="T287" s="28"/>
      <c r="U287" s="433"/>
      <c r="V287" s="433"/>
      <c r="W287" s="28"/>
      <c r="X287" s="28"/>
      <c r="Y287" s="28"/>
      <c r="Z287" s="28"/>
    </row>
    <row r="288" spans="1:26" ht="15.75" customHeight="1" x14ac:dyDescent="0.25">
      <c r="A288" s="28"/>
      <c r="B288" s="42"/>
      <c r="C288" s="28"/>
      <c r="D288" s="28"/>
      <c r="E288" s="28"/>
      <c r="F288" s="28"/>
      <c r="G288" s="28"/>
      <c r="H288" s="28"/>
      <c r="I288" s="28"/>
      <c r="J288" s="28"/>
      <c r="K288" s="28"/>
      <c r="L288" s="28"/>
      <c r="M288" s="28"/>
      <c r="N288" s="28"/>
      <c r="O288" s="28"/>
      <c r="P288" s="28"/>
      <c r="Q288" s="28"/>
      <c r="R288" s="28"/>
      <c r="S288" s="28"/>
      <c r="T288" s="28"/>
      <c r="U288" s="433"/>
      <c r="V288" s="433"/>
      <c r="W288" s="28"/>
      <c r="X288" s="28"/>
      <c r="Y288" s="28"/>
      <c r="Z288" s="28"/>
    </row>
    <row r="289" spans="1:26" ht="15.75" customHeight="1" x14ac:dyDescent="0.25">
      <c r="A289" s="28"/>
      <c r="B289" s="42"/>
      <c r="C289" s="28"/>
      <c r="D289" s="28"/>
      <c r="E289" s="28"/>
      <c r="F289" s="28"/>
      <c r="G289" s="28"/>
      <c r="H289" s="28"/>
      <c r="I289" s="28"/>
      <c r="J289" s="28"/>
      <c r="K289" s="28"/>
      <c r="L289" s="28"/>
      <c r="M289" s="28"/>
      <c r="N289" s="28"/>
      <c r="O289" s="28"/>
      <c r="P289" s="28"/>
      <c r="Q289" s="28"/>
      <c r="R289" s="28"/>
      <c r="S289" s="28"/>
      <c r="T289" s="28"/>
      <c r="U289" s="433"/>
      <c r="V289" s="433"/>
      <c r="W289" s="28"/>
      <c r="X289" s="28"/>
      <c r="Y289" s="28"/>
      <c r="Z289" s="28"/>
    </row>
    <row r="290" spans="1:26" ht="15.75" customHeight="1" x14ac:dyDescent="0.25">
      <c r="A290" s="28"/>
      <c r="B290" s="42"/>
      <c r="C290" s="28"/>
      <c r="D290" s="28"/>
      <c r="E290" s="28"/>
      <c r="F290" s="28"/>
      <c r="G290" s="28"/>
      <c r="H290" s="28"/>
      <c r="I290" s="28"/>
      <c r="J290" s="28"/>
      <c r="K290" s="28"/>
      <c r="L290" s="28"/>
      <c r="M290" s="28"/>
      <c r="N290" s="28"/>
      <c r="O290" s="28"/>
      <c r="P290" s="28"/>
      <c r="Q290" s="28"/>
      <c r="R290" s="28"/>
      <c r="S290" s="28"/>
      <c r="T290" s="28"/>
      <c r="U290" s="433"/>
      <c r="V290" s="433"/>
      <c r="W290" s="28"/>
      <c r="X290" s="28"/>
      <c r="Y290" s="28"/>
      <c r="Z290" s="28"/>
    </row>
    <row r="291" spans="1:26" ht="15.75" customHeight="1" x14ac:dyDescent="0.25">
      <c r="A291" s="28"/>
      <c r="B291" s="42"/>
      <c r="C291" s="28"/>
      <c r="D291" s="28"/>
      <c r="E291" s="28"/>
      <c r="F291" s="28"/>
      <c r="G291" s="28"/>
      <c r="H291" s="28"/>
      <c r="I291" s="28"/>
      <c r="J291" s="28"/>
      <c r="K291" s="28"/>
      <c r="L291" s="28"/>
      <c r="M291" s="28"/>
      <c r="N291" s="28"/>
      <c r="O291" s="28"/>
      <c r="P291" s="28"/>
      <c r="Q291" s="28"/>
      <c r="R291" s="28"/>
      <c r="S291" s="28"/>
      <c r="T291" s="28"/>
      <c r="U291" s="433"/>
      <c r="V291" s="433"/>
      <c r="W291" s="28"/>
      <c r="X291" s="28"/>
      <c r="Y291" s="28"/>
      <c r="Z291" s="28"/>
    </row>
    <row r="292" spans="1:26" ht="15.75" customHeight="1" x14ac:dyDescent="0.25"/>
    <row r="293" spans="1:26" ht="15.75" customHeight="1" x14ac:dyDescent="0.25"/>
    <row r="294" spans="1:26" ht="15.75" customHeight="1" x14ac:dyDescent="0.25"/>
    <row r="295" spans="1:26" ht="15.75" customHeight="1" x14ac:dyDescent="0.25"/>
    <row r="296" spans="1:26" ht="15.75" customHeight="1" x14ac:dyDescent="0.25"/>
    <row r="297" spans="1:26" ht="15.75" customHeight="1" x14ac:dyDescent="0.25"/>
    <row r="298" spans="1:26" ht="15.75" customHeight="1" x14ac:dyDescent="0.25"/>
    <row r="299" spans="1:26" ht="15.75" customHeight="1" x14ac:dyDescent="0.25"/>
    <row r="300" spans="1:26" ht="15.75" customHeight="1" x14ac:dyDescent="0.25"/>
    <row r="301" spans="1:26" ht="15.75" customHeight="1" x14ac:dyDescent="0.25"/>
    <row r="302" spans="1:26" ht="15.75" customHeight="1" x14ac:dyDescent="0.25"/>
    <row r="303" spans="1:26" ht="15.75" customHeight="1" x14ac:dyDescent="0.25"/>
    <row r="304" spans="1:26"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sheetData>
  <mergeCells count="93">
    <mergeCell ref="U8:V8"/>
    <mergeCell ref="U93:V93"/>
    <mergeCell ref="A126:X126"/>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111:C111"/>
    <mergeCell ref="Q8:R8"/>
    <mergeCell ref="S8:T8"/>
    <mergeCell ref="W8:X8"/>
    <mergeCell ref="E93:F93"/>
    <mergeCell ref="G93:H93"/>
    <mergeCell ref="I93:J93"/>
    <mergeCell ref="K93:L93"/>
    <mergeCell ref="M93:N93"/>
    <mergeCell ref="Q93:R93"/>
    <mergeCell ref="S93:T93"/>
    <mergeCell ref="W93:X93"/>
    <mergeCell ref="G8:H8"/>
    <mergeCell ref="I8:J8"/>
    <mergeCell ref="K8:L8"/>
    <mergeCell ref="M8:N8"/>
    <mergeCell ref="O93:P93"/>
    <mergeCell ref="C7:H7"/>
    <mergeCell ref="I7:N7"/>
    <mergeCell ref="O7:X7"/>
    <mergeCell ref="C8:D8"/>
    <mergeCell ref="E8:F8"/>
    <mergeCell ref="O8:P8"/>
    <mergeCell ref="C93:D93"/>
  </mergeCells>
  <dataValidations count="2">
    <dataValidation type="list" allowBlank="1" sqref="E91 G91 I91 K91 M91 O91 Q91 S91 W91 S83:S89 Q83:Q89 O83:O89 M83:M89 K83:K89 I83:I89 G83:G89 E83:E89 C83:C89 C91 E81 G81 I81 K81 M81 O81 Q81 S81 W81 W83:W89 S79 Q79 O79 M79 K79 I79 G79 E79 C79 C81 E62:E77 G62:G77 I62:I77 K62:K77 M62:M77 O62:O77 Q62:Q77 S62:S77 W62:W77 W79 S59:S60 Q59:Q60 O59:O60 M59:M60 K59:K60 I59:I60 G59:G60 E59:E60 C59:C60 C62:C77 E57 G57 I57 K57 M57 O57 Q57 S57 W57 W59:W60 S36:S55 Q36:Q55 O36:O55 M36:M55 K36:K55 I36:I55 G36:G55 E36:E55 C36:C55 C57 E32:E34 G32:G34 I32:I34 K32:K34 M32:M34 O32:O34 Q32:Q34 S32:S34 W32:W34 W36:W55 S30 Q30 O30 M30 K30 I30 G30 E30 C30 C32:C34 E27:E28 G27:G28 I27:I28 K27:K28 M27:M28 O27:O28 Q27:Q28 S27:S28 W27:W28 W30 S20:S25 Q20:Q25 O20:O25 M20:M25 K20:K25 I20:I25 G20:G25 E20:E25 C20:C25 C27:C28 E17:E18 G17:G18 I17:I18 K17:K18 M17:M18 O17:O18 Q17:Q18 S17:S18 W17:W18 W20:W25 S14:S15 Q14:Q15 O14:O15 M14:M15 K14:K15 I14:I15 G14:G15 E14:E15 C14:C15 C17:C18 E11:E12 G11:G12 I11:I12 K11:K12 M11:M12 O11:O12 Q11:Q12 S11:S12 W11:W12 W14:W15 C11:C12">
      <formula1>"C,NC,NA"</formula1>
    </dataValidation>
    <dataValidation allowBlank="1" sqref="A10:XFD10 A13:XFD13 A16:XFD16 A19:XFD19 A26:XFD26 A29:XFD29 A31:XFD31 A35:XFD35 A56:XFD56 A58:XFD58 A61:XFD61 A78:XFD78 A80:XFD80 A82:XFD82 A90:XFD90"/>
  </dataValidations>
  <hyperlinks>
    <hyperlink ref="B4" location="'Tabla de contenido'!A1" display="VOLVER A TABLA DE CONTENIDO"/>
  </hyperlinks>
  <pageMargins left="0.7" right="0.7" top="0.75" bottom="0.75" header="0" footer="0"/>
  <pageSetup scale="11"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60000"/>
  </sheetPr>
  <dimension ref="A1:IX1005"/>
  <sheetViews>
    <sheetView view="pageBreakPreview" zoomScale="85" zoomScaleNormal="40" zoomScaleSheetLayoutView="85" workbookViewId="0">
      <selection activeCell="P288" sqref="P288"/>
    </sheetView>
  </sheetViews>
  <sheetFormatPr baseColWidth="10" defaultColWidth="14.42578125" defaultRowHeight="15" customHeight="1" outlineLevelCol="1" x14ac:dyDescent="0.25"/>
  <cols>
    <col min="1" max="1" width="11.42578125" customWidth="1"/>
    <col min="2" max="2" width="66.85546875" customWidth="1"/>
    <col min="3" max="3" width="22.140625" customWidth="1"/>
    <col min="4" max="4" width="42.5703125" customWidth="1" outlineLevel="1"/>
    <col min="5" max="5" width="22.140625" customWidth="1"/>
    <col min="6" max="6" width="42.5703125" customWidth="1"/>
    <col min="7" max="7" width="22.140625" customWidth="1"/>
    <col min="8" max="8" width="42.5703125" customWidth="1"/>
    <col min="9" max="9" width="22.140625" customWidth="1"/>
    <col min="10" max="10" width="42.5703125" customWidth="1"/>
    <col min="11" max="11" width="22.140625" customWidth="1"/>
    <col min="12" max="12" width="42.5703125" customWidth="1"/>
    <col min="13" max="13" width="22.140625" customWidth="1"/>
    <col min="14" max="14" width="42.5703125" customWidth="1"/>
    <col min="15" max="15" width="22.140625" customWidth="1"/>
    <col min="16" max="16" width="42.5703125" customWidth="1"/>
    <col min="17" max="17" width="22.140625" customWidth="1"/>
    <col min="18" max="18" width="42.5703125" customWidth="1"/>
    <col min="19" max="19" width="22.140625" customWidth="1"/>
    <col min="20" max="20" width="42.5703125" customWidth="1"/>
    <col min="21" max="21" width="23.140625" style="431" customWidth="1"/>
    <col min="22" max="22" width="29.5703125" style="431" customWidth="1"/>
    <col min="23" max="23" width="22.140625" customWidth="1"/>
    <col min="24" max="24" width="42.570312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2478</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119"/>
      <c r="T3" s="119"/>
      <c r="U3" s="506"/>
      <c r="V3" s="506"/>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23"/>
      <c r="D4" s="123"/>
      <c r="E4" s="115"/>
      <c r="F4" s="115"/>
      <c r="G4" s="115"/>
      <c r="H4" s="115"/>
      <c r="I4" s="115"/>
      <c r="J4" s="115"/>
      <c r="K4" s="115"/>
      <c r="L4" s="115"/>
      <c r="M4" s="115"/>
      <c r="N4" s="115"/>
      <c r="O4" s="115"/>
      <c r="P4" s="115"/>
      <c r="Q4" s="115"/>
      <c r="R4" s="115"/>
      <c r="S4" s="115"/>
      <c r="T4" s="115"/>
      <c r="U4" s="430"/>
      <c r="V4" s="430"/>
      <c r="W4" s="115"/>
      <c r="X4" s="115"/>
      <c r="Y4" s="115"/>
      <c r="Z4" s="115"/>
    </row>
    <row r="5" spans="1:258" x14ac:dyDescent="0.25">
      <c r="A5" s="58"/>
      <c r="B5" s="59" t="s">
        <v>1745</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107"/>
      <c r="Z5" s="107"/>
    </row>
    <row r="6" spans="1:258" ht="15.75" x14ac:dyDescent="0.25">
      <c r="A6" s="19"/>
      <c r="B6" s="29" t="s">
        <v>1746</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636"/>
      <c r="V6" s="637"/>
      <c r="W6" s="560" t="s">
        <v>2420</v>
      </c>
      <c r="X6" s="560"/>
      <c r="Y6" s="107"/>
      <c r="Z6" s="107"/>
    </row>
    <row r="7" spans="1:258" ht="15.75" x14ac:dyDescent="0.25">
      <c r="A7" s="19" t="s">
        <v>66</v>
      </c>
      <c r="B7" s="29" t="s">
        <v>67</v>
      </c>
      <c r="C7" s="191" t="s">
        <v>68</v>
      </c>
      <c r="D7" s="191" t="s">
        <v>69</v>
      </c>
      <c r="E7" s="129" t="s">
        <v>68</v>
      </c>
      <c r="F7" s="129" t="s">
        <v>69</v>
      </c>
      <c r="G7" s="129" t="s">
        <v>68</v>
      </c>
      <c r="H7" s="129" t="s">
        <v>69</v>
      </c>
      <c r="I7" s="130" t="s">
        <v>68</v>
      </c>
      <c r="J7" s="130" t="s">
        <v>69</v>
      </c>
      <c r="K7" s="130" t="s">
        <v>68</v>
      </c>
      <c r="L7" s="130" t="s">
        <v>69</v>
      </c>
      <c r="M7" s="130" t="s">
        <v>68</v>
      </c>
      <c r="N7" s="130" t="s">
        <v>69</v>
      </c>
      <c r="O7" s="131" t="s">
        <v>68</v>
      </c>
      <c r="P7" s="131" t="s">
        <v>69</v>
      </c>
      <c r="Q7" s="131" t="s">
        <v>68</v>
      </c>
      <c r="R7" s="131" t="s">
        <v>69</v>
      </c>
      <c r="S7" s="131" t="s">
        <v>68</v>
      </c>
      <c r="T7" s="131" t="s">
        <v>69</v>
      </c>
      <c r="U7" s="131"/>
      <c r="V7" s="131"/>
      <c r="W7" s="131" t="s">
        <v>68</v>
      </c>
      <c r="X7" s="131" t="s">
        <v>69</v>
      </c>
      <c r="Y7" s="107"/>
      <c r="Z7" s="107"/>
    </row>
    <row r="8" spans="1:258" x14ac:dyDescent="0.25">
      <c r="A8" s="108" t="s">
        <v>1747</v>
      </c>
      <c r="B8" s="279" t="s">
        <v>940</v>
      </c>
      <c r="C8" s="223"/>
      <c r="D8" s="224"/>
      <c r="E8" s="223"/>
      <c r="F8" s="224"/>
      <c r="G8" s="223"/>
      <c r="H8" s="224"/>
      <c r="I8" s="223"/>
      <c r="J8" s="224"/>
      <c r="K8" s="223"/>
      <c r="L8" s="224"/>
      <c r="M8" s="223"/>
      <c r="N8" s="224"/>
      <c r="O8" s="223"/>
      <c r="P8" s="224"/>
      <c r="Q8" s="223"/>
      <c r="R8" s="224"/>
      <c r="S8" s="223"/>
      <c r="T8" s="224"/>
      <c r="U8" s="414"/>
      <c r="V8" s="414"/>
      <c r="W8" s="223"/>
      <c r="X8" s="224"/>
      <c r="Y8" s="107"/>
      <c r="Z8" s="107"/>
    </row>
    <row r="9" spans="1:258" x14ac:dyDescent="0.25">
      <c r="A9" s="108" t="s">
        <v>1747</v>
      </c>
      <c r="B9" s="279" t="s">
        <v>1748</v>
      </c>
      <c r="C9" s="227"/>
      <c r="D9" s="226"/>
      <c r="E9" s="227"/>
      <c r="F9" s="226"/>
      <c r="G9" s="227"/>
      <c r="H9" s="226"/>
      <c r="I9" s="227"/>
      <c r="J9" s="226"/>
      <c r="K9" s="227"/>
      <c r="L9" s="226"/>
      <c r="M9" s="227"/>
      <c r="N9" s="226"/>
      <c r="O9" s="227"/>
      <c r="P9" s="226"/>
      <c r="Q9" s="227"/>
      <c r="R9" s="226"/>
      <c r="S9" s="227"/>
      <c r="T9" s="226"/>
      <c r="U9" s="368"/>
      <c r="V9" s="368"/>
      <c r="W9" s="227"/>
      <c r="X9" s="226"/>
      <c r="Y9" s="107"/>
      <c r="Z9" s="107"/>
    </row>
    <row r="10" spans="1:258" ht="28.5" x14ac:dyDescent="0.25">
      <c r="A10" s="45" t="s">
        <v>1747</v>
      </c>
      <c r="B10" s="149" t="s">
        <v>1148</v>
      </c>
      <c r="C10" s="210"/>
      <c r="D10" s="211"/>
      <c r="E10" s="210"/>
      <c r="F10" s="211"/>
      <c r="G10" s="210"/>
      <c r="H10" s="211"/>
      <c r="I10" s="210"/>
      <c r="J10" s="211"/>
      <c r="K10" s="210"/>
      <c r="L10" s="211"/>
      <c r="M10" s="210"/>
      <c r="N10" s="211"/>
      <c r="O10" s="210"/>
      <c r="P10" s="211"/>
      <c r="Q10" s="210"/>
      <c r="R10" s="211"/>
      <c r="S10" s="210"/>
      <c r="T10" s="211"/>
      <c r="U10" s="210"/>
      <c r="V10" s="211"/>
      <c r="W10" s="210"/>
      <c r="X10" s="211"/>
      <c r="Y10" s="107"/>
      <c r="Z10" s="107"/>
    </row>
    <row r="11" spans="1:258" ht="30" x14ac:dyDescent="0.25">
      <c r="A11" s="45" t="s">
        <v>1747</v>
      </c>
      <c r="B11" s="149" t="s">
        <v>1749</v>
      </c>
      <c r="C11" s="210"/>
      <c r="D11" s="146"/>
      <c r="E11" s="210"/>
      <c r="F11" s="146"/>
      <c r="G11" s="210"/>
      <c r="H11" s="146"/>
      <c r="I11" s="210"/>
      <c r="J11" s="146"/>
      <c r="K11" s="210"/>
      <c r="L11" s="146"/>
      <c r="M11" s="210"/>
      <c r="N11" s="146"/>
      <c r="O11" s="210"/>
      <c r="P11" s="146"/>
      <c r="Q11" s="210"/>
      <c r="R11" s="146"/>
      <c r="S11" s="210"/>
      <c r="T11" s="146"/>
      <c r="U11" s="210"/>
      <c r="V11" s="211"/>
      <c r="W11" s="210"/>
      <c r="X11" s="146"/>
      <c r="Y11" s="107"/>
      <c r="Z11" s="107"/>
    </row>
    <row r="12" spans="1:258" ht="30" x14ac:dyDescent="0.25">
      <c r="A12" s="45" t="s">
        <v>1747</v>
      </c>
      <c r="B12" s="149" t="s">
        <v>1750</v>
      </c>
      <c r="C12" s="210"/>
      <c r="D12" s="146"/>
      <c r="E12" s="210"/>
      <c r="F12" s="146"/>
      <c r="G12" s="210"/>
      <c r="H12" s="146"/>
      <c r="I12" s="210"/>
      <c r="J12" s="146"/>
      <c r="K12" s="210"/>
      <c r="L12" s="146"/>
      <c r="M12" s="210"/>
      <c r="N12" s="146"/>
      <c r="O12" s="210"/>
      <c r="P12" s="146"/>
      <c r="Q12" s="210"/>
      <c r="R12" s="146"/>
      <c r="S12" s="210"/>
      <c r="T12" s="146"/>
      <c r="U12" s="210"/>
      <c r="V12" s="211"/>
      <c r="W12" s="210"/>
      <c r="X12" s="146"/>
      <c r="Y12" s="107"/>
      <c r="Z12" s="107"/>
    </row>
    <row r="13" spans="1:258" ht="30" x14ac:dyDescent="0.25">
      <c r="A13" s="108" t="s">
        <v>1747</v>
      </c>
      <c r="B13" s="279" t="s">
        <v>1751</v>
      </c>
      <c r="C13" s="227"/>
      <c r="D13" s="226"/>
      <c r="E13" s="227"/>
      <c r="F13" s="226"/>
      <c r="G13" s="227"/>
      <c r="H13" s="226"/>
      <c r="I13" s="227"/>
      <c r="J13" s="226"/>
      <c r="K13" s="227"/>
      <c r="L13" s="226"/>
      <c r="M13" s="227"/>
      <c r="N13" s="226"/>
      <c r="O13" s="227"/>
      <c r="P13" s="226"/>
      <c r="Q13" s="227"/>
      <c r="R13" s="226"/>
      <c r="S13" s="227"/>
      <c r="T13" s="226"/>
      <c r="U13" s="368"/>
      <c r="V13" s="368"/>
      <c r="W13" s="227"/>
      <c r="X13" s="226"/>
      <c r="Y13" s="107"/>
      <c r="Z13" s="107"/>
    </row>
    <row r="14" spans="1:258" ht="42.75" x14ac:dyDescent="0.25">
      <c r="A14" s="45" t="s">
        <v>1747</v>
      </c>
      <c r="B14" s="149" t="s">
        <v>1752</v>
      </c>
      <c r="C14" s="210"/>
      <c r="D14" s="146"/>
      <c r="E14" s="210"/>
      <c r="F14" s="146"/>
      <c r="G14" s="210"/>
      <c r="H14" s="146"/>
      <c r="I14" s="210"/>
      <c r="J14" s="146"/>
      <c r="K14" s="210"/>
      <c r="L14" s="146"/>
      <c r="M14" s="210"/>
      <c r="N14" s="146"/>
      <c r="O14" s="210"/>
      <c r="P14" s="146"/>
      <c r="Q14" s="210"/>
      <c r="R14" s="146"/>
      <c r="S14" s="210"/>
      <c r="T14" s="146"/>
      <c r="U14" s="210"/>
      <c r="V14" s="211"/>
      <c r="W14" s="210"/>
      <c r="X14" s="146"/>
      <c r="Y14" s="107"/>
      <c r="Z14" s="107"/>
    </row>
    <row r="15" spans="1:258" ht="30" x14ac:dyDescent="0.25">
      <c r="A15" s="45" t="s">
        <v>1747</v>
      </c>
      <c r="B15" s="153" t="s">
        <v>1753</v>
      </c>
      <c r="C15" s="210"/>
      <c r="D15" s="219"/>
      <c r="E15" s="210"/>
      <c r="F15" s="219"/>
      <c r="G15" s="210"/>
      <c r="H15" s="219"/>
      <c r="I15" s="210"/>
      <c r="J15" s="219"/>
      <c r="K15" s="210"/>
      <c r="L15" s="219"/>
      <c r="M15" s="210"/>
      <c r="N15" s="219"/>
      <c r="O15" s="210"/>
      <c r="P15" s="219"/>
      <c r="Q15" s="210"/>
      <c r="R15" s="219"/>
      <c r="S15" s="210"/>
      <c r="T15" s="219"/>
      <c r="U15" s="210"/>
      <c r="V15" s="211"/>
      <c r="W15" s="210"/>
      <c r="X15" s="219"/>
      <c r="Y15" s="107"/>
      <c r="Z15" s="107"/>
    </row>
    <row r="16" spans="1:258" x14ac:dyDescent="0.25">
      <c r="A16" s="108" t="s">
        <v>1747</v>
      </c>
      <c r="B16" s="279" t="s">
        <v>1004</v>
      </c>
      <c r="C16" s="227"/>
      <c r="D16" s="226"/>
      <c r="E16" s="227"/>
      <c r="F16" s="226"/>
      <c r="G16" s="227"/>
      <c r="H16" s="226"/>
      <c r="I16" s="227"/>
      <c r="J16" s="226"/>
      <c r="K16" s="227"/>
      <c r="L16" s="226"/>
      <c r="M16" s="227"/>
      <c r="N16" s="226"/>
      <c r="O16" s="227"/>
      <c r="P16" s="226"/>
      <c r="Q16" s="227"/>
      <c r="R16" s="226"/>
      <c r="S16" s="227"/>
      <c r="T16" s="226"/>
      <c r="U16" s="368"/>
      <c r="V16" s="368"/>
      <c r="W16" s="227"/>
      <c r="X16" s="226"/>
      <c r="Y16" s="107"/>
      <c r="Z16" s="107"/>
    </row>
    <row r="17" spans="1:26" ht="28.5" x14ac:dyDescent="0.25">
      <c r="A17" s="45" t="s">
        <v>1747</v>
      </c>
      <c r="B17" s="153" t="s">
        <v>1180</v>
      </c>
      <c r="C17" s="210"/>
      <c r="D17" s="219"/>
      <c r="E17" s="210"/>
      <c r="F17" s="219"/>
      <c r="G17" s="210"/>
      <c r="H17" s="219"/>
      <c r="I17" s="210"/>
      <c r="J17" s="219"/>
      <c r="K17" s="210"/>
      <c r="L17" s="219"/>
      <c r="M17" s="210"/>
      <c r="N17" s="219"/>
      <c r="O17" s="210"/>
      <c r="P17" s="219"/>
      <c r="Q17" s="210"/>
      <c r="R17" s="219"/>
      <c r="S17" s="210"/>
      <c r="T17" s="219"/>
      <c r="U17" s="210"/>
      <c r="V17" s="211"/>
      <c r="W17" s="210"/>
      <c r="X17" s="219"/>
      <c r="Y17" s="107"/>
      <c r="Z17" s="107"/>
    </row>
    <row r="18" spans="1:26" ht="57" x14ac:dyDescent="0.25">
      <c r="A18" s="45" t="s">
        <v>1747</v>
      </c>
      <c r="B18" s="153" t="s">
        <v>1754</v>
      </c>
      <c r="C18" s="210"/>
      <c r="D18" s="219"/>
      <c r="E18" s="210"/>
      <c r="F18" s="219"/>
      <c r="G18" s="210"/>
      <c r="H18" s="219"/>
      <c r="I18" s="210"/>
      <c r="J18" s="219"/>
      <c r="K18" s="210"/>
      <c r="L18" s="219"/>
      <c r="M18" s="210"/>
      <c r="N18" s="219"/>
      <c r="O18" s="210"/>
      <c r="P18" s="219"/>
      <c r="Q18" s="210"/>
      <c r="R18" s="219"/>
      <c r="S18" s="210"/>
      <c r="T18" s="219"/>
      <c r="U18" s="210"/>
      <c r="V18" s="211"/>
      <c r="W18" s="210"/>
      <c r="X18" s="219"/>
      <c r="Y18" s="107"/>
      <c r="Z18" s="107"/>
    </row>
    <row r="19" spans="1:26" x14ac:dyDescent="0.25">
      <c r="A19" s="108" t="s">
        <v>1747</v>
      </c>
      <c r="B19" s="279" t="s">
        <v>1755</v>
      </c>
      <c r="C19" s="227"/>
      <c r="D19" s="226"/>
      <c r="E19" s="227"/>
      <c r="F19" s="226"/>
      <c r="G19" s="227"/>
      <c r="H19" s="226"/>
      <c r="I19" s="227"/>
      <c r="J19" s="226"/>
      <c r="K19" s="227"/>
      <c r="L19" s="226"/>
      <c r="M19" s="227"/>
      <c r="N19" s="226"/>
      <c r="O19" s="227"/>
      <c r="P19" s="226"/>
      <c r="Q19" s="227"/>
      <c r="R19" s="226"/>
      <c r="S19" s="227"/>
      <c r="T19" s="226"/>
      <c r="U19" s="368"/>
      <c r="V19" s="368"/>
      <c r="W19" s="227"/>
      <c r="X19" s="226"/>
      <c r="Y19" s="107"/>
      <c r="Z19" s="107"/>
    </row>
    <row r="20" spans="1:26" x14ac:dyDescent="0.25">
      <c r="A20" s="108" t="s">
        <v>1747</v>
      </c>
      <c r="B20" s="279" t="s">
        <v>1748</v>
      </c>
      <c r="C20" s="227"/>
      <c r="D20" s="226"/>
      <c r="E20" s="227"/>
      <c r="F20" s="226"/>
      <c r="G20" s="227"/>
      <c r="H20" s="226"/>
      <c r="I20" s="227"/>
      <c r="J20" s="226"/>
      <c r="K20" s="227"/>
      <c r="L20" s="226"/>
      <c r="M20" s="227"/>
      <c r="N20" s="226"/>
      <c r="O20" s="227"/>
      <c r="P20" s="226"/>
      <c r="Q20" s="227"/>
      <c r="R20" s="226"/>
      <c r="S20" s="227"/>
      <c r="T20" s="226"/>
      <c r="U20" s="368"/>
      <c r="V20" s="368"/>
      <c r="W20" s="227"/>
      <c r="X20" s="226"/>
      <c r="Y20" s="107"/>
      <c r="Z20" s="107"/>
    </row>
    <row r="21" spans="1:26" x14ac:dyDescent="0.25">
      <c r="A21" s="108" t="s">
        <v>1747</v>
      </c>
      <c r="B21" s="279" t="s">
        <v>943</v>
      </c>
      <c r="C21" s="227"/>
      <c r="D21" s="226"/>
      <c r="E21" s="227"/>
      <c r="F21" s="226"/>
      <c r="G21" s="227"/>
      <c r="H21" s="226"/>
      <c r="I21" s="227"/>
      <c r="J21" s="226"/>
      <c r="K21" s="227"/>
      <c r="L21" s="226"/>
      <c r="M21" s="227"/>
      <c r="N21" s="226"/>
      <c r="O21" s="227"/>
      <c r="P21" s="226"/>
      <c r="Q21" s="227"/>
      <c r="R21" s="226"/>
      <c r="S21" s="227"/>
      <c r="T21" s="226"/>
      <c r="U21" s="368"/>
      <c r="V21" s="368"/>
      <c r="W21" s="227"/>
      <c r="X21" s="226"/>
      <c r="Y21" s="107"/>
      <c r="Z21" s="107"/>
    </row>
    <row r="22" spans="1:26" ht="28.5" x14ac:dyDescent="0.25">
      <c r="A22" s="45" t="s">
        <v>1747</v>
      </c>
      <c r="B22" s="149" t="s">
        <v>1756</v>
      </c>
      <c r="C22" s="210"/>
      <c r="D22" s="146"/>
      <c r="E22" s="210"/>
      <c r="F22" s="146"/>
      <c r="G22" s="210"/>
      <c r="H22" s="146"/>
      <c r="I22" s="210"/>
      <c r="J22" s="146"/>
      <c r="K22" s="210"/>
      <c r="L22" s="146"/>
      <c r="M22" s="210"/>
      <c r="N22" s="146"/>
      <c r="O22" s="210"/>
      <c r="P22" s="146"/>
      <c r="Q22" s="210"/>
      <c r="R22" s="146"/>
      <c r="S22" s="210"/>
      <c r="T22" s="146"/>
      <c r="U22" s="210"/>
      <c r="V22" s="211"/>
      <c r="W22" s="210"/>
      <c r="X22" s="146"/>
      <c r="Y22" s="107"/>
      <c r="Z22" s="107"/>
    </row>
    <row r="23" spans="1:26" x14ac:dyDescent="0.25">
      <c r="A23" s="45" t="s">
        <v>1747</v>
      </c>
      <c r="B23" s="149" t="s">
        <v>1757</v>
      </c>
      <c r="C23" s="210"/>
      <c r="D23" s="146"/>
      <c r="E23" s="210"/>
      <c r="F23" s="146"/>
      <c r="G23" s="210"/>
      <c r="H23" s="146"/>
      <c r="I23" s="210"/>
      <c r="J23" s="146"/>
      <c r="K23" s="210"/>
      <c r="L23" s="146"/>
      <c r="M23" s="210"/>
      <c r="N23" s="146"/>
      <c r="O23" s="210"/>
      <c r="P23" s="146"/>
      <c r="Q23" s="210"/>
      <c r="R23" s="146"/>
      <c r="S23" s="210"/>
      <c r="T23" s="146"/>
      <c r="U23" s="210"/>
      <c r="V23" s="211"/>
      <c r="W23" s="210"/>
      <c r="X23" s="146"/>
      <c r="Y23" s="107"/>
      <c r="Z23" s="107"/>
    </row>
    <row r="24" spans="1:26" ht="30" x14ac:dyDescent="0.25">
      <c r="A24" s="45" t="s">
        <v>1747</v>
      </c>
      <c r="B24" s="149" t="s">
        <v>1758</v>
      </c>
      <c r="C24" s="210"/>
      <c r="D24" s="146"/>
      <c r="E24" s="210"/>
      <c r="F24" s="146"/>
      <c r="G24" s="210"/>
      <c r="H24" s="146"/>
      <c r="I24" s="210"/>
      <c r="J24" s="146"/>
      <c r="K24" s="210"/>
      <c r="L24" s="146"/>
      <c r="M24" s="210"/>
      <c r="N24" s="146"/>
      <c r="O24" s="210"/>
      <c r="P24" s="146"/>
      <c r="Q24" s="210"/>
      <c r="R24" s="146"/>
      <c r="S24" s="210"/>
      <c r="T24" s="146"/>
      <c r="U24" s="210"/>
      <c r="V24" s="211"/>
      <c r="W24" s="210"/>
      <c r="X24" s="146"/>
      <c r="Y24" s="107"/>
      <c r="Z24" s="107"/>
    </row>
    <row r="25" spans="1:26" x14ac:dyDescent="0.25">
      <c r="A25" s="108" t="s">
        <v>1747</v>
      </c>
      <c r="B25" s="279" t="s">
        <v>1181</v>
      </c>
      <c r="C25" s="227"/>
      <c r="D25" s="226"/>
      <c r="E25" s="227"/>
      <c r="F25" s="226"/>
      <c r="G25" s="227"/>
      <c r="H25" s="226"/>
      <c r="I25" s="227"/>
      <c r="J25" s="226"/>
      <c r="K25" s="227"/>
      <c r="L25" s="226"/>
      <c r="M25" s="227"/>
      <c r="N25" s="226"/>
      <c r="O25" s="227"/>
      <c r="P25" s="226"/>
      <c r="Q25" s="227"/>
      <c r="R25" s="226"/>
      <c r="S25" s="227"/>
      <c r="T25" s="226"/>
      <c r="U25" s="368"/>
      <c r="V25" s="368"/>
      <c r="W25" s="227"/>
      <c r="X25" s="226"/>
      <c r="Y25" s="107"/>
      <c r="Z25" s="107"/>
    </row>
    <row r="26" spans="1:26" ht="42.75" x14ac:dyDescent="0.25">
      <c r="A26" s="45" t="s">
        <v>1747</v>
      </c>
      <c r="B26" s="149" t="s">
        <v>1759</v>
      </c>
      <c r="C26" s="210"/>
      <c r="D26" s="146"/>
      <c r="E26" s="210"/>
      <c r="F26" s="146"/>
      <c r="G26" s="210"/>
      <c r="H26" s="146"/>
      <c r="I26" s="210"/>
      <c r="J26" s="146"/>
      <c r="K26" s="210"/>
      <c r="L26" s="146"/>
      <c r="M26" s="210"/>
      <c r="N26" s="146"/>
      <c r="O26" s="210"/>
      <c r="P26" s="146"/>
      <c r="Q26" s="210"/>
      <c r="R26" s="146"/>
      <c r="S26" s="210"/>
      <c r="T26" s="146"/>
      <c r="U26" s="210"/>
      <c r="V26" s="211"/>
      <c r="W26" s="210"/>
      <c r="X26" s="146"/>
      <c r="Y26" s="107"/>
      <c r="Z26" s="107"/>
    </row>
    <row r="27" spans="1:26" x14ac:dyDescent="0.25">
      <c r="A27" s="45" t="s">
        <v>1747</v>
      </c>
      <c r="B27" s="149" t="s">
        <v>1760</v>
      </c>
      <c r="C27" s="210"/>
      <c r="D27" s="146"/>
      <c r="E27" s="210"/>
      <c r="F27" s="146"/>
      <c r="G27" s="210"/>
      <c r="H27" s="146"/>
      <c r="I27" s="210"/>
      <c r="J27" s="146"/>
      <c r="K27" s="210"/>
      <c r="L27" s="146"/>
      <c r="M27" s="210"/>
      <c r="N27" s="146"/>
      <c r="O27" s="210"/>
      <c r="P27" s="146"/>
      <c r="Q27" s="210"/>
      <c r="R27" s="146"/>
      <c r="S27" s="210"/>
      <c r="T27" s="146"/>
      <c r="U27" s="210"/>
      <c r="V27" s="211"/>
      <c r="W27" s="210"/>
      <c r="X27" s="146"/>
      <c r="Y27" s="107"/>
      <c r="Z27" s="107"/>
    </row>
    <row r="28" spans="1:26" ht="57" x14ac:dyDescent="0.25">
      <c r="A28" s="45" t="s">
        <v>1747</v>
      </c>
      <c r="B28" s="149" t="s">
        <v>1761</v>
      </c>
      <c r="C28" s="210"/>
      <c r="D28" s="146"/>
      <c r="E28" s="210"/>
      <c r="F28" s="146"/>
      <c r="G28" s="210"/>
      <c r="H28" s="146"/>
      <c r="I28" s="210"/>
      <c r="J28" s="146"/>
      <c r="K28" s="210"/>
      <c r="L28" s="146"/>
      <c r="M28" s="210"/>
      <c r="N28" s="146"/>
      <c r="O28" s="210"/>
      <c r="P28" s="146"/>
      <c r="Q28" s="210"/>
      <c r="R28" s="146"/>
      <c r="S28" s="210"/>
      <c r="T28" s="146"/>
      <c r="U28" s="210"/>
      <c r="V28" s="211"/>
      <c r="W28" s="210"/>
      <c r="X28" s="146"/>
      <c r="Y28" s="107"/>
      <c r="Z28" s="107"/>
    </row>
    <row r="29" spans="1:26" x14ac:dyDescent="0.25">
      <c r="A29" s="108" t="s">
        <v>1747</v>
      </c>
      <c r="B29" s="279" t="s">
        <v>1004</v>
      </c>
      <c r="C29" s="227"/>
      <c r="D29" s="226"/>
      <c r="E29" s="227"/>
      <c r="F29" s="226"/>
      <c r="G29" s="227"/>
      <c r="H29" s="226"/>
      <c r="I29" s="227"/>
      <c r="J29" s="226"/>
      <c r="K29" s="227"/>
      <c r="L29" s="226"/>
      <c r="M29" s="227"/>
      <c r="N29" s="226"/>
      <c r="O29" s="227"/>
      <c r="P29" s="226"/>
      <c r="Q29" s="227"/>
      <c r="R29" s="226"/>
      <c r="S29" s="227"/>
      <c r="T29" s="226"/>
      <c r="U29" s="368"/>
      <c r="V29" s="368"/>
      <c r="W29" s="227"/>
      <c r="X29" s="226"/>
      <c r="Y29" s="107"/>
      <c r="Z29" s="107"/>
    </row>
    <row r="30" spans="1:26" ht="28.5" x14ac:dyDescent="0.25">
      <c r="A30" s="45" t="s">
        <v>1747</v>
      </c>
      <c r="B30" s="149" t="s">
        <v>956</v>
      </c>
      <c r="C30" s="210"/>
      <c r="D30" s="211"/>
      <c r="E30" s="210"/>
      <c r="F30" s="211"/>
      <c r="G30" s="210"/>
      <c r="H30" s="211"/>
      <c r="I30" s="210"/>
      <c r="J30" s="211"/>
      <c r="K30" s="210"/>
      <c r="L30" s="211"/>
      <c r="M30" s="210"/>
      <c r="N30" s="211"/>
      <c r="O30" s="210"/>
      <c r="P30" s="211"/>
      <c r="Q30" s="210"/>
      <c r="R30" s="211"/>
      <c r="S30" s="210"/>
      <c r="T30" s="211"/>
      <c r="U30" s="210"/>
      <c r="V30" s="211"/>
      <c r="W30" s="210"/>
      <c r="X30" s="211"/>
      <c r="Y30" s="107"/>
      <c r="Z30" s="107"/>
    </row>
    <row r="31" spans="1:26" ht="57" x14ac:dyDescent="0.25">
      <c r="A31" s="45" t="s">
        <v>1747</v>
      </c>
      <c r="B31" s="149" t="s">
        <v>1762</v>
      </c>
      <c r="C31" s="210"/>
      <c r="D31" s="211"/>
      <c r="E31" s="210"/>
      <c r="F31" s="211"/>
      <c r="G31" s="210"/>
      <c r="H31" s="211"/>
      <c r="I31" s="210"/>
      <c r="J31" s="211"/>
      <c r="K31" s="210"/>
      <c r="L31" s="211"/>
      <c r="M31" s="210"/>
      <c r="N31" s="211"/>
      <c r="O31" s="210"/>
      <c r="P31" s="211"/>
      <c r="Q31" s="210"/>
      <c r="R31" s="211"/>
      <c r="S31" s="210"/>
      <c r="T31" s="211"/>
      <c r="U31" s="210"/>
      <c r="V31" s="211"/>
      <c r="W31" s="210"/>
      <c r="X31" s="211"/>
      <c r="Y31" s="107"/>
      <c r="Z31" s="107"/>
    </row>
    <row r="32" spans="1:26" ht="57" x14ac:dyDescent="0.25">
      <c r="A32" s="45" t="s">
        <v>1747</v>
      </c>
      <c r="B32" s="149" t="s">
        <v>1763</v>
      </c>
      <c r="C32" s="210"/>
      <c r="D32" s="211"/>
      <c r="E32" s="210"/>
      <c r="F32" s="211"/>
      <c r="G32" s="210"/>
      <c r="H32" s="211"/>
      <c r="I32" s="210"/>
      <c r="J32" s="211"/>
      <c r="K32" s="210"/>
      <c r="L32" s="211"/>
      <c r="M32" s="210"/>
      <c r="N32" s="211"/>
      <c r="O32" s="210"/>
      <c r="P32" s="211"/>
      <c r="Q32" s="210"/>
      <c r="R32" s="211"/>
      <c r="S32" s="210"/>
      <c r="T32" s="211"/>
      <c r="U32" s="210"/>
      <c r="V32" s="211"/>
      <c r="W32" s="210"/>
      <c r="X32" s="211"/>
      <c r="Y32" s="107"/>
      <c r="Z32" s="107"/>
    </row>
    <row r="33" spans="1:26" x14ac:dyDescent="0.25">
      <c r="A33" s="108" t="s">
        <v>1747</v>
      </c>
      <c r="B33" s="279" t="s">
        <v>1764</v>
      </c>
      <c r="C33" s="227"/>
      <c r="D33" s="226"/>
      <c r="E33" s="227"/>
      <c r="F33" s="226"/>
      <c r="G33" s="227"/>
      <c r="H33" s="226"/>
      <c r="I33" s="227"/>
      <c r="J33" s="226"/>
      <c r="K33" s="227"/>
      <c r="L33" s="226"/>
      <c r="M33" s="227"/>
      <c r="N33" s="226"/>
      <c r="O33" s="227"/>
      <c r="P33" s="226"/>
      <c r="Q33" s="227"/>
      <c r="R33" s="226"/>
      <c r="S33" s="227"/>
      <c r="T33" s="226"/>
      <c r="U33" s="368"/>
      <c r="V33" s="368"/>
      <c r="W33" s="227"/>
      <c r="X33" s="226"/>
      <c r="Y33" s="107"/>
      <c r="Z33" s="107"/>
    </row>
    <row r="34" spans="1:26" x14ac:dyDescent="0.25">
      <c r="A34" s="108" t="s">
        <v>1747</v>
      </c>
      <c r="B34" s="279" t="s">
        <v>1748</v>
      </c>
      <c r="C34" s="227"/>
      <c r="D34" s="226"/>
      <c r="E34" s="227"/>
      <c r="F34" s="226"/>
      <c r="G34" s="227"/>
      <c r="H34" s="226"/>
      <c r="I34" s="227"/>
      <c r="J34" s="226"/>
      <c r="K34" s="227"/>
      <c r="L34" s="226"/>
      <c r="M34" s="227"/>
      <c r="N34" s="226"/>
      <c r="O34" s="227"/>
      <c r="P34" s="226"/>
      <c r="Q34" s="227"/>
      <c r="R34" s="226"/>
      <c r="S34" s="227"/>
      <c r="T34" s="226"/>
      <c r="U34" s="368"/>
      <c r="V34" s="368"/>
      <c r="W34" s="227"/>
      <c r="X34" s="226"/>
      <c r="Y34" s="107"/>
      <c r="Z34" s="107"/>
    </row>
    <row r="35" spans="1:26" x14ac:dyDescent="0.25">
      <c r="A35" s="108" t="s">
        <v>1747</v>
      </c>
      <c r="B35" s="279" t="s">
        <v>1765</v>
      </c>
      <c r="C35" s="227"/>
      <c r="D35" s="226"/>
      <c r="E35" s="227"/>
      <c r="F35" s="226"/>
      <c r="G35" s="227"/>
      <c r="H35" s="226"/>
      <c r="I35" s="227"/>
      <c r="J35" s="226"/>
      <c r="K35" s="227"/>
      <c r="L35" s="226"/>
      <c r="M35" s="227"/>
      <c r="N35" s="226"/>
      <c r="O35" s="227"/>
      <c r="P35" s="226"/>
      <c r="Q35" s="227"/>
      <c r="R35" s="226"/>
      <c r="S35" s="227"/>
      <c r="T35" s="226"/>
      <c r="U35" s="368"/>
      <c r="V35" s="368"/>
      <c r="W35" s="227"/>
      <c r="X35" s="226"/>
      <c r="Y35" s="107"/>
      <c r="Z35" s="107"/>
    </row>
    <row r="36" spans="1:26" ht="28.5" x14ac:dyDescent="0.25">
      <c r="A36" s="45" t="s">
        <v>1747</v>
      </c>
      <c r="B36" s="149" t="s">
        <v>1766</v>
      </c>
      <c r="C36" s="210"/>
      <c r="D36" s="146"/>
      <c r="E36" s="210"/>
      <c r="F36" s="146"/>
      <c r="G36" s="210"/>
      <c r="H36" s="146"/>
      <c r="I36" s="210"/>
      <c r="J36" s="146"/>
      <c r="K36" s="210"/>
      <c r="L36" s="146"/>
      <c r="M36" s="210"/>
      <c r="N36" s="146"/>
      <c r="O36" s="210"/>
      <c r="P36" s="146"/>
      <c r="Q36" s="210"/>
      <c r="R36" s="146"/>
      <c r="S36" s="210"/>
      <c r="T36" s="146"/>
      <c r="U36" s="210"/>
      <c r="V36" s="211"/>
      <c r="W36" s="210"/>
      <c r="X36" s="146"/>
      <c r="Y36" s="107"/>
      <c r="Z36" s="107"/>
    </row>
    <row r="37" spans="1:26" x14ac:dyDescent="0.25">
      <c r="A37" s="45" t="s">
        <v>1747</v>
      </c>
      <c r="B37" s="149" t="s">
        <v>1767</v>
      </c>
      <c r="C37" s="210"/>
      <c r="D37" s="146"/>
      <c r="E37" s="210"/>
      <c r="F37" s="146"/>
      <c r="G37" s="210"/>
      <c r="H37" s="146"/>
      <c r="I37" s="210"/>
      <c r="J37" s="146"/>
      <c r="K37" s="210"/>
      <c r="L37" s="146"/>
      <c r="M37" s="210"/>
      <c r="N37" s="146"/>
      <c r="O37" s="210"/>
      <c r="P37" s="146"/>
      <c r="Q37" s="210"/>
      <c r="R37" s="146"/>
      <c r="S37" s="210"/>
      <c r="T37" s="146"/>
      <c r="U37" s="210"/>
      <c r="V37" s="211"/>
      <c r="W37" s="210"/>
      <c r="X37" s="146"/>
      <c r="Y37" s="107"/>
      <c r="Z37" s="107"/>
    </row>
    <row r="38" spans="1:26" ht="28.5" x14ac:dyDescent="0.25">
      <c r="A38" s="45" t="s">
        <v>1747</v>
      </c>
      <c r="B38" s="149" t="s">
        <v>1768</v>
      </c>
      <c r="C38" s="210"/>
      <c r="D38" s="146"/>
      <c r="E38" s="210"/>
      <c r="F38" s="146"/>
      <c r="G38" s="210"/>
      <c r="H38" s="146"/>
      <c r="I38" s="210"/>
      <c r="J38" s="146"/>
      <c r="K38" s="210"/>
      <c r="L38" s="146"/>
      <c r="M38" s="210"/>
      <c r="N38" s="146"/>
      <c r="O38" s="210"/>
      <c r="P38" s="146"/>
      <c r="Q38" s="210"/>
      <c r="R38" s="146"/>
      <c r="S38" s="210"/>
      <c r="T38" s="146"/>
      <c r="U38" s="210"/>
      <c r="V38" s="211"/>
      <c r="W38" s="210"/>
      <c r="X38" s="146"/>
      <c r="Y38" s="107"/>
      <c r="Z38" s="107"/>
    </row>
    <row r="39" spans="1:26" ht="42.75" x14ac:dyDescent="0.25">
      <c r="A39" s="45" t="s">
        <v>1747</v>
      </c>
      <c r="B39" s="149" t="s">
        <v>1769</v>
      </c>
      <c r="C39" s="210"/>
      <c r="D39" s="211"/>
      <c r="E39" s="210"/>
      <c r="F39" s="211"/>
      <c r="G39" s="210"/>
      <c r="H39" s="211"/>
      <c r="I39" s="210"/>
      <c r="J39" s="211"/>
      <c r="K39" s="210"/>
      <c r="L39" s="211"/>
      <c r="M39" s="210"/>
      <c r="N39" s="211"/>
      <c r="O39" s="210"/>
      <c r="P39" s="211"/>
      <c r="Q39" s="210"/>
      <c r="R39" s="211"/>
      <c r="S39" s="210"/>
      <c r="T39" s="211"/>
      <c r="U39" s="210"/>
      <c r="V39" s="211"/>
      <c r="W39" s="210"/>
      <c r="X39" s="211"/>
      <c r="Y39" s="107"/>
      <c r="Z39" s="107"/>
    </row>
    <row r="40" spans="1:26" x14ac:dyDescent="0.25">
      <c r="A40" s="108" t="s">
        <v>1747</v>
      </c>
      <c r="B40" s="279" t="s">
        <v>1770</v>
      </c>
      <c r="C40" s="227"/>
      <c r="D40" s="226"/>
      <c r="E40" s="227"/>
      <c r="F40" s="226"/>
      <c r="G40" s="227"/>
      <c r="H40" s="226"/>
      <c r="I40" s="227"/>
      <c r="J40" s="226"/>
      <c r="K40" s="227"/>
      <c r="L40" s="226"/>
      <c r="M40" s="227"/>
      <c r="N40" s="226"/>
      <c r="O40" s="227"/>
      <c r="P40" s="226"/>
      <c r="Q40" s="227"/>
      <c r="R40" s="226"/>
      <c r="S40" s="227"/>
      <c r="T40" s="226"/>
      <c r="U40" s="368"/>
      <c r="V40" s="368"/>
      <c r="W40" s="227"/>
      <c r="X40" s="226"/>
      <c r="Y40" s="107"/>
      <c r="Z40" s="107"/>
    </row>
    <row r="41" spans="1:26" x14ac:dyDescent="0.25">
      <c r="A41" s="45" t="s">
        <v>1747</v>
      </c>
      <c r="B41" s="149" t="s">
        <v>1771</v>
      </c>
      <c r="C41" s="210"/>
      <c r="D41" s="211"/>
      <c r="E41" s="210"/>
      <c r="F41" s="211"/>
      <c r="G41" s="210"/>
      <c r="H41" s="211"/>
      <c r="I41" s="210"/>
      <c r="J41" s="211"/>
      <c r="K41" s="210"/>
      <c r="L41" s="211"/>
      <c r="M41" s="210"/>
      <c r="N41" s="211"/>
      <c r="O41" s="210"/>
      <c r="P41" s="211"/>
      <c r="Q41" s="210"/>
      <c r="R41" s="211"/>
      <c r="S41" s="210"/>
      <c r="T41" s="211"/>
      <c r="U41" s="210"/>
      <c r="V41" s="211"/>
      <c r="W41" s="210"/>
      <c r="X41" s="211"/>
      <c r="Y41" s="107"/>
      <c r="Z41" s="107"/>
    </row>
    <row r="42" spans="1:26" ht="57" x14ac:dyDescent="0.25">
      <c r="A42" s="45" t="s">
        <v>1747</v>
      </c>
      <c r="B42" s="149" t="s">
        <v>1772</v>
      </c>
      <c r="C42" s="210"/>
      <c r="D42" s="211"/>
      <c r="E42" s="210"/>
      <c r="F42" s="211"/>
      <c r="G42" s="210"/>
      <c r="H42" s="211"/>
      <c r="I42" s="210"/>
      <c r="J42" s="211"/>
      <c r="K42" s="210"/>
      <c r="L42" s="211"/>
      <c r="M42" s="210"/>
      <c r="N42" s="211"/>
      <c r="O42" s="210"/>
      <c r="P42" s="211"/>
      <c r="Q42" s="210"/>
      <c r="R42" s="211"/>
      <c r="S42" s="210"/>
      <c r="T42" s="211"/>
      <c r="U42" s="210"/>
      <c r="V42" s="211"/>
      <c r="W42" s="210"/>
      <c r="X42" s="211"/>
      <c r="Y42" s="107"/>
      <c r="Z42" s="107"/>
    </row>
    <row r="43" spans="1:26" x14ac:dyDescent="0.25">
      <c r="A43" s="108" t="s">
        <v>1747</v>
      </c>
      <c r="B43" s="279" t="s">
        <v>1004</v>
      </c>
      <c r="C43" s="227"/>
      <c r="D43" s="226"/>
      <c r="E43" s="227"/>
      <c r="F43" s="226"/>
      <c r="G43" s="227"/>
      <c r="H43" s="226"/>
      <c r="I43" s="227"/>
      <c r="J43" s="226"/>
      <c r="K43" s="227"/>
      <c r="L43" s="226"/>
      <c r="M43" s="227"/>
      <c r="N43" s="226"/>
      <c r="O43" s="227"/>
      <c r="P43" s="226"/>
      <c r="Q43" s="227"/>
      <c r="R43" s="226"/>
      <c r="S43" s="227"/>
      <c r="T43" s="226"/>
      <c r="U43" s="368"/>
      <c r="V43" s="368"/>
      <c r="W43" s="227"/>
      <c r="X43" s="226"/>
      <c r="Y43" s="107"/>
      <c r="Z43" s="107"/>
    </row>
    <row r="44" spans="1:26" ht="57" x14ac:dyDescent="0.25">
      <c r="A44" s="45" t="s">
        <v>1747</v>
      </c>
      <c r="B44" s="149" t="s">
        <v>1773</v>
      </c>
      <c r="C44" s="210"/>
      <c r="D44" s="211"/>
      <c r="E44" s="210"/>
      <c r="F44" s="211"/>
      <c r="G44" s="210"/>
      <c r="H44" s="211"/>
      <c r="I44" s="210"/>
      <c r="J44" s="211"/>
      <c r="K44" s="210"/>
      <c r="L44" s="211"/>
      <c r="M44" s="210"/>
      <c r="N44" s="211"/>
      <c r="O44" s="210"/>
      <c r="P44" s="211"/>
      <c r="Q44" s="210"/>
      <c r="R44" s="211"/>
      <c r="S44" s="210"/>
      <c r="T44" s="211"/>
      <c r="U44" s="210"/>
      <c r="V44" s="211"/>
      <c r="W44" s="210"/>
      <c r="X44" s="211"/>
      <c r="Y44" s="107"/>
      <c r="Z44" s="107"/>
    </row>
    <row r="45" spans="1:26" x14ac:dyDescent="0.25">
      <c r="A45" s="108" t="s">
        <v>1774</v>
      </c>
      <c r="B45" s="279" t="s">
        <v>958</v>
      </c>
      <c r="C45" s="227"/>
      <c r="D45" s="226"/>
      <c r="E45" s="227"/>
      <c r="F45" s="226"/>
      <c r="G45" s="227"/>
      <c r="H45" s="226"/>
      <c r="I45" s="227"/>
      <c r="J45" s="226"/>
      <c r="K45" s="227"/>
      <c r="L45" s="226"/>
      <c r="M45" s="227"/>
      <c r="N45" s="226"/>
      <c r="O45" s="227"/>
      <c r="P45" s="226"/>
      <c r="Q45" s="227"/>
      <c r="R45" s="226"/>
      <c r="S45" s="227"/>
      <c r="T45" s="226"/>
      <c r="U45" s="368"/>
      <c r="V45" s="368"/>
      <c r="W45" s="227"/>
      <c r="X45" s="226"/>
      <c r="Y45" s="107"/>
      <c r="Z45" s="107"/>
    </row>
    <row r="46" spans="1:26" x14ac:dyDescent="0.25">
      <c r="A46" s="108" t="s">
        <v>1774</v>
      </c>
      <c r="B46" s="279" t="s">
        <v>1748</v>
      </c>
      <c r="C46" s="227"/>
      <c r="D46" s="226"/>
      <c r="E46" s="227"/>
      <c r="F46" s="226"/>
      <c r="G46" s="227"/>
      <c r="H46" s="226"/>
      <c r="I46" s="227"/>
      <c r="J46" s="226"/>
      <c r="K46" s="227"/>
      <c r="L46" s="226"/>
      <c r="M46" s="227"/>
      <c r="N46" s="226"/>
      <c r="O46" s="227"/>
      <c r="P46" s="226"/>
      <c r="Q46" s="227"/>
      <c r="R46" s="226"/>
      <c r="S46" s="227"/>
      <c r="T46" s="226"/>
      <c r="U46" s="368"/>
      <c r="V46" s="368"/>
      <c r="W46" s="227"/>
      <c r="X46" s="226"/>
      <c r="Y46" s="107"/>
      <c r="Z46" s="107"/>
    </row>
    <row r="47" spans="1:26" ht="28.5" x14ac:dyDescent="0.25">
      <c r="A47" s="45" t="s">
        <v>1774</v>
      </c>
      <c r="B47" s="149" t="s">
        <v>1775</v>
      </c>
      <c r="C47" s="210"/>
      <c r="D47" s="211"/>
      <c r="E47" s="210"/>
      <c r="F47" s="211"/>
      <c r="G47" s="210"/>
      <c r="H47" s="211"/>
      <c r="I47" s="210"/>
      <c r="J47" s="211"/>
      <c r="K47" s="210"/>
      <c r="L47" s="211"/>
      <c r="M47" s="210"/>
      <c r="N47" s="211"/>
      <c r="O47" s="210"/>
      <c r="P47" s="211"/>
      <c r="Q47" s="210"/>
      <c r="R47" s="211"/>
      <c r="S47" s="210"/>
      <c r="T47" s="211"/>
      <c r="U47" s="210"/>
      <c r="V47" s="211"/>
      <c r="W47" s="210"/>
      <c r="X47" s="211"/>
      <c r="Y47" s="107"/>
      <c r="Z47" s="107"/>
    </row>
    <row r="48" spans="1:26" x14ac:dyDescent="0.25">
      <c r="A48" s="108" t="s">
        <v>1774</v>
      </c>
      <c r="B48" s="279" t="s">
        <v>1776</v>
      </c>
      <c r="C48" s="227"/>
      <c r="D48" s="226"/>
      <c r="E48" s="227"/>
      <c r="F48" s="226"/>
      <c r="G48" s="227"/>
      <c r="H48" s="226"/>
      <c r="I48" s="227"/>
      <c r="J48" s="226"/>
      <c r="K48" s="227"/>
      <c r="L48" s="226"/>
      <c r="M48" s="227"/>
      <c r="N48" s="226"/>
      <c r="O48" s="227"/>
      <c r="P48" s="226"/>
      <c r="Q48" s="227"/>
      <c r="R48" s="226"/>
      <c r="S48" s="227"/>
      <c r="T48" s="226"/>
      <c r="U48" s="368"/>
      <c r="V48" s="368"/>
      <c r="W48" s="227"/>
      <c r="X48" s="226"/>
      <c r="Y48" s="107"/>
      <c r="Z48" s="107"/>
    </row>
    <row r="49" spans="1:26" ht="28.5" x14ac:dyDescent="0.25">
      <c r="A49" s="45" t="s">
        <v>1774</v>
      </c>
      <c r="B49" s="149" t="s">
        <v>1777</v>
      </c>
      <c r="C49" s="210"/>
      <c r="D49" s="211"/>
      <c r="E49" s="210"/>
      <c r="F49" s="211"/>
      <c r="G49" s="210"/>
      <c r="H49" s="211"/>
      <c r="I49" s="210"/>
      <c r="J49" s="211"/>
      <c r="K49" s="210"/>
      <c r="L49" s="211"/>
      <c r="M49" s="210"/>
      <c r="N49" s="211"/>
      <c r="O49" s="210"/>
      <c r="P49" s="211"/>
      <c r="Q49" s="210"/>
      <c r="R49" s="211"/>
      <c r="S49" s="210"/>
      <c r="T49" s="211"/>
      <c r="U49" s="210"/>
      <c r="V49" s="211"/>
      <c r="W49" s="210"/>
      <c r="X49" s="211"/>
      <c r="Y49" s="107"/>
      <c r="Z49" s="107"/>
    </row>
    <row r="50" spans="1:26" ht="28.5" x14ac:dyDescent="0.25">
      <c r="A50" s="45" t="s">
        <v>1774</v>
      </c>
      <c r="B50" s="149" t="s">
        <v>1778</v>
      </c>
      <c r="C50" s="210"/>
      <c r="D50" s="211"/>
      <c r="E50" s="210"/>
      <c r="F50" s="211"/>
      <c r="G50" s="210"/>
      <c r="H50" s="211"/>
      <c r="I50" s="210"/>
      <c r="J50" s="211"/>
      <c r="K50" s="210"/>
      <c r="L50" s="211"/>
      <c r="M50" s="210"/>
      <c r="N50" s="211"/>
      <c r="O50" s="210"/>
      <c r="P50" s="211"/>
      <c r="Q50" s="210"/>
      <c r="R50" s="211"/>
      <c r="S50" s="210"/>
      <c r="T50" s="211"/>
      <c r="U50" s="210"/>
      <c r="V50" s="211"/>
      <c r="W50" s="210"/>
      <c r="X50" s="211"/>
      <c r="Y50" s="107"/>
      <c r="Z50" s="107"/>
    </row>
    <row r="51" spans="1:26" ht="57" x14ac:dyDescent="0.25">
      <c r="A51" s="45" t="s">
        <v>1774</v>
      </c>
      <c r="B51" s="149" t="s">
        <v>1779</v>
      </c>
      <c r="C51" s="210"/>
      <c r="D51" s="211"/>
      <c r="E51" s="210"/>
      <c r="F51" s="211"/>
      <c r="G51" s="210"/>
      <c r="H51" s="211"/>
      <c r="I51" s="210"/>
      <c r="J51" s="211"/>
      <c r="K51" s="210"/>
      <c r="L51" s="211"/>
      <c r="M51" s="210"/>
      <c r="N51" s="211"/>
      <c r="O51" s="210"/>
      <c r="P51" s="211"/>
      <c r="Q51" s="210"/>
      <c r="R51" s="211"/>
      <c r="S51" s="210"/>
      <c r="T51" s="211"/>
      <c r="U51" s="210"/>
      <c r="V51" s="211"/>
      <c r="W51" s="210"/>
      <c r="X51" s="211"/>
      <c r="Y51" s="107"/>
      <c r="Z51" s="107"/>
    </row>
    <row r="52" spans="1:26" ht="156.75" x14ac:dyDescent="0.25">
      <c r="A52" s="45" t="s">
        <v>1774</v>
      </c>
      <c r="B52" s="149" t="s">
        <v>1780</v>
      </c>
      <c r="C52" s="210"/>
      <c r="D52" s="211"/>
      <c r="E52" s="210"/>
      <c r="F52" s="211"/>
      <c r="G52" s="210"/>
      <c r="H52" s="211"/>
      <c r="I52" s="210"/>
      <c r="J52" s="211"/>
      <c r="K52" s="210"/>
      <c r="L52" s="211"/>
      <c r="M52" s="210"/>
      <c r="N52" s="211"/>
      <c r="O52" s="210"/>
      <c r="P52" s="211"/>
      <c r="Q52" s="210"/>
      <c r="R52" s="211"/>
      <c r="S52" s="210"/>
      <c r="T52" s="211"/>
      <c r="U52" s="210"/>
      <c r="V52" s="211"/>
      <c r="W52" s="210"/>
      <c r="X52" s="211"/>
      <c r="Y52" s="107"/>
      <c r="Z52" s="107"/>
    </row>
    <row r="53" spans="1:26" x14ac:dyDescent="0.25">
      <c r="A53" s="108" t="s">
        <v>1774</v>
      </c>
      <c r="B53" s="279" t="s">
        <v>940</v>
      </c>
      <c r="C53" s="227"/>
      <c r="D53" s="226"/>
      <c r="E53" s="227"/>
      <c r="F53" s="226"/>
      <c r="G53" s="227"/>
      <c r="H53" s="226"/>
      <c r="I53" s="227"/>
      <c r="J53" s="226"/>
      <c r="K53" s="227"/>
      <c r="L53" s="226"/>
      <c r="M53" s="227"/>
      <c r="N53" s="226"/>
      <c r="O53" s="227"/>
      <c r="P53" s="226"/>
      <c r="Q53" s="227"/>
      <c r="R53" s="226"/>
      <c r="S53" s="227"/>
      <c r="T53" s="226"/>
      <c r="U53" s="368"/>
      <c r="V53" s="368"/>
      <c r="W53" s="227"/>
      <c r="X53" s="226"/>
      <c r="Y53" s="107"/>
      <c r="Z53" s="107"/>
    </row>
    <row r="54" spans="1:26" x14ac:dyDescent="0.25">
      <c r="A54" s="108" t="s">
        <v>1774</v>
      </c>
      <c r="B54" s="279" t="s">
        <v>1748</v>
      </c>
      <c r="C54" s="227"/>
      <c r="D54" s="226"/>
      <c r="E54" s="227"/>
      <c r="F54" s="226"/>
      <c r="G54" s="227"/>
      <c r="H54" s="226"/>
      <c r="I54" s="227"/>
      <c r="J54" s="226"/>
      <c r="K54" s="227"/>
      <c r="L54" s="226"/>
      <c r="M54" s="227"/>
      <c r="N54" s="226"/>
      <c r="O54" s="227"/>
      <c r="P54" s="226"/>
      <c r="Q54" s="227"/>
      <c r="R54" s="226"/>
      <c r="S54" s="227"/>
      <c r="T54" s="226"/>
      <c r="U54" s="368"/>
      <c r="V54" s="368"/>
      <c r="W54" s="227"/>
      <c r="X54" s="226"/>
      <c r="Y54" s="107"/>
      <c r="Z54" s="107"/>
    </row>
    <row r="55" spans="1:26" ht="28.5" x14ac:dyDescent="0.25">
      <c r="A55" s="45" t="s">
        <v>1774</v>
      </c>
      <c r="B55" s="149" t="s">
        <v>1326</v>
      </c>
      <c r="C55" s="210"/>
      <c r="D55" s="211"/>
      <c r="E55" s="210"/>
      <c r="F55" s="211"/>
      <c r="G55" s="210"/>
      <c r="H55" s="211"/>
      <c r="I55" s="210"/>
      <c r="J55" s="211"/>
      <c r="K55" s="210"/>
      <c r="L55" s="211"/>
      <c r="M55" s="210"/>
      <c r="N55" s="211"/>
      <c r="O55" s="210"/>
      <c r="P55" s="211"/>
      <c r="Q55" s="210"/>
      <c r="R55" s="211"/>
      <c r="S55" s="210"/>
      <c r="T55" s="211"/>
      <c r="U55" s="210"/>
      <c r="V55" s="211"/>
      <c r="W55" s="210"/>
      <c r="X55" s="211"/>
      <c r="Y55" s="107"/>
      <c r="Z55" s="107"/>
    </row>
    <row r="56" spans="1:26" x14ac:dyDescent="0.25">
      <c r="A56" s="45" t="s">
        <v>1774</v>
      </c>
      <c r="B56" s="194" t="s">
        <v>1781</v>
      </c>
      <c r="C56" s="210"/>
      <c r="D56" s="211"/>
      <c r="E56" s="210"/>
      <c r="F56" s="211"/>
      <c r="G56" s="210"/>
      <c r="H56" s="211"/>
      <c r="I56" s="210"/>
      <c r="J56" s="211"/>
      <c r="K56" s="210"/>
      <c r="L56" s="211"/>
      <c r="M56" s="210"/>
      <c r="N56" s="211"/>
      <c r="O56" s="210"/>
      <c r="P56" s="211"/>
      <c r="Q56" s="210"/>
      <c r="R56" s="211"/>
      <c r="S56" s="210"/>
      <c r="T56" s="211"/>
      <c r="U56" s="210"/>
      <c r="V56" s="211"/>
      <c r="W56" s="210"/>
      <c r="X56" s="211"/>
      <c r="Y56" s="107"/>
      <c r="Z56" s="107"/>
    </row>
    <row r="57" spans="1:26" ht="42.75" x14ac:dyDescent="0.25">
      <c r="A57" s="45" t="s">
        <v>1774</v>
      </c>
      <c r="B57" s="109" t="s">
        <v>1782</v>
      </c>
      <c r="C57" s="210"/>
      <c r="D57" s="146"/>
      <c r="E57" s="210"/>
      <c r="F57" s="146"/>
      <c r="G57" s="210"/>
      <c r="H57" s="146"/>
      <c r="I57" s="210"/>
      <c r="J57" s="146"/>
      <c r="K57" s="210"/>
      <c r="L57" s="146"/>
      <c r="M57" s="210"/>
      <c r="N57" s="146"/>
      <c r="O57" s="210"/>
      <c r="P57" s="146"/>
      <c r="Q57" s="210"/>
      <c r="R57" s="146"/>
      <c r="S57" s="210"/>
      <c r="T57" s="146"/>
      <c r="U57" s="210"/>
      <c r="V57" s="211"/>
      <c r="W57" s="210"/>
      <c r="X57" s="146"/>
      <c r="Y57" s="107"/>
      <c r="Z57" s="107"/>
    </row>
    <row r="58" spans="1:26" x14ac:dyDescent="0.25">
      <c r="A58" s="45" t="s">
        <v>1774</v>
      </c>
      <c r="B58" s="194" t="s">
        <v>1783</v>
      </c>
      <c r="C58" s="210"/>
      <c r="D58" s="146"/>
      <c r="E58" s="210"/>
      <c r="F58" s="146"/>
      <c r="G58" s="210"/>
      <c r="H58" s="146"/>
      <c r="I58" s="210"/>
      <c r="J58" s="146"/>
      <c r="K58" s="210"/>
      <c r="L58" s="146"/>
      <c r="M58" s="210"/>
      <c r="N58" s="146"/>
      <c r="O58" s="210"/>
      <c r="P58" s="146"/>
      <c r="Q58" s="210"/>
      <c r="R58" s="146"/>
      <c r="S58" s="210"/>
      <c r="T58" s="146"/>
      <c r="U58" s="210"/>
      <c r="V58" s="211"/>
      <c r="W58" s="210"/>
      <c r="X58" s="146"/>
      <c r="Y58" s="107"/>
      <c r="Z58" s="107"/>
    </row>
    <row r="59" spans="1:26" ht="28.5" x14ac:dyDescent="0.25">
      <c r="A59" s="45" t="s">
        <v>1774</v>
      </c>
      <c r="B59" s="194" t="s">
        <v>1784</v>
      </c>
      <c r="C59" s="210"/>
      <c r="D59" s="146"/>
      <c r="E59" s="210"/>
      <c r="F59" s="146"/>
      <c r="G59" s="210"/>
      <c r="H59" s="146"/>
      <c r="I59" s="210"/>
      <c r="J59" s="146"/>
      <c r="K59" s="210"/>
      <c r="L59" s="146"/>
      <c r="M59" s="210"/>
      <c r="N59" s="146"/>
      <c r="O59" s="210"/>
      <c r="P59" s="146"/>
      <c r="Q59" s="210"/>
      <c r="R59" s="146"/>
      <c r="S59" s="210"/>
      <c r="T59" s="146"/>
      <c r="U59" s="210"/>
      <c r="V59" s="211"/>
      <c r="W59" s="210"/>
      <c r="X59" s="146"/>
      <c r="Y59" s="107"/>
      <c r="Z59" s="107"/>
    </row>
    <row r="60" spans="1:26" ht="28.5" x14ac:dyDescent="0.25">
      <c r="A60" s="45" t="s">
        <v>1774</v>
      </c>
      <c r="B60" s="109" t="s">
        <v>1785</v>
      </c>
      <c r="C60" s="210"/>
      <c r="D60" s="146"/>
      <c r="E60" s="210"/>
      <c r="F60" s="146"/>
      <c r="G60" s="210"/>
      <c r="H60" s="146"/>
      <c r="I60" s="210"/>
      <c r="J60" s="146"/>
      <c r="K60" s="210"/>
      <c r="L60" s="146"/>
      <c r="M60" s="210"/>
      <c r="N60" s="146"/>
      <c r="O60" s="210"/>
      <c r="P60" s="146"/>
      <c r="Q60" s="210"/>
      <c r="R60" s="146"/>
      <c r="S60" s="210"/>
      <c r="T60" s="146"/>
      <c r="U60" s="210"/>
      <c r="V60" s="211"/>
      <c r="W60" s="210"/>
      <c r="X60" s="146"/>
      <c r="Y60" s="107"/>
      <c r="Z60" s="107"/>
    </row>
    <row r="61" spans="1:26" x14ac:dyDescent="0.25">
      <c r="A61" s="45" t="s">
        <v>1774</v>
      </c>
      <c r="B61" s="87" t="s">
        <v>1786</v>
      </c>
      <c r="C61" s="210"/>
      <c r="D61" s="146"/>
      <c r="E61" s="210"/>
      <c r="F61" s="146"/>
      <c r="G61" s="210"/>
      <c r="H61" s="146"/>
      <c r="I61" s="210"/>
      <c r="J61" s="146"/>
      <c r="K61" s="210"/>
      <c r="L61" s="146"/>
      <c r="M61" s="210"/>
      <c r="N61" s="146"/>
      <c r="O61" s="210"/>
      <c r="P61" s="146"/>
      <c r="Q61" s="210"/>
      <c r="R61" s="146"/>
      <c r="S61" s="210"/>
      <c r="T61" s="146"/>
      <c r="U61" s="210"/>
      <c r="V61" s="211"/>
      <c r="W61" s="210"/>
      <c r="X61" s="146"/>
      <c r="Y61" s="107"/>
      <c r="Z61" s="107"/>
    </row>
    <row r="62" spans="1:26" x14ac:dyDescent="0.25">
      <c r="A62" s="45" t="s">
        <v>1774</v>
      </c>
      <c r="B62" s="194" t="s">
        <v>1787</v>
      </c>
      <c r="C62" s="210"/>
      <c r="D62" s="146"/>
      <c r="E62" s="210"/>
      <c r="F62" s="146"/>
      <c r="G62" s="210"/>
      <c r="H62" s="146"/>
      <c r="I62" s="210"/>
      <c r="J62" s="146"/>
      <c r="K62" s="210"/>
      <c r="L62" s="146"/>
      <c r="M62" s="210"/>
      <c r="N62" s="146"/>
      <c r="O62" s="210"/>
      <c r="P62" s="146"/>
      <c r="Q62" s="210"/>
      <c r="R62" s="146"/>
      <c r="S62" s="210"/>
      <c r="T62" s="146"/>
      <c r="U62" s="210"/>
      <c r="V62" s="211"/>
      <c r="W62" s="210"/>
      <c r="X62" s="146"/>
      <c r="Y62" s="107"/>
      <c r="Z62" s="107"/>
    </row>
    <row r="63" spans="1:26" x14ac:dyDescent="0.25">
      <c r="A63" s="45" t="s">
        <v>1774</v>
      </c>
      <c r="B63" s="194" t="s">
        <v>1788</v>
      </c>
      <c r="C63" s="210"/>
      <c r="D63" s="146"/>
      <c r="E63" s="210"/>
      <c r="F63" s="146"/>
      <c r="G63" s="210"/>
      <c r="H63" s="146"/>
      <c r="I63" s="210"/>
      <c r="J63" s="146"/>
      <c r="K63" s="210"/>
      <c r="L63" s="146"/>
      <c r="M63" s="210"/>
      <c r="N63" s="146"/>
      <c r="O63" s="210"/>
      <c r="P63" s="146"/>
      <c r="Q63" s="210"/>
      <c r="R63" s="146"/>
      <c r="S63" s="210"/>
      <c r="T63" s="146"/>
      <c r="U63" s="210"/>
      <c r="V63" s="211"/>
      <c r="W63" s="210"/>
      <c r="X63" s="146"/>
      <c r="Y63" s="107"/>
      <c r="Z63" s="107"/>
    </row>
    <row r="64" spans="1:26" ht="28.5" x14ac:dyDescent="0.25">
      <c r="A64" s="45" t="s">
        <v>1774</v>
      </c>
      <c r="B64" s="194" t="s">
        <v>1789</v>
      </c>
      <c r="C64" s="210"/>
      <c r="D64" s="146"/>
      <c r="E64" s="210"/>
      <c r="F64" s="146"/>
      <c r="G64" s="210"/>
      <c r="H64" s="146"/>
      <c r="I64" s="210"/>
      <c r="J64" s="146"/>
      <c r="K64" s="210"/>
      <c r="L64" s="146"/>
      <c r="M64" s="210"/>
      <c r="N64" s="146"/>
      <c r="O64" s="210"/>
      <c r="P64" s="146"/>
      <c r="Q64" s="210"/>
      <c r="R64" s="146"/>
      <c r="S64" s="210"/>
      <c r="T64" s="146"/>
      <c r="U64" s="210"/>
      <c r="V64" s="211"/>
      <c r="W64" s="210"/>
      <c r="X64" s="146"/>
      <c r="Y64" s="107"/>
      <c r="Z64" s="107"/>
    </row>
    <row r="65" spans="1:26" x14ac:dyDescent="0.25">
      <c r="A65" s="45" t="s">
        <v>1774</v>
      </c>
      <c r="B65" s="194" t="s">
        <v>1790</v>
      </c>
      <c r="C65" s="210"/>
      <c r="D65" s="146"/>
      <c r="E65" s="210"/>
      <c r="F65" s="146"/>
      <c r="G65" s="210"/>
      <c r="H65" s="146"/>
      <c r="I65" s="210"/>
      <c r="J65" s="146"/>
      <c r="K65" s="210"/>
      <c r="L65" s="146"/>
      <c r="M65" s="210"/>
      <c r="N65" s="146"/>
      <c r="O65" s="210"/>
      <c r="P65" s="146"/>
      <c r="Q65" s="210"/>
      <c r="R65" s="146"/>
      <c r="S65" s="210"/>
      <c r="T65" s="146"/>
      <c r="U65" s="210"/>
      <c r="V65" s="211"/>
      <c r="W65" s="210"/>
      <c r="X65" s="146"/>
      <c r="Y65" s="107"/>
      <c r="Z65" s="107"/>
    </row>
    <row r="66" spans="1:26" x14ac:dyDescent="0.25">
      <c r="A66" s="45" t="s">
        <v>1774</v>
      </c>
      <c r="B66" s="194" t="s">
        <v>1791</v>
      </c>
      <c r="C66" s="210"/>
      <c r="D66" s="146"/>
      <c r="E66" s="210"/>
      <c r="F66" s="146"/>
      <c r="G66" s="210"/>
      <c r="H66" s="146"/>
      <c r="I66" s="210"/>
      <c r="J66" s="146"/>
      <c r="K66" s="210"/>
      <c r="L66" s="146"/>
      <c r="M66" s="210"/>
      <c r="N66" s="146"/>
      <c r="O66" s="210"/>
      <c r="P66" s="146"/>
      <c r="Q66" s="210"/>
      <c r="R66" s="146"/>
      <c r="S66" s="210"/>
      <c r="T66" s="146"/>
      <c r="U66" s="210"/>
      <c r="V66" s="211"/>
      <c r="W66" s="210"/>
      <c r="X66" s="146"/>
      <c r="Y66" s="107"/>
      <c r="Z66" s="107"/>
    </row>
    <row r="67" spans="1:26" ht="28.5" x14ac:dyDescent="0.25">
      <c r="A67" s="45" t="s">
        <v>1774</v>
      </c>
      <c r="B67" s="194" t="s">
        <v>1792</v>
      </c>
      <c r="C67" s="210"/>
      <c r="D67" s="146"/>
      <c r="E67" s="210"/>
      <c r="F67" s="146"/>
      <c r="G67" s="210"/>
      <c r="H67" s="146"/>
      <c r="I67" s="210"/>
      <c r="J67" s="146"/>
      <c r="K67" s="210"/>
      <c r="L67" s="146"/>
      <c r="M67" s="210"/>
      <c r="N67" s="146"/>
      <c r="O67" s="210"/>
      <c r="P67" s="146"/>
      <c r="Q67" s="210"/>
      <c r="R67" s="146"/>
      <c r="S67" s="210"/>
      <c r="T67" s="146"/>
      <c r="U67" s="210"/>
      <c r="V67" s="211"/>
      <c r="W67" s="210"/>
      <c r="X67" s="146"/>
      <c r="Y67" s="107"/>
      <c r="Z67" s="107"/>
    </row>
    <row r="68" spans="1:26" x14ac:dyDescent="0.25">
      <c r="A68" s="45" t="s">
        <v>1774</v>
      </c>
      <c r="B68" s="194" t="s">
        <v>1793</v>
      </c>
      <c r="C68" s="210"/>
      <c r="D68" s="232"/>
      <c r="E68" s="210"/>
      <c r="F68" s="232"/>
      <c r="G68" s="210"/>
      <c r="H68" s="232"/>
      <c r="I68" s="210"/>
      <c r="J68" s="232"/>
      <c r="K68" s="210"/>
      <c r="L68" s="232"/>
      <c r="M68" s="210"/>
      <c r="N68" s="232"/>
      <c r="O68" s="210"/>
      <c r="P68" s="232"/>
      <c r="Q68" s="210"/>
      <c r="R68" s="232"/>
      <c r="S68" s="210"/>
      <c r="T68" s="232"/>
      <c r="U68" s="210"/>
      <c r="V68" s="211"/>
      <c r="W68" s="210"/>
      <c r="X68" s="232"/>
      <c r="Y68" s="107"/>
      <c r="Z68" s="107"/>
    </row>
    <row r="69" spans="1:26" x14ac:dyDescent="0.25">
      <c r="A69" s="45" t="s">
        <v>1774</v>
      </c>
      <c r="B69" s="194" t="s">
        <v>1794</v>
      </c>
      <c r="C69" s="210"/>
      <c r="D69" s="232"/>
      <c r="E69" s="210"/>
      <c r="F69" s="232"/>
      <c r="G69" s="210"/>
      <c r="H69" s="232"/>
      <c r="I69" s="210"/>
      <c r="J69" s="232"/>
      <c r="K69" s="210"/>
      <c r="L69" s="232"/>
      <c r="M69" s="210"/>
      <c r="N69" s="232"/>
      <c r="O69" s="210"/>
      <c r="P69" s="232"/>
      <c r="Q69" s="210"/>
      <c r="R69" s="232"/>
      <c r="S69" s="210"/>
      <c r="T69" s="232"/>
      <c r="U69" s="210"/>
      <c r="V69" s="211"/>
      <c r="W69" s="210"/>
      <c r="X69" s="232"/>
      <c r="Y69" s="107"/>
      <c r="Z69" s="107"/>
    </row>
    <row r="70" spans="1:26" x14ac:dyDescent="0.25">
      <c r="A70" s="45" t="s">
        <v>1774</v>
      </c>
      <c r="B70" s="194" t="s">
        <v>1795</v>
      </c>
      <c r="C70" s="210"/>
      <c r="D70" s="232"/>
      <c r="E70" s="210"/>
      <c r="F70" s="232"/>
      <c r="G70" s="210"/>
      <c r="H70" s="232"/>
      <c r="I70" s="210"/>
      <c r="J70" s="232"/>
      <c r="K70" s="210"/>
      <c r="L70" s="232"/>
      <c r="M70" s="210"/>
      <c r="N70" s="232"/>
      <c r="O70" s="210"/>
      <c r="P70" s="232"/>
      <c r="Q70" s="210"/>
      <c r="R70" s="232"/>
      <c r="S70" s="210"/>
      <c r="T70" s="232"/>
      <c r="U70" s="210"/>
      <c r="V70" s="211"/>
      <c r="W70" s="210"/>
      <c r="X70" s="232"/>
      <c r="Y70" s="107"/>
      <c r="Z70" s="107"/>
    </row>
    <row r="71" spans="1:26" x14ac:dyDescent="0.25">
      <c r="A71" s="45" t="s">
        <v>1774</v>
      </c>
      <c r="B71" s="194" t="s">
        <v>1796</v>
      </c>
      <c r="C71" s="210"/>
      <c r="D71" s="146"/>
      <c r="E71" s="210"/>
      <c r="F71" s="146"/>
      <c r="G71" s="210"/>
      <c r="H71" s="146"/>
      <c r="I71" s="210"/>
      <c r="J71" s="146"/>
      <c r="K71" s="210"/>
      <c r="L71" s="146"/>
      <c r="M71" s="210"/>
      <c r="N71" s="146"/>
      <c r="O71" s="210"/>
      <c r="P71" s="146"/>
      <c r="Q71" s="210"/>
      <c r="R71" s="146"/>
      <c r="S71" s="210"/>
      <c r="T71" s="146"/>
      <c r="U71" s="210"/>
      <c r="V71" s="211"/>
      <c r="W71" s="210"/>
      <c r="X71" s="146"/>
      <c r="Y71" s="107"/>
      <c r="Z71" s="107"/>
    </row>
    <row r="72" spans="1:26" ht="28.5" x14ac:dyDescent="0.25">
      <c r="A72" s="45" t="s">
        <v>1774</v>
      </c>
      <c r="B72" s="194" t="s">
        <v>1797</v>
      </c>
      <c r="C72" s="210"/>
      <c r="D72" s="232"/>
      <c r="E72" s="210"/>
      <c r="F72" s="232"/>
      <c r="G72" s="210"/>
      <c r="H72" s="232"/>
      <c r="I72" s="210"/>
      <c r="J72" s="232"/>
      <c r="K72" s="210"/>
      <c r="L72" s="232"/>
      <c r="M72" s="210"/>
      <c r="N72" s="232"/>
      <c r="O72" s="210"/>
      <c r="P72" s="232"/>
      <c r="Q72" s="210"/>
      <c r="R72" s="232"/>
      <c r="S72" s="210"/>
      <c r="T72" s="232"/>
      <c r="U72" s="210"/>
      <c r="V72" s="211"/>
      <c r="W72" s="210"/>
      <c r="X72" s="232"/>
      <c r="Y72" s="107"/>
      <c r="Z72" s="107"/>
    </row>
    <row r="73" spans="1:26" ht="28.5" x14ac:dyDescent="0.25">
      <c r="A73" s="45" t="s">
        <v>1774</v>
      </c>
      <c r="B73" s="194" t="s">
        <v>1798</v>
      </c>
      <c r="C73" s="210"/>
      <c r="D73" s="146"/>
      <c r="E73" s="210"/>
      <c r="F73" s="146"/>
      <c r="G73" s="210"/>
      <c r="H73" s="146"/>
      <c r="I73" s="210"/>
      <c r="J73" s="146"/>
      <c r="K73" s="210"/>
      <c r="L73" s="146"/>
      <c r="M73" s="210"/>
      <c r="N73" s="146"/>
      <c r="O73" s="210"/>
      <c r="P73" s="146"/>
      <c r="Q73" s="210"/>
      <c r="R73" s="146"/>
      <c r="S73" s="210"/>
      <c r="T73" s="146"/>
      <c r="U73" s="210"/>
      <c r="V73" s="211"/>
      <c r="W73" s="210"/>
      <c r="X73" s="146"/>
      <c r="Y73" s="107"/>
      <c r="Z73" s="107"/>
    </row>
    <row r="74" spans="1:26" x14ac:dyDescent="0.25">
      <c r="A74" s="45" t="s">
        <v>1774</v>
      </c>
      <c r="B74" s="194" t="s">
        <v>1799</v>
      </c>
      <c r="C74" s="210"/>
      <c r="D74" s="146"/>
      <c r="E74" s="210"/>
      <c r="F74" s="146"/>
      <c r="G74" s="210"/>
      <c r="H74" s="146"/>
      <c r="I74" s="210"/>
      <c r="J74" s="146"/>
      <c r="K74" s="210"/>
      <c r="L74" s="146"/>
      <c r="M74" s="210"/>
      <c r="N74" s="146"/>
      <c r="O74" s="210"/>
      <c r="P74" s="146"/>
      <c r="Q74" s="210"/>
      <c r="R74" s="146"/>
      <c r="S74" s="210"/>
      <c r="T74" s="146"/>
      <c r="U74" s="210"/>
      <c r="V74" s="211"/>
      <c r="W74" s="210"/>
      <c r="X74" s="146"/>
      <c r="Y74" s="107"/>
      <c r="Z74" s="107"/>
    </row>
    <row r="75" spans="1:26" x14ac:dyDescent="0.25">
      <c r="A75" s="45" t="s">
        <v>1774</v>
      </c>
      <c r="B75" s="194" t="s">
        <v>1800</v>
      </c>
      <c r="C75" s="210"/>
      <c r="D75" s="146"/>
      <c r="E75" s="210"/>
      <c r="F75" s="146"/>
      <c r="G75" s="210"/>
      <c r="H75" s="146"/>
      <c r="I75" s="210"/>
      <c r="J75" s="146"/>
      <c r="K75" s="210"/>
      <c r="L75" s="146"/>
      <c r="M75" s="210"/>
      <c r="N75" s="146"/>
      <c r="O75" s="210"/>
      <c r="P75" s="146"/>
      <c r="Q75" s="210"/>
      <c r="R75" s="146"/>
      <c r="S75" s="210"/>
      <c r="T75" s="146"/>
      <c r="U75" s="210"/>
      <c r="V75" s="211"/>
      <c r="W75" s="210"/>
      <c r="X75" s="146"/>
      <c r="Y75" s="107"/>
      <c r="Z75" s="107"/>
    </row>
    <row r="76" spans="1:26" ht="28.5" x14ac:dyDescent="0.25">
      <c r="A76" s="45" t="s">
        <v>1774</v>
      </c>
      <c r="B76" s="194" t="s">
        <v>1801</v>
      </c>
      <c r="C76" s="210"/>
      <c r="D76" s="146"/>
      <c r="E76" s="210"/>
      <c r="F76" s="146"/>
      <c r="G76" s="210"/>
      <c r="H76" s="146"/>
      <c r="I76" s="210"/>
      <c r="J76" s="146"/>
      <c r="K76" s="210"/>
      <c r="L76" s="146"/>
      <c r="M76" s="210"/>
      <c r="N76" s="146"/>
      <c r="O76" s="210"/>
      <c r="P76" s="146"/>
      <c r="Q76" s="210"/>
      <c r="R76" s="146"/>
      <c r="S76" s="210"/>
      <c r="T76" s="146"/>
      <c r="U76" s="210"/>
      <c r="V76" s="211"/>
      <c r="W76" s="210"/>
      <c r="X76" s="146"/>
      <c r="Y76" s="107"/>
      <c r="Z76" s="107"/>
    </row>
    <row r="77" spans="1:26" ht="28.5" x14ac:dyDescent="0.25">
      <c r="A77" s="45" t="s">
        <v>1774</v>
      </c>
      <c r="B77" s="194" t="s">
        <v>1802</v>
      </c>
      <c r="C77" s="210"/>
      <c r="D77" s="146"/>
      <c r="E77" s="210"/>
      <c r="F77" s="146"/>
      <c r="G77" s="210"/>
      <c r="H77" s="146"/>
      <c r="I77" s="210"/>
      <c r="J77" s="146"/>
      <c r="K77" s="210"/>
      <c r="L77" s="146"/>
      <c r="M77" s="210"/>
      <c r="N77" s="146"/>
      <c r="O77" s="210"/>
      <c r="P77" s="146"/>
      <c r="Q77" s="210"/>
      <c r="R77" s="146"/>
      <c r="S77" s="210"/>
      <c r="T77" s="146"/>
      <c r="U77" s="210"/>
      <c r="V77" s="211"/>
      <c r="W77" s="210"/>
      <c r="X77" s="146"/>
      <c r="Y77" s="107"/>
      <c r="Z77" s="107"/>
    </row>
    <row r="78" spans="1:26" ht="28.5" x14ac:dyDescent="0.25">
      <c r="A78" s="45" t="s">
        <v>1774</v>
      </c>
      <c r="B78" s="194" t="s">
        <v>1803</v>
      </c>
      <c r="C78" s="210"/>
      <c r="D78" s="146"/>
      <c r="E78" s="210"/>
      <c r="F78" s="146"/>
      <c r="G78" s="210"/>
      <c r="H78" s="146"/>
      <c r="I78" s="210"/>
      <c r="J78" s="146"/>
      <c r="K78" s="210"/>
      <c r="L78" s="146"/>
      <c r="M78" s="210"/>
      <c r="N78" s="146"/>
      <c r="O78" s="210"/>
      <c r="P78" s="146"/>
      <c r="Q78" s="210"/>
      <c r="R78" s="146"/>
      <c r="S78" s="210"/>
      <c r="T78" s="146"/>
      <c r="U78" s="210"/>
      <c r="V78" s="211"/>
      <c r="W78" s="210"/>
      <c r="X78" s="146"/>
      <c r="Y78" s="107"/>
      <c r="Z78" s="107"/>
    </row>
    <row r="79" spans="1:26" ht="28.5" x14ac:dyDescent="0.25">
      <c r="A79" s="45" t="s">
        <v>1774</v>
      </c>
      <c r="B79" s="194" t="s">
        <v>1804</v>
      </c>
      <c r="C79" s="210"/>
      <c r="D79" s="146"/>
      <c r="E79" s="210"/>
      <c r="F79" s="146"/>
      <c r="G79" s="210"/>
      <c r="H79" s="146"/>
      <c r="I79" s="210"/>
      <c r="J79" s="146"/>
      <c r="K79" s="210"/>
      <c r="L79" s="146"/>
      <c r="M79" s="210"/>
      <c r="N79" s="146"/>
      <c r="O79" s="210"/>
      <c r="P79" s="146"/>
      <c r="Q79" s="210"/>
      <c r="R79" s="146"/>
      <c r="S79" s="210"/>
      <c r="T79" s="146"/>
      <c r="U79" s="210"/>
      <c r="V79" s="211"/>
      <c r="W79" s="210"/>
      <c r="X79" s="146"/>
      <c r="Y79" s="107"/>
      <c r="Z79" s="107"/>
    </row>
    <row r="80" spans="1:26" x14ac:dyDescent="0.25">
      <c r="A80" s="45" t="s">
        <v>1774</v>
      </c>
      <c r="B80" s="194" t="s">
        <v>1805</v>
      </c>
      <c r="C80" s="210"/>
      <c r="D80" s="146"/>
      <c r="E80" s="210"/>
      <c r="F80" s="146"/>
      <c r="G80" s="210"/>
      <c r="H80" s="146"/>
      <c r="I80" s="210"/>
      <c r="J80" s="146"/>
      <c r="K80" s="210"/>
      <c r="L80" s="146"/>
      <c r="M80" s="210"/>
      <c r="N80" s="146"/>
      <c r="O80" s="210"/>
      <c r="P80" s="146"/>
      <c r="Q80" s="210"/>
      <c r="R80" s="146"/>
      <c r="S80" s="210"/>
      <c r="T80" s="146"/>
      <c r="U80" s="210"/>
      <c r="V80" s="211"/>
      <c r="W80" s="210"/>
      <c r="X80" s="146"/>
      <c r="Y80" s="107"/>
      <c r="Z80" s="107"/>
    </row>
    <row r="81" spans="1:26" ht="28.5" x14ac:dyDescent="0.25">
      <c r="A81" s="45" t="s">
        <v>1774</v>
      </c>
      <c r="B81" s="194" t="s">
        <v>1806</v>
      </c>
      <c r="C81" s="210"/>
      <c r="D81" s="146"/>
      <c r="E81" s="210"/>
      <c r="F81" s="146"/>
      <c r="G81" s="210"/>
      <c r="H81" s="146"/>
      <c r="I81" s="210"/>
      <c r="J81" s="146"/>
      <c r="K81" s="210"/>
      <c r="L81" s="146"/>
      <c r="M81" s="210"/>
      <c r="N81" s="146"/>
      <c r="O81" s="210"/>
      <c r="P81" s="146"/>
      <c r="Q81" s="210"/>
      <c r="R81" s="146"/>
      <c r="S81" s="210"/>
      <c r="T81" s="146"/>
      <c r="U81" s="210"/>
      <c r="V81" s="211"/>
      <c r="W81" s="210"/>
      <c r="X81" s="146"/>
      <c r="Y81" s="107"/>
      <c r="Z81" s="107"/>
    </row>
    <row r="82" spans="1:26" ht="42.75" x14ac:dyDescent="0.25">
      <c r="A82" s="45" t="s">
        <v>1774</v>
      </c>
      <c r="B82" s="280" t="s">
        <v>1807</v>
      </c>
      <c r="C82" s="210"/>
      <c r="D82" s="146"/>
      <c r="E82" s="210"/>
      <c r="F82" s="146"/>
      <c r="G82" s="210"/>
      <c r="H82" s="146"/>
      <c r="I82" s="210"/>
      <c r="J82" s="146"/>
      <c r="K82" s="210"/>
      <c r="L82" s="146"/>
      <c r="M82" s="210"/>
      <c r="N82" s="146"/>
      <c r="O82" s="210"/>
      <c r="P82" s="146"/>
      <c r="Q82" s="210"/>
      <c r="R82" s="146"/>
      <c r="S82" s="210"/>
      <c r="T82" s="146"/>
      <c r="U82" s="210"/>
      <c r="V82" s="211"/>
      <c r="W82" s="210"/>
      <c r="X82" s="146"/>
      <c r="Y82" s="107"/>
      <c r="Z82" s="107"/>
    </row>
    <row r="83" spans="1:26" x14ac:dyDescent="0.25">
      <c r="A83" s="45" t="s">
        <v>1774</v>
      </c>
      <c r="B83" s="194" t="s">
        <v>1808</v>
      </c>
      <c r="C83" s="210"/>
      <c r="D83" s="146"/>
      <c r="E83" s="210"/>
      <c r="F83" s="146"/>
      <c r="G83" s="210"/>
      <c r="H83" s="146"/>
      <c r="I83" s="210"/>
      <c r="J83" s="146"/>
      <c r="K83" s="210"/>
      <c r="L83" s="146"/>
      <c r="M83" s="210"/>
      <c r="N83" s="146"/>
      <c r="O83" s="210"/>
      <c r="P83" s="146"/>
      <c r="Q83" s="210"/>
      <c r="R83" s="146"/>
      <c r="S83" s="210"/>
      <c r="T83" s="146"/>
      <c r="U83" s="210"/>
      <c r="V83" s="211"/>
      <c r="W83" s="210"/>
      <c r="X83" s="146"/>
      <c r="Y83" s="107"/>
      <c r="Z83" s="107"/>
    </row>
    <row r="84" spans="1:26" x14ac:dyDescent="0.25">
      <c r="A84" s="45" t="s">
        <v>1774</v>
      </c>
      <c r="B84" s="194" t="s">
        <v>1809</v>
      </c>
      <c r="C84" s="210"/>
      <c r="D84" s="146"/>
      <c r="E84" s="210"/>
      <c r="F84" s="146"/>
      <c r="G84" s="210"/>
      <c r="H84" s="146"/>
      <c r="I84" s="210"/>
      <c r="J84" s="146"/>
      <c r="K84" s="210"/>
      <c r="L84" s="146"/>
      <c r="M84" s="210"/>
      <c r="N84" s="146"/>
      <c r="O84" s="210"/>
      <c r="P84" s="146"/>
      <c r="Q84" s="210"/>
      <c r="R84" s="146"/>
      <c r="S84" s="210"/>
      <c r="T84" s="146"/>
      <c r="U84" s="210"/>
      <c r="V84" s="211"/>
      <c r="W84" s="210"/>
      <c r="X84" s="146"/>
      <c r="Y84" s="107"/>
      <c r="Z84" s="107"/>
    </row>
    <row r="85" spans="1:26" ht="28.5" x14ac:dyDescent="0.25">
      <c r="A85" s="45" t="s">
        <v>1774</v>
      </c>
      <c r="B85" s="194" t="s">
        <v>1810</v>
      </c>
      <c r="C85" s="210"/>
      <c r="D85" s="146"/>
      <c r="E85" s="210"/>
      <c r="F85" s="146"/>
      <c r="G85" s="210"/>
      <c r="H85" s="146"/>
      <c r="I85" s="210"/>
      <c r="J85" s="146"/>
      <c r="K85" s="210"/>
      <c r="L85" s="146"/>
      <c r="M85" s="210"/>
      <c r="N85" s="146"/>
      <c r="O85" s="210"/>
      <c r="P85" s="146"/>
      <c r="Q85" s="210"/>
      <c r="R85" s="146"/>
      <c r="S85" s="210"/>
      <c r="T85" s="146"/>
      <c r="U85" s="210"/>
      <c r="V85" s="211"/>
      <c r="W85" s="210"/>
      <c r="X85" s="146"/>
      <c r="Y85" s="107"/>
      <c r="Z85" s="107"/>
    </row>
    <row r="86" spans="1:26" x14ac:dyDescent="0.25">
      <c r="A86" s="108" t="s">
        <v>1774</v>
      </c>
      <c r="B86" s="279" t="s">
        <v>1004</v>
      </c>
      <c r="C86" s="227"/>
      <c r="D86" s="226"/>
      <c r="E86" s="227"/>
      <c r="F86" s="226"/>
      <c r="G86" s="227"/>
      <c r="H86" s="226"/>
      <c r="I86" s="227"/>
      <c r="J86" s="226"/>
      <c r="K86" s="227"/>
      <c r="L86" s="226"/>
      <c r="M86" s="227"/>
      <c r="N86" s="226"/>
      <c r="O86" s="227"/>
      <c r="P86" s="226"/>
      <c r="Q86" s="227"/>
      <c r="R86" s="226"/>
      <c r="S86" s="227"/>
      <c r="T86" s="226"/>
      <c r="U86" s="368"/>
      <c r="V86" s="368"/>
      <c r="W86" s="227"/>
      <c r="X86" s="226"/>
      <c r="Y86" s="107"/>
      <c r="Z86" s="107"/>
    </row>
    <row r="87" spans="1:26" ht="28.5" x14ac:dyDescent="0.25">
      <c r="A87" s="45" t="s">
        <v>1774</v>
      </c>
      <c r="B87" s="194" t="s">
        <v>1811</v>
      </c>
      <c r="C87" s="210"/>
      <c r="D87" s="146"/>
      <c r="E87" s="210"/>
      <c r="F87" s="146"/>
      <c r="G87" s="210"/>
      <c r="H87" s="146"/>
      <c r="I87" s="210"/>
      <c r="J87" s="146"/>
      <c r="K87" s="210"/>
      <c r="L87" s="146"/>
      <c r="M87" s="210"/>
      <c r="N87" s="146"/>
      <c r="O87" s="210"/>
      <c r="P87" s="146"/>
      <c r="Q87" s="210"/>
      <c r="R87" s="146"/>
      <c r="S87" s="210"/>
      <c r="T87" s="146"/>
      <c r="U87" s="210"/>
      <c r="V87" s="211"/>
      <c r="W87" s="210"/>
      <c r="X87" s="146"/>
      <c r="Y87" s="107"/>
      <c r="Z87" s="107"/>
    </row>
    <row r="88" spans="1:26" x14ac:dyDescent="0.25">
      <c r="A88" s="108" t="s">
        <v>1774</v>
      </c>
      <c r="B88" s="279" t="s">
        <v>1743</v>
      </c>
      <c r="C88" s="227"/>
      <c r="D88" s="226"/>
      <c r="E88" s="227"/>
      <c r="F88" s="226"/>
      <c r="G88" s="227"/>
      <c r="H88" s="226"/>
      <c r="I88" s="227"/>
      <c r="J88" s="226"/>
      <c r="K88" s="227"/>
      <c r="L88" s="226"/>
      <c r="M88" s="227"/>
      <c r="N88" s="226"/>
      <c r="O88" s="227"/>
      <c r="P88" s="226"/>
      <c r="Q88" s="227"/>
      <c r="R88" s="226"/>
      <c r="S88" s="227"/>
      <c r="T88" s="226"/>
      <c r="U88" s="368"/>
      <c r="V88" s="368"/>
      <c r="W88" s="227"/>
      <c r="X88" s="226"/>
      <c r="Y88" s="107"/>
      <c r="Z88" s="107"/>
    </row>
    <row r="89" spans="1:26" x14ac:dyDescent="0.25">
      <c r="A89" s="108" t="s">
        <v>1774</v>
      </c>
      <c r="B89" s="279" t="s">
        <v>1748</v>
      </c>
      <c r="C89" s="227"/>
      <c r="D89" s="226"/>
      <c r="E89" s="227"/>
      <c r="F89" s="226"/>
      <c r="G89" s="227"/>
      <c r="H89" s="226"/>
      <c r="I89" s="227"/>
      <c r="J89" s="226"/>
      <c r="K89" s="227"/>
      <c r="L89" s="226"/>
      <c r="M89" s="227"/>
      <c r="N89" s="226"/>
      <c r="O89" s="227"/>
      <c r="P89" s="226"/>
      <c r="Q89" s="227"/>
      <c r="R89" s="226"/>
      <c r="S89" s="227"/>
      <c r="T89" s="226"/>
      <c r="U89" s="368"/>
      <c r="V89" s="368"/>
      <c r="W89" s="227"/>
      <c r="X89" s="226"/>
      <c r="Y89" s="107"/>
      <c r="Z89" s="107"/>
    </row>
    <row r="90" spans="1:26" ht="28.5" x14ac:dyDescent="0.25">
      <c r="A90" s="45" t="s">
        <v>1774</v>
      </c>
      <c r="B90" s="194" t="s">
        <v>1812</v>
      </c>
      <c r="C90" s="210"/>
      <c r="D90" s="146"/>
      <c r="E90" s="210"/>
      <c r="F90" s="146"/>
      <c r="G90" s="210"/>
      <c r="H90" s="146"/>
      <c r="I90" s="210"/>
      <c r="J90" s="146"/>
      <c r="K90" s="210"/>
      <c r="L90" s="146"/>
      <c r="M90" s="210"/>
      <c r="N90" s="146"/>
      <c r="O90" s="210"/>
      <c r="P90" s="146"/>
      <c r="Q90" s="210"/>
      <c r="R90" s="146"/>
      <c r="S90" s="210"/>
      <c r="T90" s="146"/>
      <c r="U90" s="210"/>
      <c r="V90" s="211"/>
      <c r="W90" s="210"/>
      <c r="X90" s="146"/>
      <c r="Y90" s="107"/>
      <c r="Z90" s="107"/>
    </row>
    <row r="91" spans="1:26" x14ac:dyDescent="0.25">
      <c r="A91" s="108" t="s">
        <v>1774</v>
      </c>
      <c r="B91" s="279" t="s">
        <v>1004</v>
      </c>
      <c r="C91" s="227"/>
      <c r="D91" s="226"/>
      <c r="E91" s="227"/>
      <c r="F91" s="226"/>
      <c r="G91" s="227"/>
      <c r="H91" s="226"/>
      <c r="I91" s="227"/>
      <c r="J91" s="226"/>
      <c r="K91" s="227"/>
      <c r="L91" s="226"/>
      <c r="M91" s="227"/>
      <c r="N91" s="226"/>
      <c r="O91" s="227"/>
      <c r="P91" s="226"/>
      <c r="Q91" s="227"/>
      <c r="R91" s="226"/>
      <c r="S91" s="227"/>
      <c r="T91" s="226"/>
      <c r="U91" s="368"/>
      <c r="V91" s="368"/>
      <c r="W91" s="227"/>
      <c r="X91" s="226"/>
      <c r="Y91" s="107"/>
      <c r="Z91" s="107"/>
    </row>
    <row r="92" spans="1:26" ht="28.5" x14ac:dyDescent="0.25">
      <c r="A92" s="45" t="s">
        <v>1774</v>
      </c>
      <c r="B92" s="194" t="s">
        <v>914</v>
      </c>
      <c r="C92" s="210"/>
      <c r="D92" s="146"/>
      <c r="E92" s="210"/>
      <c r="F92" s="146"/>
      <c r="G92" s="210"/>
      <c r="H92" s="146"/>
      <c r="I92" s="210"/>
      <c r="J92" s="146"/>
      <c r="K92" s="210"/>
      <c r="L92" s="146"/>
      <c r="M92" s="210"/>
      <c r="N92" s="146"/>
      <c r="O92" s="210"/>
      <c r="P92" s="146"/>
      <c r="Q92" s="210"/>
      <c r="R92" s="146"/>
      <c r="S92" s="210"/>
      <c r="T92" s="146"/>
      <c r="U92" s="210"/>
      <c r="V92" s="211"/>
      <c r="W92" s="210"/>
      <c r="X92" s="146"/>
      <c r="Y92" s="107"/>
      <c r="Z92" s="107"/>
    </row>
    <row r="93" spans="1:26" x14ac:dyDescent="0.25">
      <c r="A93" s="108" t="s">
        <v>1813</v>
      </c>
      <c r="B93" s="279" t="s">
        <v>1814</v>
      </c>
      <c r="C93" s="227"/>
      <c r="D93" s="226"/>
      <c r="E93" s="227"/>
      <c r="F93" s="226"/>
      <c r="G93" s="227"/>
      <c r="H93" s="226"/>
      <c r="I93" s="227"/>
      <c r="J93" s="226"/>
      <c r="K93" s="227"/>
      <c r="L93" s="226"/>
      <c r="M93" s="227"/>
      <c r="N93" s="226"/>
      <c r="O93" s="227"/>
      <c r="P93" s="226"/>
      <c r="Q93" s="227"/>
      <c r="R93" s="226"/>
      <c r="S93" s="227"/>
      <c r="T93" s="226"/>
      <c r="U93" s="368"/>
      <c r="V93" s="368"/>
      <c r="W93" s="227"/>
      <c r="X93" s="226"/>
      <c r="Y93" s="107"/>
      <c r="Z93" s="107"/>
    </row>
    <row r="94" spans="1:26" x14ac:dyDescent="0.25">
      <c r="A94" s="108" t="s">
        <v>1813</v>
      </c>
      <c r="B94" s="279" t="s">
        <v>1748</v>
      </c>
      <c r="C94" s="227"/>
      <c r="D94" s="226"/>
      <c r="E94" s="227"/>
      <c r="F94" s="226"/>
      <c r="G94" s="227"/>
      <c r="H94" s="226"/>
      <c r="I94" s="227"/>
      <c r="J94" s="226"/>
      <c r="K94" s="227"/>
      <c r="L94" s="226"/>
      <c r="M94" s="227"/>
      <c r="N94" s="226"/>
      <c r="O94" s="227"/>
      <c r="P94" s="226"/>
      <c r="Q94" s="227"/>
      <c r="R94" s="226"/>
      <c r="S94" s="227"/>
      <c r="T94" s="226"/>
      <c r="U94" s="368"/>
      <c r="V94" s="368"/>
      <c r="W94" s="227"/>
      <c r="X94" s="226"/>
      <c r="Y94" s="107"/>
      <c r="Z94" s="107"/>
    </row>
    <row r="95" spans="1:26" ht="28.5" x14ac:dyDescent="0.25">
      <c r="A95" s="45" t="s">
        <v>1813</v>
      </c>
      <c r="B95" s="194" t="s">
        <v>1736</v>
      </c>
      <c r="C95" s="210"/>
      <c r="D95" s="146"/>
      <c r="E95" s="210"/>
      <c r="F95" s="146"/>
      <c r="G95" s="210"/>
      <c r="H95" s="146"/>
      <c r="I95" s="210"/>
      <c r="J95" s="146"/>
      <c r="K95" s="210"/>
      <c r="L95" s="146"/>
      <c r="M95" s="210"/>
      <c r="N95" s="146"/>
      <c r="O95" s="210"/>
      <c r="P95" s="146"/>
      <c r="Q95" s="210"/>
      <c r="R95" s="146"/>
      <c r="S95" s="210"/>
      <c r="T95" s="146"/>
      <c r="U95" s="210"/>
      <c r="V95" s="211"/>
      <c r="W95" s="210"/>
      <c r="X95" s="146"/>
      <c r="Y95" s="107"/>
      <c r="Z95" s="107"/>
    </row>
    <row r="96" spans="1:26" x14ac:dyDescent="0.25">
      <c r="A96" s="45" t="s">
        <v>1813</v>
      </c>
      <c r="B96" s="194" t="s">
        <v>1815</v>
      </c>
      <c r="C96" s="210"/>
      <c r="D96" s="146"/>
      <c r="E96" s="210"/>
      <c r="F96" s="146"/>
      <c r="G96" s="210"/>
      <c r="H96" s="146"/>
      <c r="I96" s="210"/>
      <c r="J96" s="146"/>
      <c r="K96" s="210"/>
      <c r="L96" s="146"/>
      <c r="M96" s="210"/>
      <c r="N96" s="146"/>
      <c r="O96" s="210"/>
      <c r="P96" s="146"/>
      <c r="Q96" s="210"/>
      <c r="R96" s="146"/>
      <c r="S96" s="210"/>
      <c r="T96" s="146"/>
      <c r="U96" s="210"/>
      <c r="V96" s="211"/>
      <c r="W96" s="210"/>
      <c r="X96" s="146"/>
      <c r="Y96" s="107"/>
      <c r="Z96" s="107"/>
    </row>
    <row r="97" spans="1:26" x14ac:dyDescent="0.25">
      <c r="A97" s="45" t="s">
        <v>1813</v>
      </c>
      <c r="B97" s="194" t="s">
        <v>1816</v>
      </c>
      <c r="C97" s="210"/>
      <c r="D97" s="146"/>
      <c r="E97" s="210"/>
      <c r="F97" s="146"/>
      <c r="G97" s="210"/>
      <c r="H97" s="146"/>
      <c r="I97" s="210"/>
      <c r="J97" s="146"/>
      <c r="K97" s="210"/>
      <c r="L97" s="146"/>
      <c r="M97" s="210"/>
      <c r="N97" s="146"/>
      <c r="O97" s="210"/>
      <c r="P97" s="146"/>
      <c r="Q97" s="210"/>
      <c r="R97" s="146"/>
      <c r="S97" s="210"/>
      <c r="T97" s="146"/>
      <c r="U97" s="210"/>
      <c r="V97" s="211"/>
      <c r="W97" s="210"/>
      <c r="X97" s="146"/>
      <c r="Y97" s="107"/>
      <c r="Z97" s="107"/>
    </row>
    <row r="98" spans="1:26" ht="28.5" x14ac:dyDescent="0.25">
      <c r="A98" s="45" t="s">
        <v>1813</v>
      </c>
      <c r="B98" s="194" t="s">
        <v>1817</v>
      </c>
      <c r="C98" s="210"/>
      <c r="D98" s="146"/>
      <c r="E98" s="210"/>
      <c r="F98" s="146"/>
      <c r="G98" s="210"/>
      <c r="H98" s="146"/>
      <c r="I98" s="210"/>
      <c r="J98" s="146"/>
      <c r="K98" s="210"/>
      <c r="L98" s="146"/>
      <c r="M98" s="210"/>
      <c r="N98" s="146"/>
      <c r="O98" s="210"/>
      <c r="P98" s="146"/>
      <c r="Q98" s="210"/>
      <c r="R98" s="146"/>
      <c r="S98" s="210"/>
      <c r="T98" s="146"/>
      <c r="U98" s="210"/>
      <c r="V98" s="211"/>
      <c r="W98" s="210"/>
      <c r="X98" s="146"/>
      <c r="Y98" s="107"/>
      <c r="Z98" s="107"/>
    </row>
    <row r="99" spans="1:26" x14ac:dyDescent="0.25">
      <c r="A99" s="45" t="s">
        <v>1813</v>
      </c>
      <c r="B99" s="149" t="s">
        <v>1818</v>
      </c>
      <c r="C99" s="210"/>
      <c r="D99" s="146"/>
      <c r="E99" s="210"/>
      <c r="F99" s="146"/>
      <c r="G99" s="210"/>
      <c r="H99" s="146"/>
      <c r="I99" s="210"/>
      <c r="J99" s="146"/>
      <c r="K99" s="210"/>
      <c r="L99" s="146"/>
      <c r="M99" s="210"/>
      <c r="N99" s="146"/>
      <c r="O99" s="210"/>
      <c r="P99" s="146"/>
      <c r="Q99" s="210"/>
      <c r="R99" s="146"/>
      <c r="S99" s="210"/>
      <c r="T99" s="146"/>
      <c r="U99" s="210"/>
      <c r="V99" s="211"/>
      <c r="W99" s="210"/>
      <c r="X99" s="146"/>
      <c r="Y99" s="107"/>
      <c r="Z99" s="107"/>
    </row>
    <row r="100" spans="1:26" x14ac:dyDescent="0.25">
      <c r="A100" s="45" t="s">
        <v>1813</v>
      </c>
      <c r="B100" s="149" t="s">
        <v>1819</v>
      </c>
      <c r="C100" s="210"/>
      <c r="D100" s="146"/>
      <c r="E100" s="210"/>
      <c r="F100" s="146"/>
      <c r="G100" s="210"/>
      <c r="H100" s="146"/>
      <c r="I100" s="210"/>
      <c r="J100" s="146"/>
      <c r="K100" s="210"/>
      <c r="L100" s="146"/>
      <c r="M100" s="210"/>
      <c r="N100" s="146"/>
      <c r="O100" s="210"/>
      <c r="P100" s="146"/>
      <c r="Q100" s="210"/>
      <c r="R100" s="146"/>
      <c r="S100" s="210"/>
      <c r="T100" s="146"/>
      <c r="U100" s="210"/>
      <c r="V100" s="211"/>
      <c r="W100" s="210"/>
      <c r="X100" s="146"/>
      <c r="Y100" s="107"/>
      <c r="Z100" s="107"/>
    </row>
    <row r="101" spans="1:26" ht="28.5" x14ac:dyDescent="0.25">
      <c r="A101" s="45" t="s">
        <v>1813</v>
      </c>
      <c r="B101" s="149" t="s">
        <v>1820</v>
      </c>
      <c r="C101" s="210"/>
      <c r="D101" s="146"/>
      <c r="E101" s="210"/>
      <c r="F101" s="146"/>
      <c r="G101" s="210"/>
      <c r="H101" s="146"/>
      <c r="I101" s="210"/>
      <c r="J101" s="146"/>
      <c r="K101" s="210"/>
      <c r="L101" s="146"/>
      <c r="M101" s="210"/>
      <c r="N101" s="146"/>
      <c r="O101" s="210"/>
      <c r="P101" s="146"/>
      <c r="Q101" s="210"/>
      <c r="R101" s="146"/>
      <c r="S101" s="210"/>
      <c r="T101" s="146"/>
      <c r="U101" s="210"/>
      <c r="V101" s="211"/>
      <c r="W101" s="210"/>
      <c r="X101" s="146"/>
      <c r="Y101" s="107"/>
      <c r="Z101" s="107"/>
    </row>
    <row r="102" spans="1:26" x14ac:dyDescent="0.25">
      <c r="A102" s="45" t="s">
        <v>1813</v>
      </c>
      <c r="B102" s="149" t="s">
        <v>1821</v>
      </c>
      <c r="C102" s="210"/>
      <c r="D102" s="146"/>
      <c r="E102" s="210"/>
      <c r="F102" s="146"/>
      <c r="G102" s="210"/>
      <c r="H102" s="146"/>
      <c r="I102" s="210"/>
      <c r="J102" s="146"/>
      <c r="K102" s="210"/>
      <c r="L102" s="146"/>
      <c r="M102" s="210"/>
      <c r="N102" s="146"/>
      <c r="O102" s="210"/>
      <c r="P102" s="146"/>
      <c r="Q102" s="210"/>
      <c r="R102" s="146"/>
      <c r="S102" s="210"/>
      <c r="T102" s="146"/>
      <c r="U102" s="210"/>
      <c r="V102" s="211"/>
      <c r="W102" s="210"/>
      <c r="X102" s="146"/>
      <c r="Y102" s="107"/>
      <c r="Z102" s="107"/>
    </row>
    <row r="103" spans="1:26" x14ac:dyDescent="0.25">
      <c r="A103" s="45" t="s">
        <v>1813</v>
      </c>
      <c r="B103" s="149" t="s">
        <v>1822</v>
      </c>
      <c r="C103" s="210"/>
      <c r="D103" s="146"/>
      <c r="E103" s="210"/>
      <c r="F103" s="146"/>
      <c r="G103" s="210"/>
      <c r="H103" s="146"/>
      <c r="I103" s="210"/>
      <c r="J103" s="146"/>
      <c r="K103" s="210"/>
      <c r="L103" s="146"/>
      <c r="M103" s="210"/>
      <c r="N103" s="146"/>
      <c r="O103" s="210"/>
      <c r="P103" s="146"/>
      <c r="Q103" s="210"/>
      <c r="R103" s="146"/>
      <c r="S103" s="210"/>
      <c r="T103" s="146"/>
      <c r="U103" s="210"/>
      <c r="V103" s="211"/>
      <c r="W103" s="210"/>
      <c r="X103" s="146"/>
      <c r="Y103" s="107"/>
      <c r="Z103" s="107"/>
    </row>
    <row r="104" spans="1:26" x14ac:dyDescent="0.25">
      <c r="A104" s="45" t="s">
        <v>1813</v>
      </c>
      <c r="B104" s="149" t="s">
        <v>1823</v>
      </c>
      <c r="C104" s="210"/>
      <c r="D104" s="146"/>
      <c r="E104" s="210"/>
      <c r="F104" s="146"/>
      <c r="G104" s="210"/>
      <c r="H104" s="146"/>
      <c r="I104" s="210"/>
      <c r="J104" s="146"/>
      <c r="K104" s="210"/>
      <c r="L104" s="146"/>
      <c r="M104" s="210"/>
      <c r="N104" s="146"/>
      <c r="O104" s="210"/>
      <c r="P104" s="146"/>
      <c r="Q104" s="210"/>
      <c r="R104" s="146"/>
      <c r="S104" s="210"/>
      <c r="T104" s="146"/>
      <c r="U104" s="210"/>
      <c r="V104" s="211"/>
      <c r="W104" s="210"/>
      <c r="X104" s="146"/>
      <c r="Y104" s="107"/>
      <c r="Z104" s="107"/>
    </row>
    <row r="105" spans="1:26" x14ac:dyDescent="0.25">
      <c r="A105" s="45" t="s">
        <v>1813</v>
      </c>
      <c r="B105" s="149" t="s">
        <v>1824</v>
      </c>
      <c r="C105" s="210"/>
      <c r="D105" s="146"/>
      <c r="E105" s="210"/>
      <c r="F105" s="146"/>
      <c r="G105" s="210"/>
      <c r="H105" s="146"/>
      <c r="I105" s="210"/>
      <c r="J105" s="146"/>
      <c r="K105" s="210"/>
      <c r="L105" s="146"/>
      <c r="M105" s="210"/>
      <c r="N105" s="146"/>
      <c r="O105" s="210"/>
      <c r="P105" s="146"/>
      <c r="Q105" s="210"/>
      <c r="R105" s="146"/>
      <c r="S105" s="210"/>
      <c r="T105" s="146"/>
      <c r="U105" s="210"/>
      <c r="V105" s="211"/>
      <c r="W105" s="210"/>
      <c r="X105" s="146"/>
      <c r="Y105" s="107"/>
      <c r="Z105" s="107"/>
    </row>
    <row r="106" spans="1:26" x14ac:dyDescent="0.25">
      <c r="A106" s="45" t="s">
        <v>1813</v>
      </c>
      <c r="B106" s="149" t="s">
        <v>1825</v>
      </c>
      <c r="C106" s="210"/>
      <c r="D106" s="146"/>
      <c r="E106" s="210"/>
      <c r="F106" s="146"/>
      <c r="G106" s="210"/>
      <c r="H106" s="146"/>
      <c r="I106" s="210"/>
      <c r="J106" s="146"/>
      <c r="K106" s="210"/>
      <c r="L106" s="146"/>
      <c r="M106" s="210"/>
      <c r="N106" s="146"/>
      <c r="O106" s="210"/>
      <c r="P106" s="146"/>
      <c r="Q106" s="210"/>
      <c r="R106" s="146"/>
      <c r="S106" s="210"/>
      <c r="T106" s="146"/>
      <c r="U106" s="210"/>
      <c r="V106" s="211"/>
      <c r="W106" s="210"/>
      <c r="X106" s="146"/>
      <c r="Y106" s="107"/>
      <c r="Z106" s="107"/>
    </row>
    <row r="107" spans="1:26" ht="28.5" x14ac:dyDescent="0.25">
      <c r="A107" s="45" t="s">
        <v>1813</v>
      </c>
      <c r="B107" s="149" t="s">
        <v>1826</v>
      </c>
      <c r="C107" s="210"/>
      <c r="D107" s="146"/>
      <c r="E107" s="210"/>
      <c r="F107" s="146"/>
      <c r="G107" s="210"/>
      <c r="H107" s="146"/>
      <c r="I107" s="210"/>
      <c r="J107" s="146"/>
      <c r="K107" s="210"/>
      <c r="L107" s="146"/>
      <c r="M107" s="210"/>
      <c r="N107" s="146"/>
      <c r="O107" s="210"/>
      <c r="P107" s="146"/>
      <c r="Q107" s="210"/>
      <c r="R107" s="146"/>
      <c r="S107" s="210"/>
      <c r="T107" s="146"/>
      <c r="U107" s="210"/>
      <c r="V107" s="211"/>
      <c r="W107" s="210"/>
      <c r="X107" s="146"/>
      <c r="Y107" s="107"/>
      <c r="Z107" s="107"/>
    </row>
    <row r="108" spans="1:26" x14ac:dyDescent="0.25">
      <c r="A108" s="45" t="s">
        <v>1813</v>
      </c>
      <c r="B108" s="149" t="s">
        <v>1827</v>
      </c>
      <c r="C108" s="210"/>
      <c r="D108" s="146"/>
      <c r="E108" s="210"/>
      <c r="F108" s="146"/>
      <c r="G108" s="210"/>
      <c r="H108" s="146"/>
      <c r="I108" s="210"/>
      <c r="J108" s="146"/>
      <c r="K108" s="210"/>
      <c r="L108" s="146"/>
      <c r="M108" s="210"/>
      <c r="N108" s="146"/>
      <c r="O108" s="210"/>
      <c r="P108" s="146"/>
      <c r="Q108" s="210"/>
      <c r="R108" s="146"/>
      <c r="S108" s="210"/>
      <c r="T108" s="146"/>
      <c r="U108" s="210"/>
      <c r="V108" s="211"/>
      <c r="W108" s="210"/>
      <c r="X108" s="146"/>
      <c r="Y108" s="107"/>
      <c r="Z108" s="107"/>
    </row>
    <row r="109" spans="1:26" x14ac:dyDescent="0.25">
      <c r="A109" s="45" t="s">
        <v>1813</v>
      </c>
      <c r="B109" s="149" t="s">
        <v>1828</v>
      </c>
      <c r="C109" s="210"/>
      <c r="D109" s="146"/>
      <c r="E109" s="210"/>
      <c r="F109" s="146"/>
      <c r="G109" s="210"/>
      <c r="H109" s="146"/>
      <c r="I109" s="210"/>
      <c r="J109" s="146"/>
      <c r="K109" s="210"/>
      <c r="L109" s="146"/>
      <c r="M109" s="210"/>
      <c r="N109" s="146"/>
      <c r="O109" s="210"/>
      <c r="P109" s="146"/>
      <c r="Q109" s="210"/>
      <c r="R109" s="146"/>
      <c r="S109" s="210"/>
      <c r="T109" s="146"/>
      <c r="U109" s="210"/>
      <c r="V109" s="211"/>
      <c r="W109" s="210"/>
      <c r="X109" s="146"/>
      <c r="Y109" s="107"/>
      <c r="Z109" s="107"/>
    </row>
    <row r="110" spans="1:26" x14ac:dyDescent="0.25">
      <c r="A110" s="45" t="s">
        <v>1813</v>
      </c>
      <c r="B110" s="149" t="s">
        <v>1829</v>
      </c>
      <c r="C110" s="210"/>
      <c r="D110" s="146"/>
      <c r="E110" s="210"/>
      <c r="F110" s="146"/>
      <c r="G110" s="210"/>
      <c r="H110" s="146"/>
      <c r="I110" s="210"/>
      <c r="J110" s="146"/>
      <c r="K110" s="210"/>
      <c r="L110" s="146"/>
      <c r="M110" s="210"/>
      <c r="N110" s="146"/>
      <c r="O110" s="210"/>
      <c r="P110" s="146"/>
      <c r="Q110" s="210"/>
      <c r="R110" s="146"/>
      <c r="S110" s="210"/>
      <c r="T110" s="146"/>
      <c r="U110" s="210"/>
      <c r="V110" s="211"/>
      <c r="W110" s="210"/>
      <c r="X110" s="146"/>
      <c r="Y110" s="107"/>
      <c r="Z110" s="107"/>
    </row>
    <row r="111" spans="1:26" ht="42.75" x14ac:dyDescent="0.25">
      <c r="A111" s="45" t="s">
        <v>1813</v>
      </c>
      <c r="B111" s="149" t="s">
        <v>1830</v>
      </c>
      <c r="C111" s="210"/>
      <c r="D111" s="146"/>
      <c r="E111" s="210"/>
      <c r="F111" s="146"/>
      <c r="G111" s="210"/>
      <c r="H111" s="146"/>
      <c r="I111" s="210"/>
      <c r="J111" s="146"/>
      <c r="K111" s="210"/>
      <c r="L111" s="146"/>
      <c r="M111" s="210"/>
      <c r="N111" s="146"/>
      <c r="O111" s="210"/>
      <c r="P111" s="146"/>
      <c r="Q111" s="210"/>
      <c r="R111" s="146"/>
      <c r="S111" s="210"/>
      <c r="T111" s="146"/>
      <c r="U111" s="210"/>
      <c r="V111" s="211"/>
      <c r="W111" s="210"/>
      <c r="X111" s="146"/>
      <c r="Y111" s="107"/>
      <c r="Z111" s="107"/>
    </row>
    <row r="112" spans="1:26" x14ac:dyDescent="0.25">
      <c r="A112" s="45" t="s">
        <v>1813</v>
      </c>
      <c r="B112" s="149" t="s">
        <v>1831</v>
      </c>
      <c r="C112" s="210"/>
      <c r="D112" s="146"/>
      <c r="E112" s="210"/>
      <c r="F112" s="146"/>
      <c r="G112" s="210"/>
      <c r="H112" s="146"/>
      <c r="I112" s="210"/>
      <c r="J112" s="146"/>
      <c r="K112" s="210"/>
      <c r="L112" s="146"/>
      <c r="M112" s="210"/>
      <c r="N112" s="146"/>
      <c r="O112" s="210"/>
      <c r="P112" s="146"/>
      <c r="Q112" s="210"/>
      <c r="R112" s="146"/>
      <c r="S112" s="210"/>
      <c r="T112" s="146"/>
      <c r="U112" s="210"/>
      <c r="V112" s="211"/>
      <c r="W112" s="210"/>
      <c r="X112" s="146"/>
      <c r="Y112" s="107"/>
      <c r="Z112" s="107"/>
    </row>
    <row r="113" spans="1:26" x14ac:dyDescent="0.25">
      <c r="A113" s="45" t="s">
        <v>1813</v>
      </c>
      <c r="B113" s="149" t="s">
        <v>1832</v>
      </c>
      <c r="C113" s="210"/>
      <c r="D113" s="146"/>
      <c r="E113" s="210"/>
      <c r="F113" s="146"/>
      <c r="G113" s="210"/>
      <c r="H113" s="146"/>
      <c r="I113" s="210"/>
      <c r="J113" s="146"/>
      <c r="K113" s="210"/>
      <c r="L113" s="146"/>
      <c r="M113" s="210"/>
      <c r="N113" s="146"/>
      <c r="O113" s="210"/>
      <c r="P113" s="146"/>
      <c r="Q113" s="210"/>
      <c r="R113" s="146"/>
      <c r="S113" s="210"/>
      <c r="T113" s="146"/>
      <c r="U113" s="210"/>
      <c r="V113" s="211"/>
      <c r="W113" s="210"/>
      <c r="X113" s="146"/>
      <c r="Y113" s="107"/>
      <c r="Z113" s="107"/>
    </row>
    <row r="114" spans="1:26" x14ac:dyDescent="0.25">
      <c r="A114" s="45" t="s">
        <v>1813</v>
      </c>
      <c r="B114" s="149" t="s">
        <v>1833</v>
      </c>
      <c r="C114" s="210"/>
      <c r="D114" s="146"/>
      <c r="E114" s="210"/>
      <c r="F114" s="146"/>
      <c r="G114" s="210"/>
      <c r="H114" s="146"/>
      <c r="I114" s="210"/>
      <c r="J114" s="146"/>
      <c r="K114" s="210"/>
      <c r="L114" s="146"/>
      <c r="M114" s="210"/>
      <c r="N114" s="146"/>
      <c r="O114" s="210"/>
      <c r="P114" s="146"/>
      <c r="Q114" s="210"/>
      <c r="R114" s="146"/>
      <c r="S114" s="210"/>
      <c r="T114" s="146"/>
      <c r="U114" s="210"/>
      <c r="V114" s="211"/>
      <c r="W114" s="210"/>
      <c r="X114" s="146"/>
      <c r="Y114" s="107"/>
      <c r="Z114" s="107"/>
    </row>
    <row r="115" spans="1:26" x14ac:dyDescent="0.25">
      <c r="A115" s="45" t="s">
        <v>1813</v>
      </c>
      <c r="B115" s="149" t="s">
        <v>1834</v>
      </c>
      <c r="C115" s="210"/>
      <c r="D115" s="146"/>
      <c r="E115" s="210"/>
      <c r="F115" s="146"/>
      <c r="G115" s="210"/>
      <c r="H115" s="146"/>
      <c r="I115" s="210"/>
      <c r="J115" s="146"/>
      <c r="K115" s="210"/>
      <c r="L115" s="146"/>
      <c r="M115" s="210"/>
      <c r="N115" s="146"/>
      <c r="O115" s="210"/>
      <c r="P115" s="146"/>
      <c r="Q115" s="210"/>
      <c r="R115" s="146"/>
      <c r="S115" s="210"/>
      <c r="T115" s="146"/>
      <c r="U115" s="210"/>
      <c r="V115" s="211"/>
      <c r="W115" s="210"/>
      <c r="X115" s="146"/>
      <c r="Y115" s="107"/>
      <c r="Z115" s="107"/>
    </row>
    <row r="116" spans="1:26" x14ac:dyDescent="0.25">
      <c r="A116" s="45" t="s">
        <v>1813</v>
      </c>
      <c r="B116" s="149" t="s">
        <v>1835</v>
      </c>
      <c r="C116" s="210"/>
      <c r="D116" s="146"/>
      <c r="E116" s="210"/>
      <c r="F116" s="146"/>
      <c r="G116" s="210"/>
      <c r="H116" s="146"/>
      <c r="I116" s="210"/>
      <c r="J116" s="146"/>
      <c r="K116" s="210"/>
      <c r="L116" s="146"/>
      <c r="M116" s="210"/>
      <c r="N116" s="146"/>
      <c r="O116" s="210"/>
      <c r="P116" s="146"/>
      <c r="Q116" s="210"/>
      <c r="R116" s="146"/>
      <c r="S116" s="210"/>
      <c r="T116" s="146"/>
      <c r="U116" s="210"/>
      <c r="V116" s="211"/>
      <c r="W116" s="210"/>
      <c r="X116" s="146"/>
      <c r="Y116" s="107"/>
      <c r="Z116" s="107"/>
    </row>
    <row r="117" spans="1:26" x14ac:dyDescent="0.25">
      <c r="A117" s="45" t="s">
        <v>1813</v>
      </c>
      <c r="B117" s="149" t="s">
        <v>1836</v>
      </c>
      <c r="C117" s="210"/>
      <c r="D117" s="146"/>
      <c r="E117" s="210"/>
      <c r="F117" s="146"/>
      <c r="G117" s="210"/>
      <c r="H117" s="146"/>
      <c r="I117" s="210"/>
      <c r="J117" s="146"/>
      <c r="K117" s="210"/>
      <c r="L117" s="146"/>
      <c r="M117" s="210"/>
      <c r="N117" s="146"/>
      <c r="O117" s="210"/>
      <c r="P117" s="146"/>
      <c r="Q117" s="210"/>
      <c r="R117" s="146"/>
      <c r="S117" s="210"/>
      <c r="T117" s="146"/>
      <c r="U117" s="210"/>
      <c r="V117" s="211"/>
      <c r="W117" s="210"/>
      <c r="X117" s="146"/>
      <c r="Y117" s="107"/>
      <c r="Z117" s="107"/>
    </row>
    <row r="118" spans="1:26" x14ac:dyDescent="0.25">
      <c r="A118" s="45" t="s">
        <v>1813</v>
      </c>
      <c r="B118" s="149" t="s">
        <v>1837</v>
      </c>
      <c r="C118" s="210"/>
      <c r="D118" s="146"/>
      <c r="E118" s="210"/>
      <c r="F118" s="146"/>
      <c r="G118" s="210"/>
      <c r="H118" s="146"/>
      <c r="I118" s="210"/>
      <c r="J118" s="146"/>
      <c r="K118" s="210"/>
      <c r="L118" s="146"/>
      <c r="M118" s="210"/>
      <c r="N118" s="146"/>
      <c r="O118" s="210"/>
      <c r="P118" s="146"/>
      <c r="Q118" s="210"/>
      <c r="R118" s="146"/>
      <c r="S118" s="210"/>
      <c r="T118" s="146"/>
      <c r="U118" s="210"/>
      <c r="V118" s="211"/>
      <c r="W118" s="210"/>
      <c r="X118" s="146"/>
      <c r="Y118" s="107"/>
      <c r="Z118" s="107"/>
    </row>
    <row r="119" spans="1:26" x14ac:dyDescent="0.25">
      <c r="A119" s="45" t="s">
        <v>1813</v>
      </c>
      <c r="B119" s="149" t="s">
        <v>1838</v>
      </c>
      <c r="C119" s="210"/>
      <c r="D119" s="146"/>
      <c r="E119" s="210"/>
      <c r="F119" s="146"/>
      <c r="G119" s="210"/>
      <c r="H119" s="146"/>
      <c r="I119" s="210"/>
      <c r="J119" s="146"/>
      <c r="K119" s="210"/>
      <c r="L119" s="146"/>
      <c r="M119" s="210"/>
      <c r="N119" s="146"/>
      <c r="O119" s="210"/>
      <c r="P119" s="146"/>
      <c r="Q119" s="210"/>
      <c r="R119" s="146"/>
      <c r="S119" s="210"/>
      <c r="T119" s="146"/>
      <c r="U119" s="210"/>
      <c r="V119" s="211"/>
      <c r="W119" s="210"/>
      <c r="X119" s="146"/>
      <c r="Y119" s="107"/>
      <c r="Z119" s="107"/>
    </row>
    <row r="120" spans="1:26" x14ac:dyDescent="0.25">
      <c r="A120" s="45" t="s">
        <v>1813</v>
      </c>
      <c r="B120" s="149" t="s">
        <v>1839</v>
      </c>
      <c r="C120" s="210"/>
      <c r="D120" s="146"/>
      <c r="E120" s="210"/>
      <c r="F120" s="146"/>
      <c r="G120" s="210"/>
      <c r="H120" s="146"/>
      <c r="I120" s="210"/>
      <c r="J120" s="146"/>
      <c r="K120" s="210"/>
      <c r="L120" s="146"/>
      <c r="M120" s="210"/>
      <c r="N120" s="146"/>
      <c r="O120" s="210"/>
      <c r="P120" s="146"/>
      <c r="Q120" s="210"/>
      <c r="R120" s="146"/>
      <c r="S120" s="210"/>
      <c r="T120" s="146"/>
      <c r="U120" s="210"/>
      <c r="V120" s="211"/>
      <c r="W120" s="210"/>
      <c r="X120" s="146"/>
      <c r="Y120" s="107"/>
      <c r="Z120" s="107"/>
    </row>
    <row r="121" spans="1:26" x14ac:dyDescent="0.25">
      <c r="A121" s="45" t="s">
        <v>1813</v>
      </c>
      <c r="B121" s="149" t="s">
        <v>1840</v>
      </c>
      <c r="C121" s="210"/>
      <c r="D121" s="146"/>
      <c r="E121" s="210"/>
      <c r="F121" s="146"/>
      <c r="G121" s="210"/>
      <c r="H121" s="146"/>
      <c r="I121" s="210"/>
      <c r="J121" s="146"/>
      <c r="K121" s="210"/>
      <c r="L121" s="146"/>
      <c r="M121" s="210"/>
      <c r="N121" s="146"/>
      <c r="O121" s="210"/>
      <c r="P121" s="146"/>
      <c r="Q121" s="210"/>
      <c r="R121" s="146"/>
      <c r="S121" s="210"/>
      <c r="T121" s="146"/>
      <c r="U121" s="210"/>
      <c r="V121" s="211"/>
      <c r="W121" s="210"/>
      <c r="X121" s="146"/>
      <c r="Y121" s="107"/>
      <c r="Z121" s="107"/>
    </row>
    <row r="122" spans="1:26" x14ac:dyDescent="0.25">
      <c r="A122" s="45" t="s">
        <v>1813</v>
      </c>
      <c r="B122" s="149" t="s">
        <v>1841</v>
      </c>
      <c r="C122" s="210"/>
      <c r="D122" s="146"/>
      <c r="E122" s="210"/>
      <c r="F122" s="146"/>
      <c r="G122" s="210"/>
      <c r="H122" s="146"/>
      <c r="I122" s="210"/>
      <c r="J122" s="146"/>
      <c r="K122" s="210"/>
      <c r="L122" s="146"/>
      <c r="M122" s="210"/>
      <c r="N122" s="146"/>
      <c r="O122" s="210"/>
      <c r="P122" s="146"/>
      <c r="Q122" s="210"/>
      <c r="R122" s="146"/>
      <c r="S122" s="210"/>
      <c r="T122" s="146"/>
      <c r="U122" s="210"/>
      <c r="V122" s="211"/>
      <c r="W122" s="210"/>
      <c r="X122" s="146"/>
      <c r="Y122" s="107"/>
      <c r="Z122" s="107"/>
    </row>
    <row r="123" spans="1:26" x14ac:dyDescent="0.25">
      <c r="A123" s="45" t="s">
        <v>1813</v>
      </c>
      <c r="B123" s="149" t="s">
        <v>1842</v>
      </c>
      <c r="C123" s="210"/>
      <c r="D123" s="146"/>
      <c r="E123" s="210"/>
      <c r="F123" s="146"/>
      <c r="G123" s="210"/>
      <c r="H123" s="146"/>
      <c r="I123" s="210"/>
      <c r="J123" s="146"/>
      <c r="K123" s="210"/>
      <c r="L123" s="146"/>
      <c r="M123" s="210"/>
      <c r="N123" s="146"/>
      <c r="O123" s="210"/>
      <c r="P123" s="146"/>
      <c r="Q123" s="210"/>
      <c r="R123" s="146"/>
      <c r="S123" s="210"/>
      <c r="T123" s="146"/>
      <c r="U123" s="210"/>
      <c r="V123" s="211"/>
      <c r="W123" s="210"/>
      <c r="X123" s="146"/>
      <c r="Y123" s="107"/>
      <c r="Z123" s="107"/>
    </row>
    <row r="124" spans="1:26" x14ac:dyDescent="0.25">
      <c r="A124" s="45" t="s">
        <v>1813</v>
      </c>
      <c r="B124" s="149" t="s">
        <v>1843</v>
      </c>
      <c r="C124" s="210"/>
      <c r="D124" s="146"/>
      <c r="E124" s="210"/>
      <c r="F124" s="146"/>
      <c r="G124" s="210"/>
      <c r="H124" s="146"/>
      <c r="I124" s="210"/>
      <c r="J124" s="146"/>
      <c r="K124" s="210"/>
      <c r="L124" s="146"/>
      <c r="M124" s="210"/>
      <c r="N124" s="146"/>
      <c r="O124" s="210"/>
      <c r="P124" s="146"/>
      <c r="Q124" s="210"/>
      <c r="R124" s="146"/>
      <c r="S124" s="210"/>
      <c r="T124" s="146"/>
      <c r="U124" s="210"/>
      <c r="V124" s="211"/>
      <c r="W124" s="210"/>
      <c r="X124" s="146"/>
      <c r="Y124" s="107"/>
      <c r="Z124" s="107"/>
    </row>
    <row r="125" spans="1:26" x14ac:dyDescent="0.25">
      <c r="A125" s="45" t="s">
        <v>1813</v>
      </c>
      <c r="B125" s="149" t="s">
        <v>1844</v>
      </c>
      <c r="C125" s="210"/>
      <c r="D125" s="146"/>
      <c r="E125" s="210"/>
      <c r="F125" s="146"/>
      <c r="G125" s="210"/>
      <c r="H125" s="146"/>
      <c r="I125" s="210"/>
      <c r="J125" s="146"/>
      <c r="K125" s="210"/>
      <c r="L125" s="146"/>
      <c r="M125" s="210"/>
      <c r="N125" s="146"/>
      <c r="O125" s="210"/>
      <c r="P125" s="146"/>
      <c r="Q125" s="210"/>
      <c r="R125" s="146"/>
      <c r="S125" s="210"/>
      <c r="T125" s="146"/>
      <c r="U125" s="210"/>
      <c r="V125" s="211"/>
      <c r="W125" s="210"/>
      <c r="X125" s="146"/>
      <c r="Y125" s="107"/>
      <c r="Z125" s="107"/>
    </row>
    <row r="126" spans="1:26" ht="28.5" x14ac:dyDescent="0.25">
      <c r="A126" s="45" t="s">
        <v>1813</v>
      </c>
      <c r="B126" s="149" t="s">
        <v>1845</v>
      </c>
      <c r="C126" s="210"/>
      <c r="D126" s="146"/>
      <c r="E126" s="210"/>
      <c r="F126" s="146"/>
      <c r="G126" s="210"/>
      <c r="H126" s="146"/>
      <c r="I126" s="210"/>
      <c r="J126" s="146"/>
      <c r="K126" s="210"/>
      <c r="L126" s="146"/>
      <c r="M126" s="210"/>
      <c r="N126" s="146"/>
      <c r="O126" s="210"/>
      <c r="P126" s="146"/>
      <c r="Q126" s="210"/>
      <c r="R126" s="146"/>
      <c r="S126" s="210"/>
      <c r="T126" s="146"/>
      <c r="U126" s="210"/>
      <c r="V126" s="211"/>
      <c r="W126" s="210"/>
      <c r="X126" s="146"/>
      <c r="Y126" s="107"/>
      <c r="Z126" s="107"/>
    </row>
    <row r="127" spans="1:26" ht="28.5" x14ac:dyDescent="0.25">
      <c r="A127" s="45" t="s">
        <v>1813</v>
      </c>
      <c r="B127" s="149" t="s">
        <v>1846</v>
      </c>
      <c r="C127" s="210"/>
      <c r="D127" s="146"/>
      <c r="E127" s="210"/>
      <c r="F127" s="146"/>
      <c r="G127" s="210"/>
      <c r="H127" s="146"/>
      <c r="I127" s="210"/>
      <c r="J127" s="146"/>
      <c r="K127" s="210"/>
      <c r="L127" s="146"/>
      <c r="M127" s="210"/>
      <c r="N127" s="146"/>
      <c r="O127" s="210"/>
      <c r="P127" s="146"/>
      <c r="Q127" s="210"/>
      <c r="R127" s="146"/>
      <c r="S127" s="210"/>
      <c r="T127" s="146"/>
      <c r="U127" s="210"/>
      <c r="V127" s="211"/>
      <c r="W127" s="210"/>
      <c r="X127" s="146"/>
      <c r="Y127" s="107"/>
      <c r="Z127" s="107"/>
    </row>
    <row r="128" spans="1:26" ht="28.5" x14ac:dyDescent="0.25">
      <c r="A128" s="45" t="s">
        <v>1813</v>
      </c>
      <c r="B128" s="107" t="s">
        <v>1847</v>
      </c>
      <c r="C128" s="210"/>
      <c r="D128" s="146"/>
      <c r="E128" s="210"/>
      <c r="F128" s="146"/>
      <c r="G128" s="210"/>
      <c r="H128" s="146"/>
      <c r="I128" s="210"/>
      <c r="J128" s="146"/>
      <c r="K128" s="210"/>
      <c r="L128" s="146"/>
      <c r="M128" s="210"/>
      <c r="N128" s="146"/>
      <c r="O128" s="210"/>
      <c r="P128" s="146"/>
      <c r="Q128" s="210"/>
      <c r="R128" s="146"/>
      <c r="S128" s="210"/>
      <c r="T128" s="146"/>
      <c r="U128" s="210"/>
      <c r="V128" s="211"/>
      <c r="W128" s="210"/>
      <c r="X128" s="146"/>
      <c r="Y128" s="107"/>
      <c r="Z128" s="107"/>
    </row>
    <row r="129" spans="1:26" x14ac:dyDescent="0.25">
      <c r="A129" s="45" t="s">
        <v>1813</v>
      </c>
      <c r="B129" s="149" t="s">
        <v>1848</v>
      </c>
      <c r="C129" s="210"/>
      <c r="D129" s="146"/>
      <c r="E129" s="210"/>
      <c r="F129" s="146"/>
      <c r="G129" s="210"/>
      <c r="H129" s="146"/>
      <c r="I129" s="210"/>
      <c r="J129" s="146"/>
      <c r="K129" s="210"/>
      <c r="L129" s="146"/>
      <c r="M129" s="210"/>
      <c r="N129" s="146"/>
      <c r="O129" s="210"/>
      <c r="P129" s="146"/>
      <c r="Q129" s="210"/>
      <c r="R129" s="146"/>
      <c r="S129" s="210"/>
      <c r="T129" s="146"/>
      <c r="U129" s="210"/>
      <c r="V129" s="211"/>
      <c r="W129" s="210"/>
      <c r="X129" s="146"/>
      <c r="Y129" s="107"/>
      <c r="Z129" s="107"/>
    </row>
    <row r="130" spans="1:26" ht="28.5" x14ac:dyDescent="0.25">
      <c r="A130" s="45" t="s">
        <v>1813</v>
      </c>
      <c r="B130" s="149" t="s">
        <v>1849</v>
      </c>
      <c r="C130" s="210"/>
      <c r="D130" s="146"/>
      <c r="E130" s="210"/>
      <c r="F130" s="146"/>
      <c r="G130" s="210"/>
      <c r="H130" s="146"/>
      <c r="I130" s="210"/>
      <c r="J130" s="146"/>
      <c r="K130" s="210"/>
      <c r="L130" s="146"/>
      <c r="M130" s="210"/>
      <c r="N130" s="146"/>
      <c r="O130" s="210"/>
      <c r="P130" s="146"/>
      <c r="Q130" s="210"/>
      <c r="R130" s="146"/>
      <c r="S130" s="210"/>
      <c r="T130" s="146"/>
      <c r="U130" s="210"/>
      <c r="V130" s="211"/>
      <c r="W130" s="210"/>
      <c r="X130" s="146"/>
      <c r="Y130" s="107"/>
      <c r="Z130" s="107"/>
    </row>
    <row r="131" spans="1:26" ht="28.5" x14ac:dyDescent="0.25">
      <c r="A131" s="45" t="s">
        <v>1813</v>
      </c>
      <c r="B131" s="149" t="s">
        <v>1850</v>
      </c>
      <c r="C131" s="210"/>
      <c r="D131" s="146"/>
      <c r="E131" s="210"/>
      <c r="F131" s="146"/>
      <c r="G131" s="210"/>
      <c r="H131" s="146"/>
      <c r="I131" s="210"/>
      <c r="J131" s="146"/>
      <c r="K131" s="210"/>
      <c r="L131" s="146"/>
      <c r="M131" s="210"/>
      <c r="N131" s="146"/>
      <c r="O131" s="210"/>
      <c r="P131" s="146"/>
      <c r="Q131" s="210"/>
      <c r="R131" s="146"/>
      <c r="S131" s="210"/>
      <c r="T131" s="146"/>
      <c r="U131" s="210"/>
      <c r="V131" s="211"/>
      <c r="W131" s="210"/>
      <c r="X131" s="146"/>
      <c r="Y131" s="107"/>
      <c r="Z131" s="107"/>
    </row>
    <row r="132" spans="1:26" x14ac:dyDescent="0.25">
      <c r="A132" s="45" t="s">
        <v>1813</v>
      </c>
      <c r="B132" s="149" t="s">
        <v>1851</v>
      </c>
      <c r="C132" s="210"/>
      <c r="D132" s="146"/>
      <c r="E132" s="210"/>
      <c r="F132" s="146"/>
      <c r="G132" s="210"/>
      <c r="H132" s="146"/>
      <c r="I132" s="210"/>
      <c r="J132" s="146"/>
      <c r="K132" s="210"/>
      <c r="L132" s="146"/>
      <c r="M132" s="210"/>
      <c r="N132" s="146"/>
      <c r="O132" s="210"/>
      <c r="P132" s="146"/>
      <c r="Q132" s="210"/>
      <c r="R132" s="146"/>
      <c r="S132" s="210"/>
      <c r="T132" s="146"/>
      <c r="U132" s="210"/>
      <c r="V132" s="211"/>
      <c r="W132" s="210"/>
      <c r="X132" s="146"/>
      <c r="Y132" s="107"/>
      <c r="Z132" s="107"/>
    </row>
    <row r="133" spans="1:26" x14ac:dyDescent="0.25">
      <c r="A133" s="45" t="s">
        <v>1813</v>
      </c>
      <c r="B133" s="149" t="s">
        <v>1852</v>
      </c>
      <c r="C133" s="210"/>
      <c r="D133" s="146"/>
      <c r="E133" s="210"/>
      <c r="F133" s="146"/>
      <c r="G133" s="210"/>
      <c r="H133" s="146"/>
      <c r="I133" s="210"/>
      <c r="J133" s="146"/>
      <c r="K133" s="210"/>
      <c r="L133" s="146"/>
      <c r="M133" s="210"/>
      <c r="N133" s="146"/>
      <c r="O133" s="210"/>
      <c r="P133" s="146"/>
      <c r="Q133" s="210"/>
      <c r="R133" s="146"/>
      <c r="S133" s="210"/>
      <c r="T133" s="146"/>
      <c r="U133" s="210"/>
      <c r="V133" s="211"/>
      <c r="W133" s="210"/>
      <c r="X133" s="146"/>
      <c r="Y133" s="107"/>
      <c r="Z133" s="107"/>
    </row>
    <row r="134" spans="1:26" ht="28.5" x14ac:dyDescent="0.25">
      <c r="A134" s="45" t="s">
        <v>1813</v>
      </c>
      <c r="B134" s="149" t="s">
        <v>1853</v>
      </c>
      <c r="C134" s="210"/>
      <c r="D134" s="146"/>
      <c r="E134" s="210"/>
      <c r="F134" s="146"/>
      <c r="G134" s="210"/>
      <c r="H134" s="146"/>
      <c r="I134" s="210"/>
      <c r="J134" s="146"/>
      <c r="K134" s="210"/>
      <c r="L134" s="146"/>
      <c r="M134" s="210"/>
      <c r="N134" s="146"/>
      <c r="O134" s="210"/>
      <c r="P134" s="146"/>
      <c r="Q134" s="210"/>
      <c r="R134" s="146"/>
      <c r="S134" s="210"/>
      <c r="T134" s="146"/>
      <c r="U134" s="210"/>
      <c r="V134" s="211"/>
      <c r="W134" s="210"/>
      <c r="X134" s="146"/>
      <c r="Y134" s="107"/>
      <c r="Z134" s="107"/>
    </row>
    <row r="135" spans="1:26" ht="42.75" x14ac:dyDescent="0.25">
      <c r="A135" s="45" t="s">
        <v>1813</v>
      </c>
      <c r="B135" s="149" t="s">
        <v>1854</v>
      </c>
      <c r="C135" s="210"/>
      <c r="D135" s="146"/>
      <c r="E135" s="210"/>
      <c r="F135" s="146"/>
      <c r="G135" s="210"/>
      <c r="H135" s="146"/>
      <c r="I135" s="210"/>
      <c r="J135" s="146"/>
      <c r="K135" s="210"/>
      <c r="L135" s="146"/>
      <c r="M135" s="210"/>
      <c r="N135" s="146"/>
      <c r="O135" s="210"/>
      <c r="P135" s="146"/>
      <c r="Q135" s="210"/>
      <c r="R135" s="146"/>
      <c r="S135" s="210"/>
      <c r="T135" s="146"/>
      <c r="U135" s="210"/>
      <c r="V135" s="211"/>
      <c r="W135" s="210"/>
      <c r="X135" s="146"/>
      <c r="Y135" s="107"/>
      <c r="Z135" s="107"/>
    </row>
    <row r="136" spans="1:26" ht="28.5" x14ac:dyDescent="0.25">
      <c r="A136" s="45" t="s">
        <v>1813</v>
      </c>
      <c r="B136" s="149" t="s">
        <v>1855</v>
      </c>
      <c r="C136" s="210"/>
      <c r="D136" s="146"/>
      <c r="E136" s="210"/>
      <c r="F136" s="146"/>
      <c r="G136" s="210"/>
      <c r="H136" s="146"/>
      <c r="I136" s="210"/>
      <c r="J136" s="146"/>
      <c r="K136" s="210"/>
      <c r="L136" s="146"/>
      <c r="M136" s="210"/>
      <c r="N136" s="146"/>
      <c r="O136" s="210"/>
      <c r="P136" s="146"/>
      <c r="Q136" s="210"/>
      <c r="R136" s="146"/>
      <c r="S136" s="210"/>
      <c r="T136" s="146"/>
      <c r="U136" s="210"/>
      <c r="V136" s="211"/>
      <c r="W136" s="210"/>
      <c r="X136" s="146"/>
      <c r="Y136" s="107"/>
      <c r="Z136" s="107"/>
    </row>
    <row r="137" spans="1:26" x14ac:dyDescent="0.25">
      <c r="A137" s="45" t="s">
        <v>1813</v>
      </c>
      <c r="B137" s="149" t="s">
        <v>1856</v>
      </c>
      <c r="C137" s="210"/>
      <c r="D137" s="146"/>
      <c r="E137" s="210"/>
      <c r="F137" s="146"/>
      <c r="G137" s="210"/>
      <c r="H137" s="146"/>
      <c r="I137" s="210"/>
      <c r="J137" s="146"/>
      <c r="K137" s="210"/>
      <c r="L137" s="146"/>
      <c r="M137" s="210"/>
      <c r="N137" s="146"/>
      <c r="O137" s="210"/>
      <c r="P137" s="146"/>
      <c r="Q137" s="210"/>
      <c r="R137" s="146"/>
      <c r="S137" s="210"/>
      <c r="T137" s="146"/>
      <c r="U137" s="210"/>
      <c r="V137" s="211"/>
      <c r="W137" s="210"/>
      <c r="X137" s="146"/>
      <c r="Y137" s="107"/>
      <c r="Z137" s="107"/>
    </row>
    <row r="138" spans="1:26" x14ac:dyDescent="0.25">
      <c r="A138" s="45" t="s">
        <v>1813</v>
      </c>
      <c r="B138" s="149" t="s">
        <v>1857</v>
      </c>
      <c r="C138" s="210"/>
      <c r="D138" s="146"/>
      <c r="E138" s="210"/>
      <c r="F138" s="146"/>
      <c r="G138" s="210"/>
      <c r="H138" s="146"/>
      <c r="I138" s="210"/>
      <c r="J138" s="146"/>
      <c r="K138" s="210"/>
      <c r="L138" s="146"/>
      <c r="M138" s="210"/>
      <c r="N138" s="146"/>
      <c r="O138" s="210"/>
      <c r="P138" s="146"/>
      <c r="Q138" s="210"/>
      <c r="R138" s="146"/>
      <c r="S138" s="210"/>
      <c r="T138" s="146"/>
      <c r="U138" s="210"/>
      <c r="V138" s="211"/>
      <c r="W138" s="210"/>
      <c r="X138" s="146"/>
      <c r="Y138" s="107"/>
      <c r="Z138" s="107"/>
    </row>
    <row r="139" spans="1:26" x14ac:dyDescent="0.25">
      <c r="A139" s="45" t="s">
        <v>1813</v>
      </c>
      <c r="B139" s="149" t="s">
        <v>1858</v>
      </c>
      <c r="C139" s="210"/>
      <c r="D139" s="146"/>
      <c r="E139" s="210"/>
      <c r="F139" s="146"/>
      <c r="G139" s="210"/>
      <c r="H139" s="146"/>
      <c r="I139" s="210"/>
      <c r="J139" s="146"/>
      <c r="K139" s="210"/>
      <c r="L139" s="146"/>
      <c r="M139" s="210"/>
      <c r="N139" s="146"/>
      <c r="O139" s="210"/>
      <c r="P139" s="146"/>
      <c r="Q139" s="210"/>
      <c r="R139" s="146"/>
      <c r="S139" s="210"/>
      <c r="T139" s="146"/>
      <c r="U139" s="210"/>
      <c r="V139" s="211"/>
      <c r="W139" s="210"/>
      <c r="X139" s="146"/>
      <c r="Y139" s="107"/>
      <c r="Z139" s="107"/>
    </row>
    <row r="140" spans="1:26" x14ac:dyDescent="0.25">
      <c r="A140" s="45" t="s">
        <v>1813</v>
      </c>
      <c r="B140" s="149" t="s">
        <v>1859</v>
      </c>
      <c r="C140" s="210"/>
      <c r="D140" s="146"/>
      <c r="E140" s="210"/>
      <c r="F140" s="146"/>
      <c r="G140" s="210"/>
      <c r="H140" s="146"/>
      <c r="I140" s="210"/>
      <c r="J140" s="146"/>
      <c r="K140" s="210"/>
      <c r="L140" s="146"/>
      <c r="M140" s="210"/>
      <c r="N140" s="146"/>
      <c r="O140" s="210"/>
      <c r="P140" s="146"/>
      <c r="Q140" s="210"/>
      <c r="R140" s="146"/>
      <c r="S140" s="210"/>
      <c r="T140" s="146"/>
      <c r="U140" s="210"/>
      <c r="V140" s="211"/>
      <c r="W140" s="210"/>
      <c r="X140" s="146"/>
      <c r="Y140" s="107"/>
      <c r="Z140" s="107"/>
    </row>
    <row r="141" spans="1:26" x14ac:dyDescent="0.25">
      <c r="A141" s="45" t="s">
        <v>1813</v>
      </c>
      <c r="B141" s="149" t="s">
        <v>1860</v>
      </c>
      <c r="C141" s="210"/>
      <c r="D141" s="146"/>
      <c r="E141" s="210"/>
      <c r="F141" s="146"/>
      <c r="G141" s="210"/>
      <c r="H141" s="146"/>
      <c r="I141" s="210"/>
      <c r="J141" s="146"/>
      <c r="K141" s="210"/>
      <c r="L141" s="146"/>
      <c r="M141" s="210"/>
      <c r="N141" s="146"/>
      <c r="O141" s="210"/>
      <c r="P141" s="146"/>
      <c r="Q141" s="210"/>
      <c r="R141" s="146"/>
      <c r="S141" s="210"/>
      <c r="T141" s="146"/>
      <c r="U141" s="210"/>
      <c r="V141" s="211"/>
      <c r="W141" s="210"/>
      <c r="X141" s="146"/>
      <c r="Y141" s="107"/>
      <c r="Z141" s="107"/>
    </row>
    <row r="142" spans="1:26" x14ac:dyDescent="0.25">
      <c r="A142" s="45" t="s">
        <v>1813</v>
      </c>
      <c r="B142" s="149" t="s">
        <v>1861</v>
      </c>
      <c r="C142" s="210"/>
      <c r="D142" s="146"/>
      <c r="E142" s="210"/>
      <c r="F142" s="146"/>
      <c r="G142" s="210"/>
      <c r="H142" s="146"/>
      <c r="I142" s="210"/>
      <c r="J142" s="146"/>
      <c r="K142" s="210"/>
      <c r="L142" s="146"/>
      <c r="M142" s="210"/>
      <c r="N142" s="146"/>
      <c r="O142" s="210"/>
      <c r="P142" s="146"/>
      <c r="Q142" s="210"/>
      <c r="R142" s="146"/>
      <c r="S142" s="210"/>
      <c r="T142" s="146"/>
      <c r="U142" s="210"/>
      <c r="V142" s="211"/>
      <c r="W142" s="210"/>
      <c r="X142" s="146"/>
      <c r="Y142" s="107"/>
      <c r="Z142" s="107"/>
    </row>
    <row r="143" spans="1:26" ht="29.25" x14ac:dyDescent="0.25">
      <c r="A143" s="45" t="s">
        <v>1813</v>
      </c>
      <c r="B143" s="149" t="s">
        <v>1862</v>
      </c>
      <c r="C143" s="210"/>
      <c r="D143" s="146"/>
      <c r="E143" s="210"/>
      <c r="F143" s="146"/>
      <c r="G143" s="210"/>
      <c r="H143" s="146"/>
      <c r="I143" s="210"/>
      <c r="J143" s="146"/>
      <c r="K143" s="210"/>
      <c r="L143" s="146"/>
      <c r="M143" s="210"/>
      <c r="N143" s="146"/>
      <c r="O143" s="210"/>
      <c r="P143" s="146"/>
      <c r="Q143" s="210"/>
      <c r="R143" s="146"/>
      <c r="S143" s="210"/>
      <c r="T143" s="146"/>
      <c r="U143" s="210"/>
      <c r="V143" s="211"/>
      <c r="W143" s="210"/>
      <c r="X143" s="146"/>
      <c r="Y143" s="107"/>
      <c r="Z143" s="107"/>
    </row>
    <row r="144" spans="1:26" x14ac:dyDescent="0.25">
      <c r="A144" s="45" t="s">
        <v>1813</v>
      </c>
      <c r="B144" s="149" t="s">
        <v>1863</v>
      </c>
      <c r="C144" s="210"/>
      <c r="D144" s="146"/>
      <c r="E144" s="210"/>
      <c r="F144" s="146"/>
      <c r="G144" s="210"/>
      <c r="H144" s="146"/>
      <c r="I144" s="210"/>
      <c r="J144" s="146"/>
      <c r="K144" s="210"/>
      <c r="L144" s="146"/>
      <c r="M144" s="210"/>
      <c r="N144" s="146"/>
      <c r="O144" s="210"/>
      <c r="P144" s="146"/>
      <c r="Q144" s="210"/>
      <c r="R144" s="146"/>
      <c r="S144" s="210"/>
      <c r="T144" s="146"/>
      <c r="U144" s="210"/>
      <c r="V144" s="211"/>
      <c r="W144" s="210"/>
      <c r="X144" s="146"/>
      <c r="Y144" s="107"/>
      <c r="Z144" s="107"/>
    </row>
    <row r="145" spans="1:26" x14ac:dyDescent="0.25">
      <c r="A145" s="45" t="s">
        <v>1813</v>
      </c>
      <c r="B145" s="149" t="s">
        <v>1864</v>
      </c>
      <c r="C145" s="210"/>
      <c r="D145" s="146"/>
      <c r="E145" s="210"/>
      <c r="F145" s="146"/>
      <c r="G145" s="210"/>
      <c r="H145" s="146"/>
      <c r="I145" s="210"/>
      <c r="J145" s="146"/>
      <c r="K145" s="210"/>
      <c r="L145" s="146"/>
      <c r="M145" s="210"/>
      <c r="N145" s="146"/>
      <c r="O145" s="210"/>
      <c r="P145" s="146"/>
      <c r="Q145" s="210"/>
      <c r="R145" s="146"/>
      <c r="S145" s="210"/>
      <c r="T145" s="146"/>
      <c r="U145" s="210"/>
      <c r="V145" s="211"/>
      <c r="W145" s="210"/>
      <c r="X145" s="146"/>
      <c r="Y145" s="107"/>
      <c r="Z145" s="107"/>
    </row>
    <row r="146" spans="1:26" x14ac:dyDescent="0.25">
      <c r="A146" s="45" t="s">
        <v>1813</v>
      </c>
      <c r="B146" s="149" t="s">
        <v>1865</v>
      </c>
      <c r="C146" s="210"/>
      <c r="D146" s="146"/>
      <c r="E146" s="210"/>
      <c r="F146" s="146"/>
      <c r="G146" s="210"/>
      <c r="H146" s="146"/>
      <c r="I146" s="210"/>
      <c r="J146" s="146"/>
      <c r="K146" s="210"/>
      <c r="L146" s="146"/>
      <c r="M146" s="210"/>
      <c r="N146" s="146"/>
      <c r="O146" s="210"/>
      <c r="P146" s="146"/>
      <c r="Q146" s="210"/>
      <c r="R146" s="146"/>
      <c r="S146" s="210"/>
      <c r="T146" s="146"/>
      <c r="U146" s="210"/>
      <c r="V146" s="211"/>
      <c r="W146" s="210"/>
      <c r="X146" s="146"/>
      <c r="Y146" s="107"/>
      <c r="Z146" s="107"/>
    </row>
    <row r="147" spans="1:26" x14ac:dyDescent="0.25">
      <c r="A147" s="45" t="s">
        <v>1813</v>
      </c>
      <c r="B147" s="149" t="s">
        <v>1866</v>
      </c>
      <c r="C147" s="210"/>
      <c r="D147" s="146"/>
      <c r="E147" s="210"/>
      <c r="F147" s="146"/>
      <c r="G147" s="210"/>
      <c r="H147" s="146"/>
      <c r="I147" s="210"/>
      <c r="J147" s="146"/>
      <c r="K147" s="210"/>
      <c r="L147" s="146"/>
      <c r="M147" s="210"/>
      <c r="N147" s="146"/>
      <c r="O147" s="210"/>
      <c r="P147" s="146"/>
      <c r="Q147" s="210"/>
      <c r="R147" s="146"/>
      <c r="S147" s="210"/>
      <c r="T147" s="146"/>
      <c r="U147" s="210"/>
      <c r="V147" s="211"/>
      <c r="W147" s="210"/>
      <c r="X147" s="146"/>
      <c r="Y147" s="107"/>
      <c r="Z147" s="107"/>
    </row>
    <row r="148" spans="1:26" ht="28.5" x14ac:dyDescent="0.25">
      <c r="A148" s="45" t="s">
        <v>1813</v>
      </c>
      <c r="B148" s="149" t="s">
        <v>1867</v>
      </c>
      <c r="C148" s="210"/>
      <c r="D148" s="146"/>
      <c r="E148" s="210"/>
      <c r="F148" s="146"/>
      <c r="G148" s="210"/>
      <c r="H148" s="146"/>
      <c r="I148" s="210"/>
      <c r="J148" s="146"/>
      <c r="K148" s="210"/>
      <c r="L148" s="146"/>
      <c r="M148" s="210"/>
      <c r="N148" s="146"/>
      <c r="O148" s="210"/>
      <c r="P148" s="146"/>
      <c r="Q148" s="210"/>
      <c r="R148" s="146"/>
      <c r="S148" s="210"/>
      <c r="T148" s="146"/>
      <c r="U148" s="210"/>
      <c r="V148" s="211"/>
      <c r="W148" s="210"/>
      <c r="X148" s="146"/>
      <c r="Y148" s="107"/>
      <c r="Z148" s="107"/>
    </row>
    <row r="149" spans="1:26" x14ac:dyDescent="0.25">
      <c r="A149" s="45" t="s">
        <v>1813</v>
      </c>
      <c r="B149" s="149" t="s">
        <v>1868</v>
      </c>
      <c r="C149" s="210"/>
      <c r="D149" s="146"/>
      <c r="E149" s="210"/>
      <c r="F149" s="146"/>
      <c r="G149" s="210"/>
      <c r="H149" s="146"/>
      <c r="I149" s="210"/>
      <c r="J149" s="146"/>
      <c r="K149" s="210"/>
      <c r="L149" s="146"/>
      <c r="M149" s="210"/>
      <c r="N149" s="146"/>
      <c r="O149" s="210"/>
      <c r="P149" s="146"/>
      <c r="Q149" s="210"/>
      <c r="R149" s="146"/>
      <c r="S149" s="210"/>
      <c r="T149" s="146"/>
      <c r="U149" s="210"/>
      <c r="V149" s="211"/>
      <c r="W149" s="210"/>
      <c r="X149" s="146"/>
      <c r="Y149" s="107"/>
      <c r="Z149" s="107"/>
    </row>
    <row r="150" spans="1:26" x14ac:dyDescent="0.25">
      <c r="A150" s="45" t="s">
        <v>1813</v>
      </c>
      <c r="B150" s="149" t="s">
        <v>1869</v>
      </c>
      <c r="C150" s="210"/>
      <c r="D150" s="146"/>
      <c r="E150" s="210"/>
      <c r="F150" s="146"/>
      <c r="G150" s="210"/>
      <c r="H150" s="146"/>
      <c r="I150" s="210"/>
      <c r="J150" s="146"/>
      <c r="K150" s="210"/>
      <c r="L150" s="146"/>
      <c r="M150" s="210"/>
      <c r="N150" s="146"/>
      <c r="O150" s="210"/>
      <c r="P150" s="146"/>
      <c r="Q150" s="210"/>
      <c r="R150" s="146"/>
      <c r="S150" s="210"/>
      <c r="T150" s="146"/>
      <c r="U150" s="210"/>
      <c r="V150" s="211"/>
      <c r="W150" s="210"/>
      <c r="X150" s="146"/>
      <c r="Y150" s="107"/>
      <c r="Z150" s="107"/>
    </row>
    <row r="151" spans="1:26" ht="71.25" x14ac:dyDescent="0.25">
      <c r="A151" s="45" t="s">
        <v>1813</v>
      </c>
      <c r="B151" s="149" t="s">
        <v>1870</v>
      </c>
      <c r="C151" s="210"/>
      <c r="D151" s="146"/>
      <c r="E151" s="210"/>
      <c r="F151" s="146"/>
      <c r="G151" s="210"/>
      <c r="H151" s="146"/>
      <c r="I151" s="210"/>
      <c r="J151" s="146"/>
      <c r="K151" s="210"/>
      <c r="L151" s="146"/>
      <c r="M151" s="210"/>
      <c r="N151" s="146"/>
      <c r="O151" s="210"/>
      <c r="P151" s="146"/>
      <c r="Q151" s="210"/>
      <c r="R151" s="146"/>
      <c r="S151" s="210"/>
      <c r="T151" s="146"/>
      <c r="U151" s="210"/>
      <c r="V151" s="211"/>
      <c r="W151" s="210"/>
      <c r="X151" s="146"/>
      <c r="Y151" s="107"/>
      <c r="Z151" s="107"/>
    </row>
    <row r="152" spans="1:26" ht="57" x14ac:dyDescent="0.25">
      <c r="A152" s="45" t="s">
        <v>1813</v>
      </c>
      <c r="B152" s="149" t="s">
        <v>1871</v>
      </c>
      <c r="C152" s="210"/>
      <c r="D152" s="146"/>
      <c r="E152" s="210"/>
      <c r="F152" s="146"/>
      <c r="G152" s="210"/>
      <c r="H152" s="146"/>
      <c r="I152" s="210"/>
      <c r="J152" s="146"/>
      <c r="K152" s="210"/>
      <c r="L152" s="146"/>
      <c r="M152" s="210"/>
      <c r="N152" s="146"/>
      <c r="O152" s="210"/>
      <c r="P152" s="146"/>
      <c r="Q152" s="210"/>
      <c r="R152" s="146"/>
      <c r="S152" s="210"/>
      <c r="T152" s="146"/>
      <c r="U152" s="210"/>
      <c r="V152" s="211"/>
      <c r="W152" s="210"/>
      <c r="X152" s="146"/>
      <c r="Y152" s="107"/>
      <c r="Z152" s="107"/>
    </row>
    <row r="153" spans="1:26" x14ac:dyDescent="0.25">
      <c r="A153" s="45" t="s">
        <v>1813</v>
      </c>
      <c r="B153" s="281" t="s">
        <v>1004</v>
      </c>
      <c r="C153" s="210"/>
      <c r="D153" s="146"/>
      <c r="E153" s="210"/>
      <c r="F153" s="146"/>
      <c r="G153" s="210"/>
      <c r="H153" s="146"/>
      <c r="I153" s="210"/>
      <c r="J153" s="146"/>
      <c r="K153" s="210"/>
      <c r="L153" s="146"/>
      <c r="M153" s="210"/>
      <c r="N153" s="146"/>
      <c r="O153" s="210"/>
      <c r="P153" s="146"/>
      <c r="Q153" s="210"/>
      <c r="R153" s="146"/>
      <c r="S153" s="210"/>
      <c r="T153" s="146"/>
      <c r="U153" s="210"/>
      <c r="V153" s="211"/>
      <c r="W153" s="210"/>
      <c r="X153" s="146"/>
      <c r="Y153" s="107"/>
      <c r="Z153" s="107"/>
    </row>
    <row r="154" spans="1:26" x14ac:dyDescent="0.25">
      <c r="A154" s="108" t="s">
        <v>1813</v>
      </c>
      <c r="B154" s="279" t="s">
        <v>1872</v>
      </c>
      <c r="C154" s="227"/>
      <c r="D154" s="226"/>
      <c r="E154" s="227"/>
      <c r="F154" s="226"/>
      <c r="G154" s="227"/>
      <c r="H154" s="226"/>
      <c r="I154" s="227"/>
      <c r="J154" s="226"/>
      <c r="K154" s="227"/>
      <c r="L154" s="226"/>
      <c r="M154" s="227"/>
      <c r="N154" s="226"/>
      <c r="O154" s="227"/>
      <c r="P154" s="226"/>
      <c r="Q154" s="227"/>
      <c r="R154" s="226"/>
      <c r="S154" s="227"/>
      <c r="T154" s="226"/>
      <c r="U154" s="368"/>
      <c r="V154" s="368"/>
      <c r="W154" s="227"/>
      <c r="X154" s="226"/>
      <c r="Y154" s="107"/>
      <c r="Z154" s="107"/>
    </row>
    <row r="155" spans="1:26" ht="28.5" x14ac:dyDescent="0.25">
      <c r="A155" s="45" t="s">
        <v>1813</v>
      </c>
      <c r="B155" s="149" t="s">
        <v>1873</v>
      </c>
      <c r="C155" s="210"/>
      <c r="D155" s="146"/>
      <c r="E155" s="210"/>
      <c r="F155" s="146"/>
      <c r="G155" s="210"/>
      <c r="H155" s="146"/>
      <c r="I155" s="210"/>
      <c r="J155" s="146"/>
      <c r="K155" s="210"/>
      <c r="L155" s="146"/>
      <c r="M155" s="210"/>
      <c r="N155" s="146"/>
      <c r="O155" s="210"/>
      <c r="P155" s="146"/>
      <c r="Q155" s="210"/>
      <c r="R155" s="146"/>
      <c r="S155" s="210"/>
      <c r="T155" s="146"/>
      <c r="U155" s="210"/>
      <c r="V155" s="211"/>
      <c r="W155" s="210"/>
      <c r="X155" s="146"/>
      <c r="Y155" s="107"/>
      <c r="Z155" s="107"/>
    </row>
    <row r="156" spans="1:26" x14ac:dyDescent="0.25">
      <c r="A156" s="45" t="s">
        <v>1813</v>
      </c>
      <c r="B156" s="149" t="s">
        <v>965</v>
      </c>
      <c r="C156" s="210"/>
      <c r="D156" s="146"/>
      <c r="E156" s="210"/>
      <c r="F156" s="146"/>
      <c r="G156" s="210"/>
      <c r="H156" s="146"/>
      <c r="I156" s="210"/>
      <c r="J156" s="146"/>
      <c r="K156" s="210"/>
      <c r="L156" s="146"/>
      <c r="M156" s="210"/>
      <c r="N156" s="146"/>
      <c r="O156" s="210"/>
      <c r="P156" s="146"/>
      <c r="Q156" s="210"/>
      <c r="R156" s="146"/>
      <c r="S156" s="210"/>
      <c r="T156" s="146"/>
      <c r="U156" s="210"/>
      <c r="V156" s="211"/>
      <c r="W156" s="210"/>
      <c r="X156" s="146"/>
      <c r="Y156" s="107"/>
      <c r="Z156" s="107"/>
    </row>
    <row r="157" spans="1:26" x14ac:dyDescent="0.25">
      <c r="A157" s="108" t="s">
        <v>1874</v>
      </c>
      <c r="B157" s="279" t="s">
        <v>1442</v>
      </c>
      <c r="C157" s="227"/>
      <c r="D157" s="226"/>
      <c r="E157" s="227"/>
      <c r="F157" s="226"/>
      <c r="G157" s="227"/>
      <c r="H157" s="226"/>
      <c r="I157" s="227"/>
      <c r="J157" s="226"/>
      <c r="K157" s="227"/>
      <c r="L157" s="226"/>
      <c r="M157" s="227"/>
      <c r="N157" s="226"/>
      <c r="O157" s="227"/>
      <c r="P157" s="226"/>
      <c r="Q157" s="227"/>
      <c r="R157" s="226"/>
      <c r="S157" s="227"/>
      <c r="T157" s="226"/>
      <c r="U157" s="368"/>
      <c r="V157" s="368"/>
      <c r="W157" s="227"/>
      <c r="X157" s="226"/>
      <c r="Y157" s="107"/>
      <c r="Z157" s="107"/>
    </row>
    <row r="158" spans="1:26" ht="28.5" x14ac:dyDescent="0.25">
      <c r="A158" s="45" t="s">
        <v>1874</v>
      </c>
      <c r="B158" s="149" t="s">
        <v>1875</v>
      </c>
      <c r="C158" s="210"/>
      <c r="D158" s="146"/>
      <c r="E158" s="210"/>
      <c r="F158" s="146"/>
      <c r="G158" s="210"/>
      <c r="H158" s="146"/>
      <c r="I158" s="210"/>
      <c r="J158" s="146"/>
      <c r="K158" s="210"/>
      <c r="L158" s="146"/>
      <c r="M158" s="210"/>
      <c r="N158" s="146"/>
      <c r="O158" s="210"/>
      <c r="P158" s="146"/>
      <c r="Q158" s="210"/>
      <c r="R158" s="146"/>
      <c r="S158" s="210"/>
      <c r="T158" s="146"/>
      <c r="U158" s="210"/>
      <c r="V158" s="211"/>
      <c r="W158" s="210"/>
      <c r="X158" s="146"/>
      <c r="Y158" s="107"/>
      <c r="Z158" s="107"/>
    </row>
    <row r="159" spans="1:26" x14ac:dyDescent="0.25">
      <c r="A159" s="108" t="s">
        <v>1874</v>
      </c>
      <c r="B159" s="279" t="s">
        <v>1004</v>
      </c>
      <c r="C159" s="227"/>
      <c r="D159" s="226"/>
      <c r="E159" s="227"/>
      <c r="F159" s="226"/>
      <c r="G159" s="227"/>
      <c r="H159" s="226"/>
      <c r="I159" s="227"/>
      <c r="J159" s="226"/>
      <c r="K159" s="227"/>
      <c r="L159" s="226"/>
      <c r="M159" s="227"/>
      <c r="N159" s="226"/>
      <c r="O159" s="227"/>
      <c r="P159" s="226"/>
      <c r="Q159" s="227"/>
      <c r="R159" s="226"/>
      <c r="S159" s="227"/>
      <c r="T159" s="226"/>
      <c r="U159" s="368"/>
      <c r="V159" s="368"/>
      <c r="W159" s="227"/>
      <c r="X159" s="226"/>
      <c r="Y159" s="107"/>
      <c r="Z159" s="107"/>
    </row>
    <row r="160" spans="1:26" ht="28.5" x14ac:dyDescent="0.25">
      <c r="A160" s="45" t="s">
        <v>1874</v>
      </c>
      <c r="B160" s="149" t="s">
        <v>1876</v>
      </c>
      <c r="C160" s="210"/>
      <c r="D160" s="146"/>
      <c r="E160" s="210"/>
      <c r="F160" s="146"/>
      <c r="G160" s="210"/>
      <c r="H160" s="146"/>
      <c r="I160" s="210"/>
      <c r="J160" s="146"/>
      <c r="K160" s="210"/>
      <c r="L160" s="146"/>
      <c r="M160" s="210"/>
      <c r="N160" s="146"/>
      <c r="O160" s="210"/>
      <c r="P160" s="146"/>
      <c r="Q160" s="210"/>
      <c r="R160" s="146"/>
      <c r="S160" s="210"/>
      <c r="T160" s="146"/>
      <c r="U160" s="210"/>
      <c r="V160" s="211"/>
      <c r="W160" s="210"/>
      <c r="X160" s="146"/>
      <c r="Y160" s="107"/>
      <c r="Z160" s="107"/>
    </row>
    <row r="161" spans="1:26" x14ac:dyDescent="0.25">
      <c r="A161" s="108" t="s">
        <v>1874</v>
      </c>
      <c r="B161" s="279" t="s">
        <v>958</v>
      </c>
      <c r="C161" s="227"/>
      <c r="D161" s="226"/>
      <c r="E161" s="227"/>
      <c r="F161" s="226"/>
      <c r="G161" s="227"/>
      <c r="H161" s="226"/>
      <c r="I161" s="227"/>
      <c r="J161" s="226"/>
      <c r="K161" s="227"/>
      <c r="L161" s="226"/>
      <c r="M161" s="227"/>
      <c r="N161" s="226"/>
      <c r="O161" s="227"/>
      <c r="P161" s="226"/>
      <c r="Q161" s="227"/>
      <c r="R161" s="226"/>
      <c r="S161" s="227"/>
      <c r="T161" s="226"/>
      <c r="U161" s="368"/>
      <c r="V161" s="368"/>
      <c r="W161" s="227"/>
      <c r="X161" s="226"/>
      <c r="Y161" s="107"/>
      <c r="Z161" s="107"/>
    </row>
    <row r="162" spans="1:26" x14ac:dyDescent="0.25">
      <c r="A162" s="108" t="s">
        <v>1874</v>
      </c>
      <c r="B162" s="279" t="s">
        <v>1442</v>
      </c>
      <c r="C162" s="227"/>
      <c r="D162" s="226"/>
      <c r="E162" s="227"/>
      <c r="F162" s="226"/>
      <c r="G162" s="227"/>
      <c r="H162" s="226"/>
      <c r="I162" s="227"/>
      <c r="J162" s="226"/>
      <c r="K162" s="227"/>
      <c r="L162" s="226"/>
      <c r="M162" s="227"/>
      <c r="N162" s="226"/>
      <c r="O162" s="227"/>
      <c r="P162" s="226"/>
      <c r="Q162" s="227"/>
      <c r="R162" s="226"/>
      <c r="S162" s="227"/>
      <c r="T162" s="226"/>
      <c r="U162" s="368"/>
      <c r="V162" s="368"/>
      <c r="W162" s="227"/>
      <c r="X162" s="226"/>
      <c r="Y162" s="107"/>
      <c r="Z162" s="107"/>
    </row>
    <row r="163" spans="1:26" ht="28.5" x14ac:dyDescent="0.25">
      <c r="A163" s="45" t="s">
        <v>1874</v>
      </c>
      <c r="B163" s="149" t="s">
        <v>1877</v>
      </c>
      <c r="C163" s="210"/>
      <c r="D163" s="146"/>
      <c r="E163" s="210"/>
      <c r="F163" s="146"/>
      <c r="G163" s="210"/>
      <c r="H163" s="146"/>
      <c r="I163" s="210"/>
      <c r="J163" s="146"/>
      <c r="K163" s="210"/>
      <c r="L163" s="146"/>
      <c r="M163" s="210"/>
      <c r="N163" s="146"/>
      <c r="O163" s="210"/>
      <c r="P163" s="146"/>
      <c r="Q163" s="210"/>
      <c r="R163" s="146"/>
      <c r="S163" s="210"/>
      <c r="T163" s="146"/>
      <c r="U163" s="210"/>
      <c r="V163" s="211"/>
      <c r="W163" s="210"/>
      <c r="X163" s="146"/>
      <c r="Y163" s="107"/>
      <c r="Z163" s="107"/>
    </row>
    <row r="164" spans="1:26" ht="57" x14ac:dyDescent="0.25">
      <c r="A164" s="45" t="s">
        <v>1874</v>
      </c>
      <c r="B164" s="149" t="s">
        <v>1878</v>
      </c>
      <c r="C164" s="210"/>
      <c r="D164" s="146"/>
      <c r="E164" s="210"/>
      <c r="F164" s="146"/>
      <c r="G164" s="210"/>
      <c r="H164" s="146"/>
      <c r="I164" s="210"/>
      <c r="J164" s="146"/>
      <c r="K164" s="210"/>
      <c r="L164" s="146"/>
      <c r="M164" s="210"/>
      <c r="N164" s="146"/>
      <c r="O164" s="210"/>
      <c r="P164" s="146"/>
      <c r="Q164" s="210"/>
      <c r="R164" s="146"/>
      <c r="S164" s="210"/>
      <c r="T164" s="146"/>
      <c r="U164" s="210"/>
      <c r="V164" s="211"/>
      <c r="W164" s="210"/>
      <c r="X164" s="146"/>
      <c r="Y164" s="107"/>
      <c r="Z164" s="107"/>
    </row>
    <row r="165" spans="1:26" x14ac:dyDescent="0.25">
      <c r="A165" s="45" t="s">
        <v>1874</v>
      </c>
      <c r="B165" s="149" t="s">
        <v>1879</v>
      </c>
      <c r="C165" s="210"/>
      <c r="D165" s="146"/>
      <c r="E165" s="210"/>
      <c r="F165" s="146"/>
      <c r="G165" s="210"/>
      <c r="H165" s="146"/>
      <c r="I165" s="210"/>
      <c r="J165" s="146"/>
      <c r="K165" s="210"/>
      <c r="L165" s="146"/>
      <c r="M165" s="210"/>
      <c r="N165" s="146"/>
      <c r="O165" s="210"/>
      <c r="P165" s="146"/>
      <c r="Q165" s="210"/>
      <c r="R165" s="146"/>
      <c r="S165" s="210"/>
      <c r="T165" s="146"/>
      <c r="U165" s="210"/>
      <c r="V165" s="211"/>
      <c r="W165" s="210"/>
      <c r="X165" s="146"/>
      <c r="Y165" s="107"/>
      <c r="Z165" s="107"/>
    </row>
    <row r="166" spans="1:26" x14ac:dyDescent="0.25">
      <c r="A166" s="45" t="s">
        <v>1874</v>
      </c>
      <c r="B166" s="149" t="s">
        <v>1004</v>
      </c>
      <c r="C166" s="210"/>
      <c r="D166" s="146"/>
      <c r="E166" s="210"/>
      <c r="F166" s="146"/>
      <c r="G166" s="210"/>
      <c r="H166" s="146"/>
      <c r="I166" s="210"/>
      <c r="J166" s="146"/>
      <c r="K166" s="210"/>
      <c r="L166" s="146"/>
      <c r="M166" s="210"/>
      <c r="N166" s="146"/>
      <c r="O166" s="210"/>
      <c r="P166" s="146"/>
      <c r="Q166" s="210"/>
      <c r="R166" s="146"/>
      <c r="S166" s="210"/>
      <c r="T166" s="146"/>
      <c r="U166" s="210"/>
      <c r="V166" s="211"/>
      <c r="W166" s="210"/>
      <c r="X166" s="146"/>
      <c r="Y166" s="107"/>
      <c r="Z166" s="107"/>
    </row>
    <row r="167" spans="1:26" ht="28.5" x14ac:dyDescent="0.25">
      <c r="A167" s="45" t="s">
        <v>1874</v>
      </c>
      <c r="B167" s="149" t="s">
        <v>1134</v>
      </c>
      <c r="C167" s="210"/>
      <c r="D167" s="146"/>
      <c r="E167" s="210"/>
      <c r="F167" s="146"/>
      <c r="G167" s="210"/>
      <c r="H167" s="146"/>
      <c r="I167" s="210"/>
      <c r="J167" s="146"/>
      <c r="K167" s="210"/>
      <c r="L167" s="146"/>
      <c r="M167" s="210"/>
      <c r="N167" s="146"/>
      <c r="O167" s="210"/>
      <c r="P167" s="146"/>
      <c r="Q167" s="210"/>
      <c r="R167" s="146"/>
      <c r="S167" s="210"/>
      <c r="T167" s="146"/>
      <c r="U167" s="210"/>
      <c r="V167" s="211"/>
      <c r="W167" s="210"/>
      <c r="X167" s="146"/>
      <c r="Y167" s="107"/>
      <c r="Z167" s="107"/>
    </row>
    <row r="168" spans="1:26" x14ac:dyDescent="0.25">
      <c r="A168" s="108" t="s">
        <v>1880</v>
      </c>
      <c r="B168" s="279" t="s">
        <v>958</v>
      </c>
      <c r="C168" s="227"/>
      <c r="D168" s="226"/>
      <c r="E168" s="227"/>
      <c r="F168" s="226"/>
      <c r="G168" s="227"/>
      <c r="H168" s="226"/>
      <c r="I168" s="227"/>
      <c r="J168" s="226"/>
      <c r="K168" s="227"/>
      <c r="L168" s="226"/>
      <c r="M168" s="227"/>
      <c r="N168" s="226"/>
      <c r="O168" s="227"/>
      <c r="P168" s="226"/>
      <c r="Q168" s="227"/>
      <c r="R168" s="226"/>
      <c r="S168" s="227"/>
      <c r="T168" s="226"/>
      <c r="U168" s="368"/>
      <c r="V168" s="368"/>
      <c r="W168" s="227"/>
      <c r="X168" s="226"/>
      <c r="Y168" s="107"/>
      <c r="Z168" s="107"/>
    </row>
    <row r="169" spans="1:26" x14ac:dyDescent="0.25">
      <c r="A169" s="108" t="s">
        <v>1880</v>
      </c>
      <c r="B169" s="279" t="s">
        <v>1442</v>
      </c>
      <c r="C169" s="227"/>
      <c r="D169" s="226"/>
      <c r="E169" s="227"/>
      <c r="F169" s="226"/>
      <c r="G169" s="227"/>
      <c r="H169" s="226"/>
      <c r="I169" s="227"/>
      <c r="J169" s="226"/>
      <c r="K169" s="227"/>
      <c r="L169" s="226"/>
      <c r="M169" s="227"/>
      <c r="N169" s="226"/>
      <c r="O169" s="227"/>
      <c r="P169" s="226"/>
      <c r="Q169" s="227"/>
      <c r="R169" s="226"/>
      <c r="S169" s="227"/>
      <c r="T169" s="226"/>
      <c r="U169" s="368"/>
      <c r="V169" s="368"/>
      <c r="W169" s="227"/>
      <c r="X169" s="226"/>
      <c r="Y169" s="107"/>
      <c r="Z169" s="107"/>
    </row>
    <row r="170" spans="1:26" ht="28.5" x14ac:dyDescent="0.25">
      <c r="A170" s="45" t="s">
        <v>1880</v>
      </c>
      <c r="B170" s="149" t="s">
        <v>1881</v>
      </c>
      <c r="C170" s="210"/>
      <c r="D170" s="146"/>
      <c r="E170" s="210"/>
      <c r="F170" s="146"/>
      <c r="G170" s="210"/>
      <c r="H170" s="146"/>
      <c r="I170" s="210"/>
      <c r="J170" s="146"/>
      <c r="K170" s="210"/>
      <c r="L170" s="146"/>
      <c r="M170" s="210"/>
      <c r="N170" s="146"/>
      <c r="O170" s="210"/>
      <c r="P170" s="146"/>
      <c r="Q170" s="210"/>
      <c r="R170" s="146"/>
      <c r="S170" s="210"/>
      <c r="T170" s="146"/>
      <c r="U170" s="210"/>
      <c r="V170" s="211"/>
      <c r="W170" s="210"/>
      <c r="X170" s="146"/>
      <c r="Y170" s="107"/>
      <c r="Z170" s="107"/>
    </row>
    <row r="171" spans="1:26" x14ac:dyDescent="0.25">
      <c r="A171" s="45" t="s">
        <v>1880</v>
      </c>
      <c r="B171" s="149" t="s">
        <v>1882</v>
      </c>
      <c r="C171" s="210"/>
      <c r="D171" s="146"/>
      <c r="E171" s="210"/>
      <c r="F171" s="146"/>
      <c r="G171" s="210"/>
      <c r="H171" s="146"/>
      <c r="I171" s="210"/>
      <c r="J171" s="146"/>
      <c r="K171" s="210"/>
      <c r="L171" s="146"/>
      <c r="M171" s="210"/>
      <c r="N171" s="146"/>
      <c r="O171" s="210"/>
      <c r="P171" s="146"/>
      <c r="Q171" s="210"/>
      <c r="R171" s="146"/>
      <c r="S171" s="210"/>
      <c r="T171" s="146"/>
      <c r="U171" s="210"/>
      <c r="V171" s="211"/>
      <c r="W171" s="210"/>
      <c r="X171" s="146"/>
      <c r="Y171" s="107"/>
      <c r="Z171" s="107"/>
    </row>
    <row r="172" spans="1:26" x14ac:dyDescent="0.25">
      <c r="A172" s="45" t="s">
        <v>1880</v>
      </c>
      <c r="B172" s="149" t="s">
        <v>1883</v>
      </c>
      <c r="C172" s="210"/>
      <c r="D172" s="146"/>
      <c r="E172" s="210"/>
      <c r="F172" s="146"/>
      <c r="G172" s="210"/>
      <c r="H172" s="146"/>
      <c r="I172" s="210"/>
      <c r="J172" s="146"/>
      <c r="K172" s="210"/>
      <c r="L172" s="146"/>
      <c r="M172" s="210"/>
      <c r="N172" s="146"/>
      <c r="O172" s="210"/>
      <c r="P172" s="146"/>
      <c r="Q172" s="210"/>
      <c r="R172" s="146"/>
      <c r="S172" s="210"/>
      <c r="T172" s="146"/>
      <c r="U172" s="210"/>
      <c r="V172" s="211"/>
      <c r="W172" s="210"/>
      <c r="X172" s="146"/>
      <c r="Y172" s="107"/>
      <c r="Z172" s="107"/>
    </row>
    <row r="173" spans="1:26" x14ac:dyDescent="0.25">
      <c r="A173" s="45" t="s">
        <v>1880</v>
      </c>
      <c r="B173" s="149" t="s">
        <v>1884</v>
      </c>
      <c r="C173" s="210"/>
      <c r="D173" s="146"/>
      <c r="E173" s="210"/>
      <c r="F173" s="146"/>
      <c r="G173" s="210"/>
      <c r="H173" s="146"/>
      <c r="I173" s="210"/>
      <c r="J173" s="146"/>
      <c r="K173" s="210"/>
      <c r="L173" s="146"/>
      <c r="M173" s="210"/>
      <c r="N173" s="146"/>
      <c r="O173" s="210"/>
      <c r="P173" s="146"/>
      <c r="Q173" s="210"/>
      <c r="R173" s="146"/>
      <c r="S173" s="210"/>
      <c r="T173" s="146"/>
      <c r="U173" s="210"/>
      <c r="V173" s="211"/>
      <c r="W173" s="210"/>
      <c r="X173" s="146"/>
      <c r="Y173" s="107"/>
      <c r="Z173" s="107"/>
    </row>
    <row r="174" spans="1:26" x14ac:dyDescent="0.25">
      <c r="A174" s="45" t="s">
        <v>1880</v>
      </c>
      <c r="B174" s="149" t="s">
        <v>1885</v>
      </c>
      <c r="C174" s="210"/>
      <c r="D174" s="146"/>
      <c r="E174" s="210"/>
      <c r="F174" s="146"/>
      <c r="G174" s="210"/>
      <c r="H174" s="146"/>
      <c r="I174" s="210"/>
      <c r="J174" s="146"/>
      <c r="K174" s="210"/>
      <c r="L174" s="146"/>
      <c r="M174" s="210"/>
      <c r="N174" s="146"/>
      <c r="O174" s="210"/>
      <c r="P174" s="146"/>
      <c r="Q174" s="210"/>
      <c r="R174" s="146"/>
      <c r="S174" s="210"/>
      <c r="T174" s="146"/>
      <c r="U174" s="210"/>
      <c r="V174" s="211"/>
      <c r="W174" s="210"/>
      <c r="X174" s="146"/>
      <c r="Y174" s="107"/>
      <c r="Z174" s="107"/>
    </row>
    <row r="175" spans="1:26" x14ac:dyDescent="0.25">
      <c r="A175" s="45" t="s">
        <v>1880</v>
      </c>
      <c r="B175" s="149" t="s">
        <v>1886</v>
      </c>
      <c r="C175" s="210"/>
      <c r="D175" s="146"/>
      <c r="E175" s="210"/>
      <c r="F175" s="146"/>
      <c r="G175" s="210"/>
      <c r="H175" s="146"/>
      <c r="I175" s="210"/>
      <c r="J175" s="146"/>
      <c r="K175" s="210"/>
      <c r="L175" s="146"/>
      <c r="M175" s="210"/>
      <c r="N175" s="146"/>
      <c r="O175" s="210"/>
      <c r="P175" s="146"/>
      <c r="Q175" s="210"/>
      <c r="R175" s="146"/>
      <c r="S175" s="210"/>
      <c r="T175" s="146"/>
      <c r="U175" s="210"/>
      <c r="V175" s="211"/>
      <c r="W175" s="210"/>
      <c r="X175" s="146"/>
      <c r="Y175" s="107"/>
      <c r="Z175" s="107"/>
    </row>
    <row r="176" spans="1:26" x14ac:dyDescent="0.25">
      <c r="A176" s="45" t="s">
        <v>1880</v>
      </c>
      <c r="B176" s="149" t="s">
        <v>1887</v>
      </c>
      <c r="C176" s="210"/>
      <c r="D176" s="146"/>
      <c r="E176" s="210"/>
      <c r="F176" s="146"/>
      <c r="G176" s="210"/>
      <c r="H176" s="146"/>
      <c r="I176" s="210"/>
      <c r="J176" s="146"/>
      <c r="K176" s="210"/>
      <c r="L176" s="146"/>
      <c r="M176" s="210"/>
      <c r="N176" s="146"/>
      <c r="O176" s="210"/>
      <c r="P176" s="146"/>
      <c r="Q176" s="210"/>
      <c r="R176" s="146"/>
      <c r="S176" s="210"/>
      <c r="T176" s="146"/>
      <c r="U176" s="210"/>
      <c r="V176" s="211"/>
      <c r="W176" s="210"/>
      <c r="X176" s="146"/>
      <c r="Y176" s="107"/>
      <c r="Z176" s="107"/>
    </row>
    <row r="177" spans="1:26" x14ac:dyDescent="0.25">
      <c r="A177" s="45" t="s">
        <v>1880</v>
      </c>
      <c r="B177" s="149" t="s">
        <v>1888</v>
      </c>
      <c r="C177" s="210"/>
      <c r="D177" s="146"/>
      <c r="E177" s="210"/>
      <c r="F177" s="146"/>
      <c r="G177" s="210"/>
      <c r="H177" s="146"/>
      <c r="I177" s="210"/>
      <c r="J177" s="146"/>
      <c r="K177" s="210"/>
      <c r="L177" s="146"/>
      <c r="M177" s="210"/>
      <c r="N177" s="146"/>
      <c r="O177" s="210"/>
      <c r="P177" s="146"/>
      <c r="Q177" s="210"/>
      <c r="R177" s="146"/>
      <c r="S177" s="210"/>
      <c r="T177" s="146"/>
      <c r="U177" s="210"/>
      <c r="V177" s="211"/>
      <c r="W177" s="210"/>
      <c r="X177" s="146"/>
      <c r="Y177" s="107"/>
      <c r="Z177" s="107"/>
    </row>
    <row r="178" spans="1:26" x14ac:dyDescent="0.25">
      <c r="A178" s="45" t="s">
        <v>1880</v>
      </c>
      <c r="B178" s="149" t="s">
        <v>1889</v>
      </c>
      <c r="C178" s="210"/>
      <c r="D178" s="146"/>
      <c r="E178" s="210"/>
      <c r="F178" s="146"/>
      <c r="G178" s="210"/>
      <c r="H178" s="146"/>
      <c r="I178" s="210"/>
      <c r="J178" s="146"/>
      <c r="K178" s="210"/>
      <c r="L178" s="146"/>
      <c r="M178" s="210"/>
      <c r="N178" s="146"/>
      <c r="O178" s="210"/>
      <c r="P178" s="146"/>
      <c r="Q178" s="210"/>
      <c r="R178" s="146"/>
      <c r="S178" s="210"/>
      <c r="T178" s="146"/>
      <c r="U178" s="210"/>
      <c r="V178" s="211"/>
      <c r="W178" s="210"/>
      <c r="X178" s="146"/>
      <c r="Y178" s="107"/>
      <c r="Z178" s="107"/>
    </row>
    <row r="179" spans="1:26" x14ac:dyDescent="0.25">
      <c r="A179" s="45" t="s">
        <v>1880</v>
      </c>
      <c r="B179" s="149" t="s">
        <v>1890</v>
      </c>
      <c r="C179" s="210"/>
      <c r="D179" s="146"/>
      <c r="E179" s="210"/>
      <c r="F179" s="146"/>
      <c r="G179" s="210"/>
      <c r="H179" s="146"/>
      <c r="I179" s="210"/>
      <c r="J179" s="146"/>
      <c r="K179" s="210"/>
      <c r="L179" s="146"/>
      <c r="M179" s="210"/>
      <c r="N179" s="146"/>
      <c r="O179" s="210"/>
      <c r="P179" s="146"/>
      <c r="Q179" s="210"/>
      <c r="R179" s="146"/>
      <c r="S179" s="210"/>
      <c r="T179" s="146"/>
      <c r="U179" s="210"/>
      <c r="V179" s="211"/>
      <c r="W179" s="210"/>
      <c r="X179" s="146"/>
      <c r="Y179" s="107"/>
      <c r="Z179" s="107"/>
    </row>
    <row r="180" spans="1:26" x14ac:dyDescent="0.25">
      <c r="A180" s="45" t="s">
        <v>1880</v>
      </c>
      <c r="B180" s="149" t="s">
        <v>1891</v>
      </c>
      <c r="C180" s="210"/>
      <c r="D180" s="146"/>
      <c r="E180" s="210"/>
      <c r="F180" s="146"/>
      <c r="G180" s="210"/>
      <c r="H180" s="146"/>
      <c r="I180" s="210"/>
      <c r="J180" s="146"/>
      <c r="K180" s="210"/>
      <c r="L180" s="146"/>
      <c r="M180" s="210"/>
      <c r="N180" s="146"/>
      <c r="O180" s="210"/>
      <c r="P180" s="146"/>
      <c r="Q180" s="210"/>
      <c r="R180" s="146"/>
      <c r="S180" s="210"/>
      <c r="T180" s="146"/>
      <c r="U180" s="210"/>
      <c r="V180" s="211"/>
      <c r="W180" s="210"/>
      <c r="X180" s="146"/>
      <c r="Y180" s="107"/>
      <c r="Z180" s="107"/>
    </row>
    <row r="181" spans="1:26" ht="28.5" x14ac:dyDescent="0.25">
      <c r="A181" s="45" t="s">
        <v>1880</v>
      </c>
      <c r="B181" s="149" t="s">
        <v>1892</v>
      </c>
      <c r="C181" s="210"/>
      <c r="D181" s="146"/>
      <c r="E181" s="210"/>
      <c r="F181" s="146"/>
      <c r="G181" s="210"/>
      <c r="H181" s="146"/>
      <c r="I181" s="210"/>
      <c r="J181" s="146"/>
      <c r="K181" s="210"/>
      <c r="L181" s="146"/>
      <c r="M181" s="210"/>
      <c r="N181" s="146"/>
      <c r="O181" s="210"/>
      <c r="P181" s="146"/>
      <c r="Q181" s="210"/>
      <c r="R181" s="146"/>
      <c r="S181" s="210"/>
      <c r="T181" s="146"/>
      <c r="U181" s="210"/>
      <c r="V181" s="211"/>
      <c r="W181" s="210"/>
      <c r="X181" s="146"/>
      <c r="Y181" s="107"/>
      <c r="Z181" s="107"/>
    </row>
    <row r="182" spans="1:26" ht="28.5" x14ac:dyDescent="0.25">
      <c r="A182" s="45" t="s">
        <v>1880</v>
      </c>
      <c r="B182" s="149" t="s">
        <v>1893</v>
      </c>
      <c r="C182" s="210"/>
      <c r="D182" s="146"/>
      <c r="E182" s="210"/>
      <c r="F182" s="146"/>
      <c r="G182" s="210"/>
      <c r="H182" s="146"/>
      <c r="I182" s="210"/>
      <c r="J182" s="146"/>
      <c r="K182" s="210"/>
      <c r="L182" s="146"/>
      <c r="M182" s="210"/>
      <c r="N182" s="146"/>
      <c r="O182" s="210"/>
      <c r="P182" s="146"/>
      <c r="Q182" s="210"/>
      <c r="R182" s="146"/>
      <c r="S182" s="210"/>
      <c r="T182" s="146"/>
      <c r="U182" s="210"/>
      <c r="V182" s="211"/>
      <c r="W182" s="210"/>
      <c r="X182" s="146"/>
      <c r="Y182" s="107"/>
      <c r="Z182" s="107"/>
    </row>
    <row r="183" spans="1:26" x14ac:dyDescent="0.25">
      <c r="A183" s="45" t="s">
        <v>1880</v>
      </c>
      <c r="B183" s="149" t="s">
        <v>1894</v>
      </c>
      <c r="C183" s="210"/>
      <c r="D183" s="146"/>
      <c r="E183" s="210"/>
      <c r="F183" s="146"/>
      <c r="G183" s="210"/>
      <c r="H183" s="146"/>
      <c r="I183" s="210"/>
      <c r="J183" s="146"/>
      <c r="K183" s="210"/>
      <c r="L183" s="146"/>
      <c r="M183" s="210"/>
      <c r="N183" s="146"/>
      <c r="O183" s="210"/>
      <c r="P183" s="146"/>
      <c r="Q183" s="210"/>
      <c r="R183" s="146"/>
      <c r="S183" s="210"/>
      <c r="T183" s="146"/>
      <c r="U183" s="210"/>
      <c r="V183" s="211"/>
      <c r="W183" s="210"/>
      <c r="X183" s="146"/>
      <c r="Y183" s="107"/>
      <c r="Z183" s="107"/>
    </row>
    <row r="184" spans="1:26" ht="42.75" x14ac:dyDescent="0.25">
      <c r="A184" s="45" t="s">
        <v>1880</v>
      </c>
      <c r="B184" s="149" t="s">
        <v>1895</v>
      </c>
      <c r="C184" s="210"/>
      <c r="D184" s="146"/>
      <c r="E184" s="210"/>
      <c r="F184" s="146"/>
      <c r="G184" s="210"/>
      <c r="H184" s="146"/>
      <c r="I184" s="210"/>
      <c r="J184" s="146"/>
      <c r="K184" s="210"/>
      <c r="L184" s="146"/>
      <c r="M184" s="210"/>
      <c r="N184" s="146"/>
      <c r="O184" s="210"/>
      <c r="P184" s="146"/>
      <c r="Q184" s="210"/>
      <c r="R184" s="146"/>
      <c r="S184" s="210"/>
      <c r="T184" s="146"/>
      <c r="U184" s="210"/>
      <c r="V184" s="211"/>
      <c r="W184" s="210"/>
      <c r="X184" s="146"/>
      <c r="Y184" s="107"/>
      <c r="Z184" s="107"/>
    </row>
    <row r="185" spans="1:26" ht="28.5" x14ac:dyDescent="0.25">
      <c r="A185" s="45" t="s">
        <v>1880</v>
      </c>
      <c r="B185" s="149" t="s">
        <v>1896</v>
      </c>
      <c r="C185" s="210"/>
      <c r="D185" s="146"/>
      <c r="E185" s="210"/>
      <c r="F185" s="146"/>
      <c r="G185" s="210"/>
      <c r="H185" s="146"/>
      <c r="I185" s="210"/>
      <c r="J185" s="146"/>
      <c r="K185" s="210"/>
      <c r="L185" s="146"/>
      <c r="M185" s="210"/>
      <c r="N185" s="146"/>
      <c r="O185" s="210"/>
      <c r="P185" s="146"/>
      <c r="Q185" s="210"/>
      <c r="R185" s="146"/>
      <c r="S185" s="210"/>
      <c r="T185" s="146"/>
      <c r="U185" s="210"/>
      <c r="V185" s="211"/>
      <c r="W185" s="210"/>
      <c r="X185" s="146"/>
      <c r="Y185" s="107"/>
      <c r="Z185" s="107"/>
    </row>
    <row r="186" spans="1:26" ht="42.75" x14ac:dyDescent="0.25">
      <c r="A186" s="45" t="s">
        <v>1880</v>
      </c>
      <c r="B186" s="149" t="s">
        <v>1897</v>
      </c>
      <c r="C186" s="210"/>
      <c r="D186" s="146"/>
      <c r="E186" s="210"/>
      <c r="F186" s="146"/>
      <c r="G186" s="210"/>
      <c r="H186" s="146"/>
      <c r="I186" s="210"/>
      <c r="J186" s="146"/>
      <c r="K186" s="210"/>
      <c r="L186" s="146"/>
      <c r="M186" s="210"/>
      <c r="N186" s="146"/>
      <c r="O186" s="210"/>
      <c r="P186" s="146"/>
      <c r="Q186" s="210"/>
      <c r="R186" s="146"/>
      <c r="S186" s="210"/>
      <c r="T186" s="146"/>
      <c r="U186" s="210"/>
      <c r="V186" s="211"/>
      <c r="W186" s="210"/>
      <c r="X186" s="146"/>
      <c r="Y186" s="107"/>
      <c r="Z186" s="107"/>
    </row>
    <row r="187" spans="1:26" ht="28.5" x14ac:dyDescent="0.25">
      <c r="A187" s="45" t="s">
        <v>1880</v>
      </c>
      <c r="B187" s="149" t="s">
        <v>1898</v>
      </c>
      <c r="C187" s="210"/>
      <c r="D187" s="146"/>
      <c r="E187" s="210"/>
      <c r="F187" s="146"/>
      <c r="G187" s="210"/>
      <c r="H187" s="146"/>
      <c r="I187" s="210"/>
      <c r="J187" s="146"/>
      <c r="K187" s="210"/>
      <c r="L187" s="146"/>
      <c r="M187" s="210"/>
      <c r="N187" s="146"/>
      <c r="O187" s="210"/>
      <c r="P187" s="146"/>
      <c r="Q187" s="210"/>
      <c r="R187" s="146"/>
      <c r="S187" s="210"/>
      <c r="T187" s="146"/>
      <c r="U187" s="210"/>
      <c r="V187" s="211"/>
      <c r="W187" s="210"/>
      <c r="X187" s="146"/>
      <c r="Y187" s="107"/>
      <c r="Z187" s="107"/>
    </row>
    <row r="188" spans="1:26" ht="42.75" x14ac:dyDescent="0.25">
      <c r="A188" s="45" t="s">
        <v>1880</v>
      </c>
      <c r="B188" s="149" t="s">
        <v>1899</v>
      </c>
      <c r="C188" s="210"/>
      <c r="D188" s="146"/>
      <c r="E188" s="210"/>
      <c r="F188" s="146"/>
      <c r="G188" s="210"/>
      <c r="H188" s="146"/>
      <c r="I188" s="210"/>
      <c r="J188" s="146"/>
      <c r="K188" s="210"/>
      <c r="L188" s="146"/>
      <c r="M188" s="210"/>
      <c r="N188" s="146"/>
      <c r="O188" s="210"/>
      <c r="P188" s="146"/>
      <c r="Q188" s="210"/>
      <c r="R188" s="146"/>
      <c r="S188" s="210"/>
      <c r="T188" s="146"/>
      <c r="U188" s="210"/>
      <c r="V188" s="211"/>
      <c r="W188" s="210"/>
      <c r="X188" s="146"/>
      <c r="Y188" s="107"/>
      <c r="Z188" s="107"/>
    </row>
    <row r="189" spans="1:26" x14ac:dyDescent="0.25">
      <c r="A189" s="45" t="s">
        <v>1880</v>
      </c>
      <c r="B189" s="149" t="s">
        <v>1900</v>
      </c>
      <c r="C189" s="210"/>
      <c r="D189" s="146"/>
      <c r="E189" s="210"/>
      <c r="F189" s="146"/>
      <c r="G189" s="210"/>
      <c r="H189" s="146"/>
      <c r="I189" s="210"/>
      <c r="J189" s="146"/>
      <c r="K189" s="210"/>
      <c r="L189" s="146"/>
      <c r="M189" s="210"/>
      <c r="N189" s="146"/>
      <c r="O189" s="210"/>
      <c r="P189" s="146"/>
      <c r="Q189" s="210"/>
      <c r="R189" s="146"/>
      <c r="S189" s="210"/>
      <c r="T189" s="146"/>
      <c r="U189" s="210"/>
      <c r="V189" s="211"/>
      <c r="W189" s="210"/>
      <c r="X189" s="146"/>
      <c r="Y189" s="107"/>
      <c r="Z189" s="107"/>
    </row>
    <row r="190" spans="1:26" ht="28.5" x14ac:dyDescent="0.25">
      <c r="A190" s="45" t="s">
        <v>1880</v>
      </c>
      <c r="B190" s="149" t="s">
        <v>1901</v>
      </c>
      <c r="C190" s="210"/>
      <c r="D190" s="146"/>
      <c r="E190" s="210"/>
      <c r="F190" s="146"/>
      <c r="G190" s="210"/>
      <c r="H190" s="146"/>
      <c r="I190" s="210"/>
      <c r="J190" s="146"/>
      <c r="K190" s="210"/>
      <c r="L190" s="146"/>
      <c r="M190" s="210"/>
      <c r="N190" s="146"/>
      <c r="O190" s="210"/>
      <c r="P190" s="146"/>
      <c r="Q190" s="210"/>
      <c r="R190" s="146"/>
      <c r="S190" s="210"/>
      <c r="T190" s="146"/>
      <c r="U190" s="210"/>
      <c r="V190" s="211"/>
      <c r="W190" s="210"/>
      <c r="X190" s="146"/>
      <c r="Y190" s="107"/>
      <c r="Z190" s="107"/>
    </row>
    <row r="191" spans="1:26" ht="28.5" x14ac:dyDescent="0.25">
      <c r="A191" s="45" t="s">
        <v>1880</v>
      </c>
      <c r="B191" s="149" t="s">
        <v>1902</v>
      </c>
      <c r="C191" s="210"/>
      <c r="D191" s="146"/>
      <c r="E191" s="210"/>
      <c r="F191" s="146"/>
      <c r="G191" s="210"/>
      <c r="H191" s="146"/>
      <c r="I191" s="210"/>
      <c r="J191" s="146"/>
      <c r="K191" s="210"/>
      <c r="L191" s="146"/>
      <c r="M191" s="210"/>
      <c r="N191" s="146"/>
      <c r="O191" s="210"/>
      <c r="P191" s="146"/>
      <c r="Q191" s="210"/>
      <c r="R191" s="146"/>
      <c r="S191" s="210"/>
      <c r="T191" s="146"/>
      <c r="U191" s="210"/>
      <c r="V191" s="211"/>
      <c r="W191" s="210"/>
      <c r="X191" s="146"/>
      <c r="Y191" s="107"/>
      <c r="Z191" s="107"/>
    </row>
    <row r="192" spans="1:26" ht="28.5" x14ac:dyDescent="0.25">
      <c r="A192" s="45" t="s">
        <v>1880</v>
      </c>
      <c r="B192" s="149" t="s">
        <v>1903</v>
      </c>
      <c r="C192" s="210"/>
      <c r="D192" s="146"/>
      <c r="E192" s="210"/>
      <c r="F192" s="146"/>
      <c r="G192" s="210"/>
      <c r="H192" s="146"/>
      <c r="I192" s="210"/>
      <c r="J192" s="146"/>
      <c r="K192" s="210"/>
      <c r="L192" s="146"/>
      <c r="M192" s="210"/>
      <c r="N192" s="146"/>
      <c r="O192" s="210"/>
      <c r="P192" s="146"/>
      <c r="Q192" s="210"/>
      <c r="R192" s="146"/>
      <c r="S192" s="210"/>
      <c r="T192" s="146"/>
      <c r="U192" s="210"/>
      <c r="V192" s="211"/>
      <c r="W192" s="210"/>
      <c r="X192" s="146"/>
      <c r="Y192" s="107"/>
      <c r="Z192" s="107"/>
    </row>
    <row r="193" spans="1:26" x14ac:dyDescent="0.25">
      <c r="A193" s="45" t="s">
        <v>1880</v>
      </c>
      <c r="B193" s="149" t="s">
        <v>1904</v>
      </c>
      <c r="C193" s="210"/>
      <c r="D193" s="146"/>
      <c r="E193" s="210"/>
      <c r="F193" s="146"/>
      <c r="G193" s="210"/>
      <c r="H193" s="146"/>
      <c r="I193" s="210"/>
      <c r="J193" s="146"/>
      <c r="K193" s="210"/>
      <c r="L193" s="146"/>
      <c r="M193" s="210"/>
      <c r="N193" s="146"/>
      <c r="O193" s="210"/>
      <c r="P193" s="146"/>
      <c r="Q193" s="210"/>
      <c r="R193" s="146"/>
      <c r="S193" s="210"/>
      <c r="T193" s="146"/>
      <c r="U193" s="210"/>
      <c r="V193" s="211"/>
      <c r="W193" s="210"/>
      <c r="X193" s="146"/>
      <c r="Y193" s="107"/>
      <c r="Z193" s="107"/>
    </row>
    <row r="194" spans="1:26" ht="28.5" x14ac:dyDescent="0.25">
      <c r="A194" s="45" t="s">
        <v>1880</v>
      </c>
      <c r="B194" s="149" t="s">
        <v>1905</v>
      </c>
      <c r="C194" s="210"/>
      <c r="D194" s="146"/>
      <c r="E194" s="210"/>
      <c r="F194" s="146"/>
      <c r="G194" s="210"/>
      <c r="H194" s="146"/>
      <c r="I194" s="210"/>
      <c r="J194" s="146"/>
      <c r="K194" s="210"/>
      <c r="L194" s="146"/>
      <c r="M194" s="210"/>
      <c r="N194" s="146"/>
      <c r="O194" s="210"/>
      <c r="P194" s="146"/>
      <c r="Q194" s="210"/>
      <c r="R194" s="146"/>
      <c r="S194" s="210"/>
      <c r="T194" s="146"/>
      <c r="U194" s="210"/>
      <c r="V194" s="211"/>
      <c r="W194" s="210"/>
      <c r="X194" s="146"/>
      <c r="Y194" s="107"/>
      <c r="Z194" s="107"/>
    </row>
    <row r="195" spans="1:26" ht="28.5" x14ac:dyDescent="0.25">
      <c r="A195" s="45" t="s">
        <v>1880</v>
      </c>
      <c r="B195" s="149" t="s">
        <v>1906</v>
      </c>
      <c r="C195" s="210"/>
      <c r="D195" s="146"/>
      <c r="E195" s="210"/>
      <c r="F195" s="146"/>
      <c r="G195" s="210"/>
      <c r="H195" s="146"/>
      <c r="I195" s="210"/>
      <c r="J195" s="146"/>
      <c r="K195" s="210"/>
      <c r="L195" s="146"/>
      <c r="M195" s="210"/>
      <c r="N195" s="146"/>
      <c r="O195" s="210"/>
      <c r="P195" s="146"/>
      <c r="Q195" s="210"/>
      <c r="R195" s="146"/>
      <c r="S195" s="210"/>
      <c r="T195" s="146"/>
      <c r="U195" s="210"/>
      <c r="V195" s="211"/>
      <c r="W195" s="210"/>
      <c r="X195" s="146"/>
      <c r="Y195" s="107"/>
      <c r="Z195" s="107"/>
    </row>
    <row r="196" spans="1:26" ht="28.5" x14ac:dyDescent="0.25">
      <c r="A196" s="45" t="s">
        <v>1880</v>
      </c>
      <c r="B196" s="149" t="s">
        <v>1907</v>
      </c>
      <c r="C196" s="210"/>
      <c r="D196" s="146"/>
      <c r="E196" s="210"/>
      <c r="F196" s="146"/>
      <c r="G196" s="210"/>
      <c r="H196" s="146"/>
      <c r="I196" s="210"/>
      <c r="J196" s="146"/>
      <c r="K196" s="210"/>
      <c r="L196" s="146"/>
      <c r="M196" s="210"/>
      <c r="N196" s="146"/>
      <c r="O196" s="210"/>
      <c r="P196" s="146"/>
      <c r="Q196" s="210"/>
      <c r="R196" s="146"/>
      <c r="S196" s="210"/>
      <c r="T196" s="146"/>
      <c r="U196" s="210"/>
      <c r="V196" s="211"/>
      <c r="W196" s="210"/>
      <c r="X196" s="146"/>
      <c r="Y196" s="107"/>
      <c r="Z196" s="107"/>
    </row>
    <row r="197" spans="1:26" ht="28.5" x14ac:dyDescent="0.25">
      <c r="A197" s="45" t="s">
        <v>1880</v>
      </c>
      <c r="B197" s="149" t="s">
        <v>1908</v>
      </c>
      <c r="C197" s="210"/>
      <c r="D197" s="146"/>
      <c r="E197" s="210"/>
      <c r="F197" s="146"/>
      <c r="G197" s="210"/>
      <c r="H197" s="146"/>
      <c r="I197" s="210"/>
      <c r="J197" s="146"/>
      <c r="K197" s="210"/>
      <c r="L197" s="146"/>
      <c r="M197" s="210"/>
      <c r="N197" s="146"/>
      <c r="O197" s="210"/>
      <c r="P197" s="146"/>
      <c r="Q197" s="210"/>
      <c r="R197" s="146"/>
      <c r="S197" s="210"/>
      <c r="T197" s="146"/>
      <c r="U197" s="210"/>
      <c r="V197" s="211"/>
      <c r="W197" s="210"/>
      <c r="X197" s="146"/>
      <c r="Y197" s="107"/>
      <c r="Z197" s="107"/>
    </row>
    <row r="198" spans="1:26" ht="42.75" x14ac:dyDescent="0.25">
      <c r="A198" s="45" t="s">
        <v>1880</v>
      </c>
      <c r="B198" s="149" t="s">
        <v>1909</v>
      </c>
      <c r="C198" s="210"/>
      <c r="D198" s="146"/>
      <c r="E198" s="210"/>
      <c r="F198" s="146"/>
      <c r="G198" s="210"/>
      <c r="H198" s="146"/>
      <c r="I198" s="210"/>
      <c r="J198" s="146"/>
      <c r="K198" s="210"/>
      <c r="L198" s="146"/>
      <c r="M198" s="210"/>
      <c r="N198" s="146"/>
      <c r="O198" s="210"/>
      <c r="P198" s="146"/>
      <c r="Q198" s="210"/>
      <c r="R198" s="146"/>
      <c r="S198" s="210"/>
      <c r="T198" s="146"/>
      <c r="U198" s="210"/>
      <c r="V198" s="211"/>
      <c r="W198" s="210"/>
      <c r="X198" s="146"/>
      <c r="Y198" s="107"/>
      <c r="Z198" s="107"/>
    </row>
    <row r="199" spans="1:26" ht="57" x14ac:dyDescent="0.25">
      <c r="A199" s="45" t="s">
        <v>1880</v>
      </c>
      <c r="B199" s="149" t="s">
        <v>1910</v>
      </c>
      <c r="C199" s="210"/>
      <c r="D199" s="146"/>
      <c r="E199" s="210"/>
      <c r="F199" s="146"/>
      <c r="G199" s="210"/>
      <c r="H199" s="146"/>
      <c r="I199" s="210"/>
      <c r="J199" s="146"/>
      <c r="K199" s="210"/>
      <c r="L199" s="146"/>
      <c r="M199" s="210"/>
      <c r="N199" s="146"/>
      <c r="O199" s="210"/>
      <c r="P199" s="146"/>
      <c r="Q199" s="210"/>
      <c r="R199" s="146"/>
      <c r="S199" s="210"/>
      <c r="T199" s="146"/>
      <c r="U199" s="210"/>
      <c r="V199" s="211"/>
      <c r="W199" s="210"/>
      <c r="X199" s="146"/>
      <c r="Y199" s="107"/>
      <c r="Z199" s="107"/>
    </row>
    <row r="200" spans="1:26" ht="28.5" x14ac:dyDescent="0.25">
      <c r="A200" s="45" t="s">
        <v>1880</v>
      </c>
      <c r="B200" s="149" t="s">
        <v>1911</v>
      </c>
      <c r="C200" s="210"/>
      <c r="D200" s="146"/>
      <c r="E200" s="210"/>
      <c r="F200" s="146"/>
      <c r="G200" s="210"/>
      <c r="H200" s="146"/>
      <c r="I200" s="210"/>
      <c r="J200" s="146"/>
      <c r="K200" s="210"/>
      <c r="L200" s="146"/>
      <c r="M200" s="210"/>
      <c r="N200" s="146"/>
      <c r="O200" s="210"/>
      <c r="P200" s="146"/>
      <c r="Q200" s="210"/>
      <c r="R200" s="146"/>
      <c r="S200" s="210"/>
      <c r="T200" s="146"/>
      <c r="U200" s="210"/>
      <c r="V200" s="211"/>
      <c r="W200" s="210"/>
      <c r="X200" s="146"/>
      <c r="Y200" s="107"/>
      <c r="Z200" s="107"/>
    </row>
    <row r="201" spans="1:26" x14ac:dyDescent="0.25">
      <c r="A201" s="45" t="s">
        <v>1880</v>
      </c>
      <c r="B201" s="149" t="s">
        <v>1912</v>
      </c>
      <c r="C201" s="210"/>
      <c r="D201" s="146"/>
      <c r="E201" s="210"/>
      <c r="F201" s="146"/>
      <c r="G201" s="210"/>
      <c r="H201" s="146"/>
      <c r="I201" s="210"/>
      <c r="J201" s="146"/>
      <c r="K201" s="210"/>
      <c r="L201" s="146"/>
      <c r="M201" s="210"/>
      <c r="N201" s="146"/>
      <c r="O201" s="210"/>
      <c r="P201" s="146"/>
      <c r="Q201" s="210"/>
      <c r="R201" s="146"/>
      <c r="S201" s="210"/>
      <c r="T201" s="146"/>
      <c r="U201" s="210"/>
      <c r="V201" s="211"/>
      <c r="W201" s="210"/>
      <c r="X201" s="146"/>
      <c r="Y201" s="107"/>
      <c r="Z201" s="107"/>
    </row>
    <row r="202" spans="1:26" ht="42.75" x14ac:dyDescent="0.25">
      <c r="A202" s="45" t="s">
        <v>1880</v>
      </c>
      <c r="B202" s="149" t="s">
        <v>1913</v>
      </c>
      <c r="C202" s="210"/>
      <c r="D202" s="146"/>
      <c r="E202" s="210"/>
      <c r="F202" s="146"/>
      <c r="G202" s="210"/>
      <c r="H202" s="146"/>
      <c r="I202" s="210"/>
      <c r="J202" s="146"/>
      <c r="K202" s="210"/>
      <c r="L202" s="146"/>
      <c r="M202" s="210"/>
      <c r="N202" s="146"/>
      <c r="O202" s="210"/>
      <c r="P202" s="146"/>
      <c r="Q202" s="210"/>
      <c r="R202" s="146"/>
      <c r="S202" s="210"/>
      <c r="T202" s="146"/>
      <c r="U202" s="210"/>
      <c r="V202" s="211"/>
      <c r="W202" s="210"/>
      <c r="X202" s="146"/>
      <c r="Y202" s="107"/>
      <c r="Z202" s="107"/>
    </row>
    <row r="203" spans="1:26" ht="42.75" x14ac:dyDescent="0.25">
      <c r="A203" s="45" t="s">
        <v>1880</v>
      </c>
      <c r="B203" s="149" t="s">
        <v>1914</v>
      </c>
      <c r="C203" s="210"/>
      <c r="D203" s="146"/>
      <c r="E203" s="210"/>
      <c r="F203" s="146"/>
      <c r="G203" s="210"/>
      <c r="H203" s="146"/>
      <c r="I203" s="210"/>
      <c r="J203" s="146"/>
      <c r="K203" s="210"/>
      <c r="L203" s="146"/>
      <c r="M203" s="210"/>
      <c r="N203" s="146"/>
      <c r="O203" s="210"/>
      <c r="P203" s="146"/>
      <c r="Q203" s="210"/>
      <c r="R203" s="146"/>
      <c r="S203" s="210"/>
      <c r="T203" s="146"/>
      <c r="U203" s="210"/>
      <c r="V203" s="211"/>
      <c r="W203" s="210"/>
      <c r="X203" s="146"/>
      <c r="Y203" s="107"/>
      <c r="Z203" s="107"/>
    </row>
    <row r="204" spans="1:26" ht="57" x14ac:dyDescent="0.25">
      <c r="A204" s="45" t="s">
        <v>1880</v>
      </c>
      <c r="B204" s="149" t="s">
        <v>1915</v>
      </c>
      <c r="C204" s="210"/>
      <c r="D204" s="146"/>
      <c r="E204" s="210"/>
      <c r="F204" s="146"/>
      <c r="G204" s="210"/>
      <c r="H204" s="146"/>
      <c r="I204" s="210"/>
      <c r="J204" s="146"/>
      <c r="K204" s="210"/>
      <c r="L204" s="146"/>
      <c r="M204" s="210"/>
      <c r="N204" s="146"/>
      <c r="O204" s="210"/>
      <c r="P204" s="146"/>
      <c r="Q204" s="210"/>
      <c r="R204" s="146"/>
      <c r="S204" s="210"/>
      <c r="T204" s="146"/>
      <c r="U204" s="210"/>
      <c r="V204" s="211"/>
      <c r="W204" s="210"/>
      <c r="X204" s="146"/>
      <c r="Y204" s="107"/>
      <c r="Z204" s="107"/>
    </row>
    <row r="205" spans="1:26" x14ac:dyDescent="0.25">
      <c r="A205" s="45" t="s">
        <v>1880</v>
      </c>
      <c r="B205" s="149" t="s">
        <v>1004</v>
      </c>
      <c r="C205" s="210"/>
      <c r="D205" s="146"/>
      <c r="E205" s="210"/>
      <c r="F205" s="146"/>
      <c r="G205" s="210"/>
      <c r="H205" s="146"/>
      <c r="I205" s="210"/>
      <c r="J205" s="146"/>
      <c r="K205" s="210"/>
      <c r="L205" s="146"/>
      <c r="M205" s="210"/>
      <c r="N205" s="146"/>
      <c r="O205" s="210"/>
      <c r="P205" s="146"/>
      <c r="Q205" s="210"/>
      <c r="R205" s="146"/>
      <c r="S205" s="210"/>
      <c r="T205" s="146"/>
      <c r="U205" s="210"/>
      <c r="V205" s="211"/>
      <c r="W205" s="210"/>
      <c r="X205" s="146"/>
      <c r="Y205" s="107"/>
      <c r="Z205" s="107"/>
    </row>
    <row r="206" spans="1:26" ht="28.5" x14ac:dyDescent="0.25">
      <c r="A206" s="45" t="s">
        <v>1880</v>
      </c>
      <c r="B206" s="149" t="s">
        <v>1916</v>
      </c>
      <c r="C206" s="210"/>
      <c r="D206" s="146"/>
      <c r="E206" s="210"/>
      <c r="F206" s="146"/>
      <c r="G206" s="210"/>
      <c r="H206" s="146"/>
      <c r="I206" s="210"/>
      <c r="J206" s="146"/>
      <c r="K206" s="210"/>
      <c r="L206" s="146"/>
      <c r="M206" s="210"/>
      <c r="N206" s="146"/>
      <c r="O206" s="210"/>
      <c r="P206" s="146"/>
      <c r="Q206" s="210"/>
      <c r="R206" s="146"/>
      <c r="S206" s="210"/>
      <c r="T206" s="146"/>
      <c r="U206" s="210"/>
      <c r="V206" s="211"/>
      <c r="W206" s="210"/>
      <c r="X206" s="146"/>
      <c r="Y206" s="107"/>
      <c r="Z206" s="107"/>
    </row>
    <row r="207" spans="1:26" x14ac:dyDescent="0.25">
      <c r="A207" s="108" t="s">
        <v>1917</v>
      </c>
      <c r="B207" s="279" t="s">
        <v>958</v>
      </c>
      <c r="C207" s="227"/>
      <c r="D207" s="226"/>
      <c r="E207" s="227"/>
      <c r="F207" s="226"/>
      <c r="G207" s="227"/>
      <c r="H207" s="226"/>
      <c r="I207" s="227"/>
      <c r="J207" s="226"/>
      <c r="K207" s="227"/>
      <c r="L207" s="226"/>
      <c r="M207" s="227"/>
      <c r="N207" s="226"/>
      <c r="O207" s="227"/>
      <c r="P207" s="226"/>
      <c r="Q207" s="227"/>
      <c r="R207" s="226"/>
      <c r="S207" s="227"/>
      <c r="T207" s="226"/>
      <c r="U207" s="368"/>
      <c r="V207" s="368"/>
      <c r="W207" s="227"/>
      <c r="X207" s="226"/>
      <c r="Y207" s="107"/>
      <c r="Z207" s="107"/>
    </row>
    <row r="208" spans="1:26" ht="30" x14ac:dyDescent="0.25">
      <c r="A208" s="108" t="s">
        <v>1917</v>
      </c>
      <c r="B208" s="279" t="s">
        <v>1918</v>
      </c>
      <c r="C208" s="227"/>
      <c r="D208" s="226"/>
      <c r="E208" s="227"/>
      <c r="F208" s="226"/>
      <c r="G208" s="227"/>
      <c r="H208" s="226"/>
      <c r="I208" s="227"/>
      <c r="J208" s="226"/>
      <c r="K208" s="227"/>
      <c r="L208" s="226"/>
      <c r="M208" s="227"/>
      <c r="N208" s="226"/>
      <c r="O208" s="227"/>
      <c r="P208" s="226"/>
      <c r="Q208" s="227"/>
      <c r="R208" s="226"/>
      <c r="S208" s="227"/>
      <c r="T208" s="226"/>
      <c r="U208" s="368"/>
      <c r="V208" s="368"/>
      <c r="W208" s="227"/>
      <c r="X208" s="226"/>
      <c r="Y208" s="107"/>
      <c r="Z208" s="107"/>
    </row>
    <row r="209" spans="1:26" ht="28.5" x14ac:dyDescent="0.25">
      <c r="A209" s="45" t="s">
        <v>1917</v>
      </c>
      <c r="B209" s="149" t="s">
        <v>1577</v>
      </c>
      <c r="C209" s="210"/>
      <c r="D209" s="146"/>
      <c r="E209" s="210"/>
      <c r="F209" s="146"/>
      <c r="G209" s="210"/>
      <c r="H209" s="146"/>
      <c r="I209" s="210"/>
      <c r="J209" s="146"/>
      <c r="K209" s="210"/>
      <c r="L209" s="146"/>
      <c r="M209" s="210"/>
      <c r="N209" s="146"/>
      <c r="O209" s="210"/>
      <c r="P209" s="146"/>
      <c r="Q209" s="210"/>
      <c r="R209" s="146"/>
      <c r="S209" s="210"/>
      <c r="T209" s="146"/>
      <c r="U209" s="210"/>
      <c r="V209" s="211"/>
      <c r="W209" s="210"/>
      <c r="X209" s="146"/>
      <c r="Y209" s="107"/>
      <c r="Z209" s="107"/>
    </row>
    <row r="210" spans="1:26" x14ac:dyDescent="0.25">
      <c r="A210" s="108" t="s">
        <v>1919</v>
      </c>
      <c r="B210" s="279" t="s">
        <v>940</v>
      </c>
      <c r="C210" s="227"/>
      <c r="D210" s="226"/>
      <c r="E210" s="227"/>
      <c r="F210" s="226"/>
      <c r="G210" s="227"/>
      <c r="H210" s="226"/>
      <c r="I210" s="227"/>
      <c r="J210" s="226"/>
      <c r="K210" s="227"/>
      <c r="L210" s="226"/>
      <c r="M210" s="227"/>
      <c r="N210" s="226"/>
      <c r="O210" s="227"/>
      <c r="P210" s="226"/>
      <c r="Q210" s="227"/>
      <c r="R210" s="226"/>
      <c r="S210" s="227"/>
      <c r="T210" s="226"/>
      <c r="U210" s="368"/>
      <c r="V210" s="368"/>
      <c r="W210" s="227"/>
      <c r="X210" s="226"/>
      <c r="Y210" s="107"/>
      <c r="Z210" s="107"/>
    </row>
    <row r="211" spans="1:26" ht="25.5" customHeight="1" x14ac:dyDescent="0.25">
      <c r="A211" s="108" t="s">
        <v>1919</v>
      </c>
      <c r="B211" s="279" t="s">
        <v>751</v>
      </c>
      <c r="C211" s="227"/>
      <c r="D211" s="226"/>
      <c r="E211" s="227"/>
      <c r="F211" s="226"/>
      <c r="G211" s="227"/>
      <c r="H211" s="226"/>
      <c r="I211" s="227"/>
      <c r="J211" s="226"/>
      <c r="K211" s="227"/>
      <c r="L211" s="226"/>
      <c r="M211" s="227"/>
      <c r="N211" s="226"/>
      <c r="O211" s="227"/>
      <c r="P211" s="226"/>
      <c r="Q211" s="227"/>
      <c r="R211" s="226"/>
      <c r="S211" s="227"/>
      <c r="T211" s="226"/>
      <c r="U211" s="368"/>
      <c r="V211" s="368"/>
      <c r="W211" s="227"/>
      <c r="X211" s="226"/>
      <c r="Y211" s="107"/>
      <c r="Z211" s="107"/>
    </row>
    <row r="212" spans="1:26" ht="25.5" customHeight="1" x14ac:dyDescent="0.25">
      <c r="A212" s="45" t="s">
        <v>1919</v>
      </c>
      <c r="B212" s="149" t="s">
        <v>1920</v>
      </c>
      <c r="C212" s="210"/>
      <c r="D212" s="146"/>
      <c r="E212" s="210"/>
      <c r="F212" s="146"/>
      <c r="G212" s="210"/>
      <c r="H212" s="146"/>
      <c r="I212" s="210"/>
      <c r="J212" s="146"/>
      <c r="K212" s="210"/>
      <c r="L212" s="146"/>
      <c r="M212" s="210"/>
      <c r="N212" s="146"/>
      <c r="O212" s="210"/>
      <c r="P212" s="146"/>
      <c r="Q212" s="210"/>
      <c r="R212" s="146"/>
      <c r="S212" s="210"/>
      <c r="T212" s="146"/>
      <c r="U212" s="210"/>
      <c r="V212" s="211"/>
      <c r="W212" s="210"/>
      <c r="X212" s="146"/>
      <c r="Y212" s="107"/>
      <c r="Z212" s="107"/>
    </row>
    <row r="213" spans="1:26" x14ac:dyDescent="0.25">
      <c r="A213" s="108" t="s">
        <v>1919</v>
      </c>
      <c r="B213" s="279" t="s">
        <v>1744</v>
      </c>
      <c r="C213" s="227"/>
      <c r="D213" s="226"/>
      <c r="E213" s="227"/>
      <c r="F213" s="226"/>
      <c r="G213" s="227"/>
      <c r="H213" s="226"/>
      <c r="I213" s="227"/>
      <c r="J213" s="226"/>
      <c r="K213" s="227"/>
      <c r="L213" s="226"/>
      <c r="M213" s="227"/>
      <c r="N213" s="226"/>
      <c r="O213" s="227"/>
      <c r="P213" s="226"/>
      <c r="Q213" s="227"/>
      <c r="R213" s="226"/>
      <c r="S213" s="227"/>
      <c r="T213" s="226"/>
      <c r="U213" s="368"/>
      <c r="V213" s="368"/>
      <c r="W213" s="227"/>
      <c r="X213" s="226"/>
      <c r="Y213" s="107"/>
      <c r="Z213" s="107"/>
    </row>
    <row r="214" spans="1:26" ht="28.5" x14ac:dyDescent="0.25">
      <c r="A214" s="45" t="s">
        <v>1919</v>
      </c>
      <c r="B214" s="149" t="s">
        <v>1921</v>
      </c>
      <c r="C214" s="210"/>
      <c r="D214" s="146"/>
      <c r="E214" s="210"/>
      <c r="F214" s="146"/>
      <c r="G214" s="210"/>
      <c r="H214" s="146"/>
      <c r="I214" s="210"/>
      <c r="J214" s="146"/>
      <c r="K214" s="210"/>
      <c r="L214" s="146"/>
      <c r="M214" s="210"/>
      <c r="N214" s="146"/>
      <c r="O214" s="210"/>
      <c r="P214" s="146"/>
      <c r="Q214" s="210"/>
      <c r="R214" s="146"/>
      <c r="S214" s="210"/>
      <c r="T214" s="146"/>
      <c r="U214" s="210"/>
      <c r="V214" s="211"/>
      <c r="W214" s="210"/>
      <c r="X214" s="146"/>
      <c r="Y214" s="107"/>
      <c r="Z214" s="107"/>
    </row>
    <row r="215" spans="1:26" x14ac:dyDescent="0.25">
      <c r="A215" s="45" t="s">
        <v>1919</v>
      </c>
      <c r="B215" s="149" t="s">
        <v>1922</v>
      </c>
      <c r="C215" s="210"/>
      <c r="D215" s="146"/>
      <c r="E215" s="210"/>
      <c r="F215" s="146"/>
      <c r="G215" s="210"/>
      <c r="H215" s="146"/>
      <c r="I215" s="210"/>
      <c r="J215" s="146"/>
      <c r="K215" s="210"/>
      <c r="L215" s="146"/>
      <c r="M215" s="210"/>
      <c r="N215" s="146"/>
      <c r="O215" s="210"/>
      <c r="P215" s="146"/>
      <c r="Q215" s="210"/>
      <c r="R215" s="146"/>
      <c r="S215" s="210"/>
      <c r="T215" s="146"/>
      <c r="U215" s="210"/>
      <c r="V215" s="211"/>
      <c r="W215" s="210"/>
      <c r="X215" s="146"/>
      <c r="Y215" s="107"/>
      <c r="Z215" s="107"/>
    </row>
    <row r="216" spans="1:26" x14ac:dyDescent="0.25">
      <c r="A216" s="45" t="s">
        <v>1919</v>
      </c>
      <c r="B216" s="149" t="s">
        <v>1923</v>
      </c>
      <c r="C216" s="210"/>
      <c r="D216" s="146"/>
      <c r="E216" s="210"/>
      <c r="F216" s="146"/>
      <c r="G216" s="210"/>
      <c r="H216" s="146"/>
      <c r="I216" s="210"/>
      <c r="J216" s="146"/>
      <c r="K216" s="210"/>
      <c r="L216" s="146"/>
      <c r="M216" s="210"/>
      <c r="N216" s="146"/>
      <c r="O216" s="210"/>
      <c r="P216" s="146"/>
      <c r="Q216" s="210"/>
      <c r="R216" s="146"/>
      <c r="S216" s="210"/>
      <c r="T216" s="146"/>
      <c r="U216" s="210"/>
      <c r="V216" s="211"/>
      <c r="W216" s="210"/>
      <c r="X216" s="146"/>
      <c r="Y216" s="107"/>
      <c r="Z216" s="107"/>
    </row>
    <row r="217" spans="1:26" x14ac:dyDescent="0.25">
      <c r="A217" s="45" t="s">
        <v>1919</v>
      </c>
      <c r="B217" s="149" t="s">
        <v>1924</v>
      </c>
      <c r="C217" s="210"/>
      <c r="D217" s="146"/>
      <c r="E217" s="210"/>
      <c r="F217" s="146"/>
      <c r="G217" s="210"/>
      <c r="H217" s="146"/>
      <c r="I217" s="210"/>
      <c r="J217" s="146"/>
      <c r="K217" s="210"/>
      <c r="L217" s="146"/>
      <c r="M217" s="210"/>
      <c r="N217" s="146"/>
      <c r="O217" s="210"/>
      <c r="P217" s="146"/>
      <c r="Q217" s="210"/>
      <c r="R217" s="146"/>
      <c r="S217" s="210"/>
      <c r="T217" s="146"/>
      <c r="U217" s="210"/>
      <c r="V217" s="211"/>
      <c r="W217" s="210"/>
      <c r="X217" s="146"/>
      <c r="Y217" s="107"/>
      <c r="Z217" s="107"/>
    </row>
    <row r="218" spans="1:26" x14ac:dyDescent="0.25">
      <c r="A218" s="45" t="s">
        <v>1919</v>
      </c>
      <c r="B218" s="149" t="s">
        <v>1925</v>
      </c>
      <c r="C218" s="210"/>
      <c r="D218" s="146"/>
      <c r="E218" s="210"/>
      <c r="F218" s="146"/>
      <c r="G218" s="210"/>
      <c r="H218" s="146"/>
      <c r="I218" s="210"/>
      <c r="J218" s="146"/>
      <c r="K218" s="210"/>
      <c r="L218" s="146"/>
      <c r="M218" s="210"/>
      <c r="N218" s="146"/>
      <c r="O218" s="210"/>
      <c r="P218" s="146"/>
      <c r="Q218" s="210"/>
      <c r="R218" s="146"/>
      <c r="S218" s="210"/>
      <c r="T218" s="146"/>
      <c r="U218" s="210"/>
      <c r="V218" s="211"/>
      <c r="W218" s="210"/>
      <c r="X218" s="146"/>
      <c r="Y218" s="107"/>
      <c r="Z218" s="107"/>
    </row>
    <row r="219" spans="1:26" ht="18.75" customHeight="1" x14ac:dyDescent="0.25">
      <c r="A219" s="45" t="s">
        <v>1919</v>
      </c>
      <c r="B219" s="149" t="s">
        <v>1926</v>
      </c>
      <c r="C219" s="210"/>
      <c r="D219" s="146"/>
      <c r="E219" s="210"/>
      <c r="F219" s="146"/>
      <c r="G219" s="210"/>
      <c r="H219" s="146"/>
      <c r="I219" s="210"/>
      <c r="J219" s="146"/>
      <c r="K219" s="210"/>
      <c r="L219" s="146"/>
      <c r="M219" s="210"/>
      <c r="N219" s="146"/>
      <c r="O219" s="210"/>
      <c r="P219" s="146"/>
      <c r="Q219" s="210"/>
      <c r="R219" s="146"/>
      <c r="S219" s="210"/>
      <c r="T219" s="146"/>
      <c r="U219" s="210"/>
      <c r="V219" s="211"/>
      <c r="W219" s="210"/>
      <c r="X219" s="146"/>
      <c r="Y219" s="107"/>
      <c r="Z219" s="107"/>
    </row>
    <row r="220" spans="1:26" ht="18.75" customHeight="1" x14ac:dyDescent="0.25">
      <c r="A220" s="108" t="s">
        <v>1919</v>
      </c>
      <c r="B220" s="279" t="s">
        <v>1927</v>
      </c>
      <c r="C220" s="227"/>
      <c r="D220" s="226"/>
      <c r="E220" s="227"/>
      <c r="F220" s="226"/>
      <c r="G220" s="227"/>
      <c r="H220" s="226"/>
      <c r="I220" s="227"/>
      <c r="J220" s="226"/>
      <c r="K220" s="227"/>
      <c r="L220" s="226"/>
      <c r="M220" s="227"/>
      <c r="N220" s="226"/>
      <c r="O220" s="227"/>
      <c r="P220" s="226"/>
      <c r="Q220" s="227"/>
      <c r="R220" s="226"/>
      <c r="S220" s="227"/>
      <c r="T220" s="226"/>
      <c r="U220" s="368"/>
      <c r="V220" s="368"/>
      <c r="W220" s="227"/>
      <c r="X220" s="226"/>
      <c r="Y220" s="107"/>
      <c r="Z220" s="107"/>
    </row>
    <row r="221" spans="1:26" ht="18.75" customHeight="1" x14ac:dyDescent="0.25">
      <c r="A221" s="45" t="s">
        <v>1919</v>
      </c>
      <c r="B221" s="149" t="s">
        <v>1928</v>
      </c>
      <c r="C221" s="210"/>
      <c r="D221" s="146"/>
      <c r="E221" s="210"/>
      <c r="F221" s="146"/>
      <c r="G221" s="210"/>
      <c r="H221" s="146"/>
      <c r="I221" s="210"/>
      <c r="J221" s="146"/>
      <c r="K221" s="210"/>
      <c r="L221" s="146"/>
      <c r="M221" s="210"/>
      <c r="N221" s="146"/>
      <c r="O221" s="210"/>
      <c r="P221" s="146"/>
      <c r="Q221" s="210"/>
      <c r="R221" s="146"/>
      <c r="S221" s="210"/>
      <c r="T221" s="146"/>
      <c r="U221" s="210"/>
      <c r="V221" s="211"/>
      <c r="W221" s="210"/>
      <c r="X221" s="146"/>
      <c r="Y221" s="107"/>
      <c r="Z221" s="107"/>
    </row>
    <row r="222" spans="1:26" x14ac:dyDescent="0.25">
      <c r="A222" s="108" t="s">
        <v>1919</v>
      </c>
      <c r="B222" s="279" t="s">
        <v>861</v>
      </c>
      <c r="C222" s="227"/>
      <c r="D222" s="226"/>
      <c r="E222" s="227"/>
      <c r="F222" s="226"/>
      <c r="G222" s="227"/>
      <c r="H222" s="226"/>
      <c r="I222" s="227"/>
      <c r="J222" s="226"/>
      <c r="K222" s="227"/>
      <c r="L222" s="226"/>
      <c r="M222" s="227"/>
      <c r="N222" s="226"/>
      <c r="O222" s="227"/>
      <c r="P222" s="226"/>
      <c r="Q222" s="227"/>
      <c r="R222" s="226"/>
      <c r="S222" s="227"/>
      <c r="T222" s="226"/>
      <c r="U222" s="368"/>
      <c r="V222" s="368"/>
      <c r="W222" s="227"/>
      <c r="X222" s="226"/>
      <c r="Y222" s="107"/>
      <c r="Z222" s="107"/>
    </row>
    <row r="223" spans="1:26" x14ac:dyDescent="0.25">
      <c r="A223" s="108" t="s">
        <v>1919</v>
      </c>
      <c r="B223" s="279" t="s">
        <v>751</v>
      </c>
      <c r="C223" s="227"/>
      <c r="D223" s="226"/>
      <c r="E223" s="227"/>
      <c r="F223" s="226"/>
      <c r="G223" s="227"/>
      <c r="H223" s="226"/>
      <c r="I223" s="227"/>
      <c r="J223" s="226"/>
      <c r="K223" s="227"/>
      <c r="L223" s="226"/>
      <c r="M223" s="227"/>
      <c r="N223" s="226"/>
      <c r="O223" s="227"/>
      <c r="P223" s="226"/>
      <c r="Q223" s="227"/>
      <c r="R223" s="226"/>
      <c r="S223" s="227"/>
      <c r="T223" s="226"/>
      <c r="U223" s="368"/>
      <c r="V223" s="368"/>
      <c r="W223" s="227"/>
      <c r="X223" s="226"/>
      <c r="Y223" s="107"/>
      <c r="Z223" s="107"/>
    </row>
    <row r="224" spans="1:26" ht="28.5" x14ac:dyDescent="0.25">
      <c r="A224" s="45" t="s">
        <v>1919</v>
      </c>
      <c r="B224" s="149" t="s">
        <v>1929</v>
      </c>
      <c r="C224" s="210"/>
      <c r="D224" s="146"/>
      <c r="E224" s="210"/>
      <c r="F224" s="146"/>
      <c r="G224" s="210"/>
      <c r="H224" s="146"/>
      <c r="I224" s="210"/>
      <c r="J224" s="146"/>
      <c r="K224" s="210"/>
      <c r="L224" s="146"/>
      <c r="M224" s="210"/>
      <c r="N224" s="146"/>
      <c r="O224" s="210"/>
      <c r="P224" s="146"/>
      <c r="Q224" s="210"/>
      <c r="R224" s="146"/>
      <c r="S224" s="210"/>
      <c r="T224" s="146"/>
      <c r="U224" s="210"/>
      <c r="V224" s="211"/>
      <c r="W224" s="210"/>
      <c r="X224" s="146"/>
      <c r="Y224" s="107"/>
      <c r="Z224" s="107"/>
    </row>
    <row r="225" spans="1:26" x14ac:dyDescent="0.25">
      <c r="A225" s="45" t="s">
        <v>1919</v>
      </c>
      <c r="B225" s="149" t="s">
        <v>1930</v>
      </c>
      <c r="C225" s="210"/>
      <c r="D225" s="146"/>
      <c r="E225" s="210"/>
      <c r="F225" s="146"/>
      <c r="G225" s="210"/>
      <c r="H225" s="146"/>
      <c r="I225" s="210"/>
      <c r="J225" s="146"/>
      <c r="K225" s="210"/>
      <c r="L225" s="146"/>
      <c r="M225" s="210"/>
      <c r="N225" s="146"/>
      <c r="O225" s="210"/>
      <c r="P225" s="146"/>
      <c r="Q225" s="210"/>
      <c r="R225" s="146"/>
      <c r="S225" s="210"/>
      <c r="T225" s="146"/>
      <c r="U225" s="210"/>
      <c r="V225" s="211"/>
      <c r="W225" s="210"/>
      <c r="X225" s="146"/>
      <c r="Y225" s="107"/>
      <c r="Z225" s="107"/>
    </row>
    <row r="226" spans="1:26" x14ac:dyDescent="0.25">
      <c r="A226" s="45" t="s">
        <v>1919</v>
      </c>
      <c r="B226" s="149" t="s">
        <v>1931</v>
      </c>
      <c r="C226" s="210"/>
      <c r="D226" s="146"/>
      <c r="E226" s="210"/>
      <c r="F226" s="146"/>
      <c r="G226" s="210"/>
      <c r="H226" s="146"/>
      <c r="I226" s="210"/>
      <c r="J226" s="146"/>
      <c r="K226" s="210"/>
      <c r="L226" s="146"/>
      <c r="M226" s="210"/>
      <c r="N226" s="146"/>
      <c r="O226" s="210"/>
      <c r="P226" s="146"/>
      <c r="Q226" s="210"/>
      <c r="R226" s="146"/>
      <c r="S226" s="210"/>
      <c r="T226" s="146"/>
      <c r="U226" s="210"/>
      <c r="V226" s="211"/>
      <c r="W226" s="210"/>
      <c r="X226" s="146"/>
      <c r="Y226" s="107"/>
      <c r="Z226" s="107"/>
    </row>
    <row r="227" spans="1:26" x14ac:dyDescent="0.25">
      <c r="A227" s="45" t="s">
        <v>1919</v>
      </c>
      <c r="B227" s="149" t="s">
        <v>1932</v>
      </c>
      <c r="C227" s="210"/>
      <c r="D227" s="146"/>
      <c r="E227" s="210"/>
      <c r="F227" s="146"/>
      <c r="G227" s="210"/>
      <c r="H227" s="146"/>
      <c r="I227" s="210"/>
      <c r="J227" s="146"/>
      <c r="K227" s="210"/>
      <c r="L227" s="146"/>
      <c r="M227" s="210"/>
      <c r="N227" s="146"/>
      <c r="O227" s="210"/>
      <c r="P227" s="146"/>
      <c r="Q227" s="210"/>
      <c r="R227" s="146"/>
      <c r="S227" s="210"/>
      <c r="T227" s="146"/>
      <c r="U227" s="210"/>
      <c r="V227" s="211"/>
      <c r="W227" s="210"/>
      <c r="X227" s="146"/>
      <c r="Y227" s="107"/>
      <c r="Z227" s="107"/>
    </row>
    <row r="228" spans="1:26" x14ac:dyDescent="0.25">
      <c r="A228" s="45" t="s">
        <v>1919</v>
      </c>
      <c r="B228" s="149" t="s">
        <v>1933</v>
      </c>
      <c r="C228" s="210"/>
      <c r="D228" s="146"/>
      <c r="E228" s="210"/>
      <c r="F228" s="146"/>
      <c r="G228" s="210"/>
      <c r="H228" s="146"/>
      <c r="I228" s="210"/>
      <c r="J228" s="146"/>
      <c r="K228" s="210"/>
      <c r="L228" s="146"/>
      <c r="M228" s="210"/>
      <c r="N228" s="146"/>
      <c r="O228" s="210"/>
      <c r="P228" s="146"/>
      <c r="Q228" s="210"/>
      <c r="R228" s="146"/>
      <c r="S228" s="210"/>
      <c r="T228" s="146"/>
      <c r="U228" s="210"/>
      <c r="V228" s="211"/>
      <c r="W228" s="210"/>
      <c r="X228" s="146"/>
      <c r="Y228" s="107"/>
      <c r="Z228" s="107"/>
    </row>
    <row r="229" spans="1:26" x14ac:dyDescent="0.25">
      <c r="A229" s="45" t="s">
        <v>1919</v>
      </c>
      <c r="B229" s="149" t="s">
        <v>1934</v>
      </c>
      <c r="C229" s="210"/>
      <c r="D229" s="146"/>
      <c r="E229" s="210"/>
      <c r="F229" s="146"/>
      <c r="G229" s="210"/>
      <c r="H229" s="146"/>
      <c r="I229" s="210"/>
      <c r="J229" s="146"/>
      <c r="K229" s="210"/>
      <c r="L229" s="146"/>
      <c r="M229" s="210"/>
      <c r="N229" s="146"/>
      <c r="O229" s="210"/>
      <c r="P229" s="146"/>
      <c r="Q229" s="210"/>
      <c r="R229" s="146"/>
      <c r="S229" s="210"/>
      <c r="T229" s="146"/>
      <c r="U229" s="210"/>
      <c r="V229" s="211"/>
      <c r="W229" s="210"/>
      <c r="X229" s="146"/>
      <c r="Y229" s="107"/>
      <c r="Z229" s="107"/>
    </row>
    <row r="230" spans="1:26" x14ac:dyDescent="0.25">
      <c r="A230" s="108" t="s">
        <v>1919</v>
      </c>
      <c r="B230" s="279" t="s">
        <v>1935</v>
      </c>
      <c r="C230" s="227"/>
      <c r="D230" s="226"/>
      <c r="E230" s="227"/>
      <c r="F230" s="226"/>
      <c r="G230" s="227"/>
      <c r="H230" s="226"/>
      <c r="I230" s="227"/>
      <c r="J230" s="226"/>
      <c r="K230" s="227"/>
      <c r="L230" s="226"/>
      <c r="M230" s="227"/>
      <c r="N230" s="226"/>
      <c r="O230" s="227"/>
      <c r="P230" s="226"/>
      <c r="Q230" s="227"/>
      <c r="R230" s="226"/>
      <c r="S230" s="227"/>
      <c r="T230" s="226"/>
      <c r="U230" s="368"/>
      <c r="V230" s="368"/>
      <c r="W230" s="227"/>
      <c r="X230" s="226"/>
      <c r="Y230" s="107"/>
      <c r="Z230" s="107"/>
    </row>
    <row r="231" spans="1:26" x14ac:dyDescent="0.25">
      <c r="A231" s="45" t="s">
        <v>1919</v>
      </c>
      <c r="B231" s="149" t="s">
        <v>1936</v>
      </c>
      <c r="C231" s="210"/>
      <c r="D231" s="146"/>
      <c r="E231" s="210"/>
      <c r="F231" s="146"/>
      <c r="G231" s="210"/>
      <c r="H231" s="146"/>
      <c r="I231" s="210"/>
      <c r="J231" s="146"/>
      <c r="K231" s="210"/>
      <c r="L231" s="146"/>
      <c r="M231" s="210"/>
      <c r="N231" s="146"/>
      <c r="O231" s="210"/>
      <c r="P231" s="146"/>
      <c r="Q231" s="210"/>
      <c r="R231" s="146"/>
      <c r="S231" s="210"/>
      <c r="T231" s="146"/>
      <c r="U231" s="210"/>
      <c r="V231" s="211"/>
      <c r="W231" s="210"/>
      <c r="X231" s="146"/>
      <c r="Y231" s="107"/>
      <c r="Z231" s="107"/>
    </row>
    <row r="232" spans="1:26" x14ac:dyDescent="0.25">
      <c r="A232" s="45" t="s">
        <v>1919</v>
      </c>
      <c r="B232" s="149" t="s">
        <v>1937</v>
      </c>
      <c r="C232" s="210"/>
      <c r="D232" s="146"/>
      <c r="E232" s="210"/>
      <c r="F232" s="146"/>
      <c r="G232" s="210"/>
      <c r="H232" s="146"/>
      <c r="I232" s="210"/>
      <c r="J232" s="146"/>
      <c r="K232" s="210"/>
      <c r="L232" s="146"/>
      <c r="M232" s="210"/>
      <c r="N232" s="146"/>
      <c r="O232" s="210"/>
      <c r="P232" s="146"/>
      <c r="Q232" s="210"/>
      <c r="R232" s="146"/>
      <c r="S232" s="210"/>
      <c r="T232" s="146"/>
      <c r="U232" s="210"/>
      <c r="V232" s="211"/>
      <c r="W232" s="210"/>
      <c r="X232" s="146"/>
      <c r="Y232" s="107"/>
      <c r="Z232" s="107"/>
    </row>
    <row r="233" spans="1:26" x14ac:dyDescent="0.25">
      <c r="A233" s="45" t="s">
        <v>1919</v>
      </c>
      <c r="B233" s="149" t="s">
        <v>1938</v>
      </c>
      <c r="C233" s="210"/>
      <c r="D233" s="146"/>
      <c r="E233" s="210"/>
      <c r="F233" s="146"/>
      <c r="G233" s="210"/>
      <c r="H233" s="146"/>
      <c r="I233" s="210"/>
      <c r="J233" s="146"/>
      <c r="K233" s="210"/>
      <c r="L233" s="146"/>
      <c r="M233" s="210"/>
      <c r="N233" s="146"/>
      <c r="O233" s="210"/>
      <c r="P233" s="146"/>
      <c r="Q233" s="210"/>
      <c r="R233" s="146"/>
      <c r="S233" s="210"/>
      <c r="T233" s="146"/>
      <c r="U233" s="210"/>
      <c r="V233" s="211"/>
      <c r="W233" s="210"/>
      <c r="X233" s="146"/>
      <c r="Y233" s="107"/>
      <c r="Z233" s="107"/>
    </row>
    <row r="234" spans="1:26" x14ac:dyDescent="0.25">
      <c r="A234" s="45" t="s">
        <v>1919</v>
      </c>
      <c r="B234" s="149" t="s">
        <v>1939</v>
      </c>
      <c r="C234" s="210"/>
      <c r="D234" s="146"/>
      <c r="E234" s="210"/>
      <c r="F234" s="146"/>
      <c r="G234" s="210"/>
      <c r="H234" s="146"/>
      <c r="I234" s="210"/>
      <c r="J234" s="146"/>
      <c r="K234" s="210"/>
      <c r="L234" s="146"/>
      <c r="M234" s="210"/>
      <c r="N234" s="146"/>
      <c r="O234" s="210"/>
      <c r="P234" s="146"/>
      <c r="Q234" s="210"/>
      <c r="R234" s="146"/>
      <c r="S234" s="210"/>
      <c r="T234" s="146"/>
      <c r="U234" s="210"/>
      <c r="V234" s="211"/>
      <c r="W234" s="210"/>
      <c r="X234" s="146"/>
      <c r="Y234" s="107"/>
      <c r="Z234" s="107"/>
    </row>
    <row r="235" spans="1:26" x14ac:dyDescent="0.25">
      <c r="A235" s="108" t="s">
        <v>1919</v>
      </c>
      <c r="B235" s="279" t="s">
        <v>1076</v>
      </c>
      <c r="C235" s="227"/>
      <c r="D235" s="226"/>
      <c r="E235" s="227"/>
      <c r="F235" s="226"/>
      <c r="G235" s="227"/>
      <c r="H235" s="226"/>
      <c r="I235" s="227"/>
      <c r="J235" s="226"/>
      <c r="K235" s="227"/>
      <c r="L235" s="226"/>
      <c r="M235" s="227"/>
      <c r="N235" s="226"/>
      <c r="O235" s="227"/>
      <c r="P235" s="226"/>
      <c r="Q235" s="227"/>
      <c r="R235" s="226"/>
      <c r="S235" s="227"/>
      <c r="T235" s="226"/>
      <c r="U235" s="368"/>
      <c r="V235" s="368"/>
      <c r="W235" s="227"/>
      <c r="X235" s="226"/>
      <c r="Y235" s="107"/>
      <c r="Z235" s="107"/>
    </row>
    <row r="236" spans="1:26" x14ac:dyDescent="0.25">
      <c r="A236" s="108" t="s">
        <v>1919</v>
      </c>
      <c r="B236" s="279" t="s">
        <v>751</v>
      </c>
      <c r="C236" s="227"/>
      <c r="D236" s="226"/>
      <c r="E236" s="227"/>
      <c r="F236" s="226"/>
      <c r="G236" s="227"/>
      <c r="H236" s="226"/>
      <c r="I236" s="227"/>
      <c r="J236" s="226"/>
      <c r="K236" s="227"/>
      <c r="L236" s="226"/>
      <c r="M236" s="227"/>
      <c r="N236" s="226"/>
      <c r="O236" s="227"/>
      <c r="P236" s="226"/>
      <c r="Q236" s="227"/>
      <c r="R236" s="226"/>
      <c r="S236" s="227"/>
      <c r="T236" s="226"/>
      <c r="U236" s="368"/>
      <c r="V236" s="368"/>
      <c r="W236" s="227"/>
      <c r="X236" s="226"/>
      <c r="Y236" s="107"/>
      <c r="Z236" s="107"/>
    </row>
    <row r="237" spans="1:26" ht="28.5" x14ac:dyDescent="0.25">
      <c r="A237" s="45" t="s">
        <v>1919</v>
      </c>
      <c r="B237" s="149" t="s">
        <v>1940</v>
      </c>
      <c r="C237" s="210"/>
      <c r="D237" s="146"/>
      <c r="E237" s="210"/>
      <c r="F237" s="146"/>
      <c r="G237" s="210"/>
      <c r="H237" s="146"/>
      <c r="I237" s="210"/>
      <c r="J237" s="146"/>
      <c r="K237" s="210"/>
      <c r="L237" s="146"/>
      <c r="M237" s="210"/>
      <c r="N237" s="146"/>
      <c r="O237" s="210"/>
      <c r="P237" s="146"/>
      <c r="Q237" s="210"/>
      <c r="R237" s="146"/>
      <c r="S237" s="210"/>
      <c r="T237" s="146"/>
      <c r="U237" s="210"/>
      <c r="V237" s="211"/>
      <c r="W237" s="210"/>
      <c r="X237" s="146"/>
      <c r="Y237" s="107"/>
      <c r="Z237" s="107"/>
    </row>
    <row r="238" spans="1:26" x14ac:dyDescent="0.25">
      <c r="A238" s="45" t="s">
        <v>1919</v>
      </c>
      <c r="B238" s="149" t="s">
        <v>1941</v>
      </c>
      <c r="C238" s="210"/>
      <c r="D238" s="146"/>
      <c r="E238" s="210"/>
      <c r="F238" s="146"/>
      <c r="G238" s="210"/>
      <c r="H238" s="146"/>
      <c r="I238" s="210"/>
      <c r="J238" s="146"/>
      <c r="K238" s="210"/>
      <c r="L238" s="146"/>
      <c r="M238" s="210"/>
      <c r="N238" s="146"/>
      <c r="O238" s="210"/>
      <c r="P238" s="146"/>
      <c r="Q238" s="210"/>
      <c r="R238" s="146"/>
      <c r="S238" s="210"/>
      <c r="T238" s="146"/>
      <c r="U238" s="210"/>
      <c r="V238" s="211"/>
      <c r="W238" s="210"/>
      <c r="X238" s="146"/>
      <c r="Y238" s="107"/>
      <c r="Z238" s="107"/>
    </row>
    <row r="239" spans="1:26" x14ac:dyDescent="0.25">
      <c r="A239" s="45" t="s">
        <v>1919</v>
      </c>
      <c r="B239" s="149" t="s">
        <v>1942</v>
      </c>
      <c r="C239" s="210"/>
      <c r="D239" s="146"/>
      <c r="E239" s="210"/>
      <c r="F239" s="146"/>
      <c r="G239" s="210"/>
      <c r="H239" s="146"/>
      <c r="I239" s="210"/>
      <c r="J239" s="146"/>
      <c r="K239" s="210"/>
      <c r="L239" s="146"/>
      <c r="M239" s="210"/>
      <c r="N239" s="146"/>
      <c r="O239" s="210"/>
      <c r="P239" s="146"/>
      <c r="Q239" s="210"/>
      <c r="R239" s="146"/>
      <c r="S239" s="210"/>
      <c r="T239" s="146"/>
      <c r="U239" s="210"/>
      <c r="V239" s="211"/>
      <c r="W239" s="210"/>
      <c r="X239" s="146"/>
      <c r="Y239" s="107"/>
      <c r="Z239" s="107"/>
    </row>
    <row r="240" spans="1:26" ht="28.5" x14ac:dyDescent="0.25">
      <c r="A240" s="45" t="s">
        <v>1919</v>
      </c>
      <c r="B240" s="149" t="s">
        <v>1943</v>
      </c>
      <c r="C240" s="210"/>
      <c r="D240" s="146"/>
      <c r="E240" s="210"/>
      <c r="F240" s="146"/>
      <c r="G240" s="210"/>
      <c r="H240" s="146"/>
      <c r="I240" s="210"/>
      <c r="J240" s="146"/>
      <c r="K240" s="210"/>
      <c r="L240" s="146"/>
      <c r="M240" s="210"/>
      <c r="N240" s="146"/>
      <c r="O240" s="210"/>
      <c r="P240" s="146"/>
      <c r="Q240" s="210"/>
      <c r="R240" s="146"/>
      <c r="S240" s="210"/>
      <c r="T240" s="146"/>
      <c r="U240" s="210"/>
      <c r="V240" s="211"/>
      <c r="W240" s="210"/>
      <c r="X240" s="146"/>
      <c r="Y240" s="107"/>
      <c r="Z240" s="107"/>
    </row>
    <row r="241" spans="1:34" x14ac:dyDescent="0.25">
      <c r="A241" s="45" t="s">
        <v>1919</v>
      </c>
      <c r="B241" s="149" t="s">
        <v>1944</v>
      </c>
      <c r="C241" s="210"/>
      <c r="D241" s="146"/>
      <c r="E241" s="210"/>
      <c r="F241" s="146"/>
      <c r="G241" s="210"/>
      <c r="H241" s="146"/>
      <c r="I241" s="210"/>
      <c r="J241" s="146"/>
      <c r="K241" s="210"/>
      <c r="L241" s="146"/>
      <c r="M241" s="210"/>
      <c r="N241" s="146"/>
      <c r="O241" s="210"/>
      <c r="P241" s="146"/>
      <c r="Q241" s="210"/>
      <c r="R241" s="146"/>
      <c r="S241" s="210"/>
      <c r="T241" s="146"/>
      <c r="U241" s="210"/>
      <c r="V241" s="211"/>
      <c r="W241" s="210"/>
      <c r="X241" s="146"/>
      <c r="Y241" s="107"/>
      <c r="Z241" s="107"/>
    </row>
    <row r="242" spans="1:34" x14ac:dyDescent="0.25">
      <c r="A242" s="45" t="s">
        <v>1919</v>
      </c>
      <c r="B242" s="149" t="s">
        <v>1945</v>
      </c>
      <c r="C242" s="210"/>
      <c r="D242" s="146"/>
      <c r="E242" s="210"/>
      <c r="F242" s="146"/>
      <c r="G242" s="210"/>
      <c r="H242" s="146"/>
      <c r="I242" s="210"/>
      <c r="J242" s="146"/>
      <c r="K242" s="210"/>
      <c r="L242" s="146"/>
      <c r="M242" s="210"/>
      <c r="N242" s="146"/>
      <c r="O242" s="210"/>
      <c r="P242" s="146"/>
      <c r="Q242" s="210"/>
      <c r="R242" s="146"/>
      <c r="S242" s="210"/>
      <c r="T242" s="146"/>
      <c r="U242" s="210"/>
      <c r="V242" s="211"/>
      <c r="W242" s="210"/>
      <c r="X242" s="146"/>
      <c r="Y242" s="107"/>
      <c r="Z242" s="107"/>
    </row>
    <row r="243" spans="1:34" x14ac:dyDescent="0.25">
      <c r="A243" s="45" t="s">
        <v>1919</v>
      </c>
      <c r="B243" s="149" t="s">
        <v>1946</v>
      </c>
      <c r="C243" s="210"/>
      <c r="D243" s="146"/>
      <c r="E243" s="210"/>
      <c r="F243" s="146"/>
      <c r="G243" s="210"/>
      <c r="H243" s="146"/>
      <c r="I243" s="210"/>
      <c r="J243" s="146"/>
      <c r="K243" s="210"/>
      <c r="L243" s="146"/>
      <c r="M243" s="210"/>
      <c r="N243" s="146"/>
      <c r="O243" s="210"/>
      <c r="P243" s="146"/>
      <c r="Q243" s="210"/>
      <c r="R243" s="146"/>
      <c r="S243" s="210"/>
      <c r="T243" s="146"/>
      <c r="U243" s="210"/>
      <c r="V243" s="211"/>
      <c r="W243" s="210"/>
      <c r="X243" s="146"/>
      <c r="Y243" s="107"/>
      <c r="Z243" s="107"/>
    </row>
    <row r="244" spans="1:34" x14ac:dyDescent="0.25">
      <c r="A244" s="45" t="s">
        <v>1919</v>
      </c>
      <c r="B244" s="149" t="s">
        <v>1947</v>
      </c>
      <c r="C244" s="210"/>
      <c r="D244" s="146"/>
      <c r="E244" s="210"/>
      <c r="F244" s="146"/>
      <c r="G244" s="210"/>
      <c r="H244" s="146"/>
      <c r="I244" s="210"/>
      <c r="J244" s="146"/>
      <c r="K244" s="210"/>
      <c r="L244" s="146"/>
      <c r="M244" s="210"/>
      <c r="N244" s="146"/>
      <c r="O244" s="210"/>
      <c r="P244" s="146"/>
      <c r="Q244" s="210"/>
      <c r="R244" s="146"/>
      <c r="S244" s="210"/>
      <c r="T244" s="146"/>
      <c r="U244" s="210"/>
      <c r="V244" s="211"/>
      <c r="W244" s="210"/>
      <c r="X244" s="146"/>
      <c r="Y244" s="107"/>
      <c r="Z244" s="107"/>
    </row>
    <row r="245" spans="1:34" x14ac:dyDescent="0.25">
      <c r="A245" s="108" t="s">
        <v>1919</v>
      </c>
      <c r="B245" s="279" t="s">
        <v>1948</v>
      </c>
      <c r="C245" s="227"/>
      <c r="D245" s="305"/>
      <c r="E245" s="227"/>
      <c r="F245" s="305"/>
      <c r="G245" s="227"/>
      <c r="H245" s="305">
        <f>SUM(H242:H244)</f>
        <v>0</v>
      </c>
      <c r="I245" s="227"/>
      <c r="J245" s="305">
        <f>SUM(J242:J244)</f>
        <v>0</v>
      </c>
      <c r="K245" s="227"/>
      <c r="L245" s="305">
        <f>SUM(L242:L244)</f>
        <v>0</v>
      </c>
      <c r="M245" s="227"/>
      <c r="N245" s="305">
        <f>SUM(N242:N244)</f>
        <v>0</v>
      </c>
      <c r="O245" s="227"/>
      <c r="P245" s="305">
        <f>SUM(P242:P244)</f>
        <v>0</v>
      </c>
      <c r="Q245" s="227"/>
      <c r="R245" s="305">
        <f>SUM(R242:R244)</f>
        <v>0</v>
      </c>
      <c r="S245" s="227"/>
      <c r="T245" s="305">
        <f>SUM(T242:T244)</f>
        <v>0</v>
      </c>
      <c r="U245" s="435"/>
      <c r="V245" s="435">
        <f t="shared" ref="V245" si="0">SUM(V242:V244)</f>
        <v>0</v>
      </c>
      <c r="W245" s="227"/>
      <c r="X245" s="305">
        <f>SUM(X242:X244)</f>
        <v>0</v>
      </c>
      <c r="Y245" s="107"/>
      <c r="Z245" s="107"/>
    </row>
    <row r="246" spans="1:34" x14ac:dyDescent="0.25">
      <c r="A246" s="45" t="s">
        <v>1919</v>
      </c>
      <c r="B246" s="149" t="s">
        <v>1949</v>
      </c>
      <c r="C246" s="210"/>
      <c r="D246" s="144"/>
      <c r="E246" s="210"/>
      <c r="F246" s="144"/>
      <c r="G246" s="210"/>
      <c r="H246" s="144" t="e">
        <f>H242/(H245-H244)</f>
        <v>#DIV/0!</v>
      </c>
      <c r="I246" s="210"/>
      <c r="J246" s="144" t="e">
        <f>J242/(J245-J244)</f>
        <v>#DIV/0!</v>
      </c>
      <c r="K246" s="210"/>
      <c r="L246" s="144" t="e">
        <f>L242/(L245-L244)</f>
        <v>#DIV/0!</v>
      </c>
      <c r="M246" s="210"/>
      <c r="N246" s="144" t="e">
        <f>N242/(N245-N244)</f>
        <v>#DIV/0!</v>
      </c>
      <c r="O246" s="210"/>
      <c r="P246" s="144" t="e">
        <f>P242/(P245-P244)</f>
        <v>#DIV/0!</v>
      </c>
      <c r="Q246" s="210"/>
      <c r="R246" s="144" t="e">
        <f>R242/(R245-R244)</f>
        <v>#DIV/0!</v>
      </c>
      <c r="S246" s="210"/>
      <c r="T246" s="144" t="e">
        <f>T242/(T245-T244)</f>
        <v>#DIV/0!</v>
      </c>
      <c r="U246" s="144"/>
      <c r="V246" s="144" t="e">
        <f t="shared" ref="V246" si="1">V242/(V245-V244)</f>
        <v>#DIV/0!</v>
      </c>
      <c r="W246" s="210"/>
      <c r="X246" s="144" t="e">
        <f>X242/(X245-X244)</f>
        <v>#DIV/0!</v>
      </c>
      <c r="Y246" s="107"/>
      <c r="Z246" s="107"/>
    </row>
    <row r="247" spans="1:34" x14ac:dyDescent="0.25">
      <c r="A247" s="45" t="s">
        <v>1919</v>
      </c>
      <c r="B247" s="149" t="s">
        <v>1950</v>
      </c>
      <c r="C247" s="210"/>
      <c r="D247" s="162"/>
      <c r="E247" s="210"/>
      <c r="F247" s="162"/>
      <c r="G247" s="210"/>
      <c r="H247" s="162"/>
      <c r="I247" s="210"/>
      <c r="J247" s="162"/>
      <c r="K247" s="210"/>
      <c r="L247" s="162"/>
      <c r="M247" s="210"/>
      <c r="N247" s="162"/>
      <c r="O247" s="210"/>
      <c r="P247" s="162"/>
      <c r="Q247" s="210"/>
      <c r="R247" s="162"/>
      <c r="S247" s="210"/>
      <c r="T247" s="162"/>
      <c r="U247" s="194"/>
      <c r="V247" s="194"/>
      <c r="W247" s="210"/>
      <c r="X247" s="162"/>
      <c r="Y247" s="107"/>
      <c r="Z247" s="107"/>
    </row>
    <row r="248" spans="1:34" ht="30" x14ac:dyDescent="0.25">
      <c r="A248" s="108" t="s">
        <v>1919</v>
      </c>
      <c r="B248" s="279" t="s">
        <v>1951</v>
      </c>
      <c r="C248" s="227"/>
      <c r="D248" s="226"/>
      <c r="E248" s="227"/>
      <c r="F248" s="226"/>
      <c r="G248" s="227"/>
      <c r="H248" s="226"/>
      <c r="I248" s="227"/>
      <c r="J248" s="226"/>
      <c r="K248" s="227"/>
      <c r="L248" s="226"/>
      <c r="M248" s="227"/>
      <c r="N248" s="226"/>
      <c r="O248" s="227"/>
      <c r="P248" s="226"/>
      <c r="Q248" s="227"/>
      <c r="R248" s="226"/>
      <c r="S248" s="227"/>
      <c r="T248" s="226"/>
      <c r="U248" s="368"/>
      <c r="V248" s="368"/>
      <c r="W248" s="227"/>
      <c r="X248" s="226"/>
      <c r="Y248" s="107"/>
      <c r="Z248" s="107"/>
    </row>
    <row r="249" spans="1:34" x14ac:dyDescent="0.25">
      <c r="A249" s="36" t="s">
        <v>1919</v>
      </c>
      <c r="B249" s="149" t="s">
        <v>1952</v>
      </c>
      <c r="C249" s="221"/>
      <c r="D249" s="282"/>
      <c r="E249" s="221"/>
      <c r="F249" s="282"/>
      <c r="G249" s="221"/>
      <c r="H249" s="282"/>
      <c r="I249" s="221"/>
      <c r="J249" s="282"/>
      <c r="K249" s="221"/>
      <c r="L249" s="282"/>
      <c r="M249" s="221"/>
      <c r="N249" s="282"/>
      <c r="O249" s="221"/>
      <c r="P249" s="282"/>
      <c r="Q249" s="221"/>
      <c r="R249" s="282"/>
      <c r="S249" s="221"/>
      <c r="T249" s="282"/>
      <c r="U249" s="638"/>
      <c r="V249" s="638"/>
      <c r="W249" s="221"/>
      <c r="X249" s="282"/>
      <c r="Y249" s="107"/>
      <c r="Z249" s="107"/>
    </row>
    <row r="250" spans="1:34" ht="15.75" customHeight="1" x14ac:dyDescent="0.25">
      <c r="A250" s="28"/>
      <c r="B250" s="26"/>
      <c r="C250" s="28"/>
      <c r="D250" s="28"/>
      <c r="E250" s="126"/>
      <c r="F250" s="126"/>
      <c r="G250" s="126"/>
      <c r="H250" s="126"/>
      <c r="I250" s="126"/>
      <c r="J250" s="126"/>
      <c r="K250" s="126"/>
      <c r="L250" s="126"/>
      <c r="M250" s="126"/>
      <c r="N250" s="126"/>
      <c r="O250" s="126"/>
      <c r="P250" s="126"/>
      <c r="Q250" s="126"/>
      <c r="R250" s="126"/>
      <c r="S250" s="126"/>
      <c r="T250" s="126"/>
      <c r="U250" s="433"/>
      <c r="V250" s="433"/>
      <c r="W250" s="126"/>
      <c r="X250" s="126"/>
      <c r="Y250" s="126"/>
      <c r="Z250" s="126"/>
      <c r="AA250" s="126"/>
      <c r="AB250" s="126"/>
      <c r="AC250" s="126"/>
      <c r="AD250" s="126"/>
      <c r="AE250" s="126"/>
      <c r="AF250" s="126"/>
      <c r="AG250" s="126"/>
      <c r="AH250" s="126"/>
    </row>
    <row r="251" spans="1:34" ht="15.75" customHeight="1" x14ac:dyDescent="0.25">
      <c r="A251" s="28"/>
      <c r="B251" s="124"/>
      <c r="C251" s="558" t="s">
        <v>2421</v>
      </c>
      <c r="D251" s="558"/>
      <c r="E251" s="558" t="s">
        <v>2422</v>
      </c>
      <c r="F251" s="558"/>
      <c r="G251" s="558" t="s">
        <v>2423</v>
      </c>
      <c r="H251" s="558"/>
      <c r="I251" s="559" t="s">
        <v>2424</v>
      </c>
      <c r="J251" s="559"/>
      <c r="K251" s="559" t="s">
        <v>2425</v>
      </c>
      <c r="L251" s="559"/>
      <c r="M251" s="559" t="s">
        <v>2426</v>
      </c>
      <c r="N251" s="559"/>
      <c r="O251" s="553" t="s">
        <v>2427</v>
      </c>
      <c r="P251" s="553"/>
      <c r="Q251" s="553" t="s">
        <v>2428</v>
      </c>
      <c r="R251" s="553"/>
      <c r="S251" s="553" t="s">
        <v>2429</v>
      </c>
      <c r="T251" s="553"/>
      <c r="U251" s="554" t="s">
        <v>2450</v>
      </c>
      <c r="V251" s="555"/>
      <c r="W251" s="553" t="s">
        <v>2430</v>
      </c>
      <c r="X251" s="553"/>
      <c r="Y251" s="126"/>
      <c r="Z251" s="126"/>
      <c r="AA251" s="126"/>
      <c r="AB251" s="126"/>
      <c r="AC251" s="126"/>
      <c r="AD251" s="126"/>
      <c r="AE251" s="126"/>
      <c r="AF251" s="126"/>
      <c r="AG251" s="126"/>
      <c r="AH251" s="126"/>
    </row>
    <row r="252" spans="1:34" ht="15.75" customHeight="1" x14ac:dyDescent="0.25">
      <c r="A252" s="28"/>
      <c r="B252" s="125"/>
      <c r="C252" s="133" t="s">
        <v>96</v>
      </c>
      <c r="D252" s="171">
        <f>COUNTIF(C$8:C$249,"C")</f>
        <v>0</v>
      </c>
      <c r="E252" s="133" t="s">
        <v>96</v>
      </c>
      <c r="F252" s="171">
        <f>COUNTIF(E$8:E$249,"C")</f>
        <v>0</v>
      </c>
      <c r="G252" s="133" t="s">
        <v>96</v>
      </c>
      <c r="H252" s="171">
        <f>COUNTIF(G$8:G$249,"C")</f>
        <v>0</v>
      </c>
      <c r="I252" s="133" t="s">
        <v>96</v>
      </c>
      <c r="J252" s="171">
        <f>COUNTIF(I$8:I$249,"C")</f>
        <v>0</v>
      </c>
      <c r="K252" s="133" t="s">
        <v>96</v>
      </c>
      <c r="L252" s="171">
        <f>COUNTIF(K$8:K$249,"C")</f>
        <v>0</v>
      </c>
      <c r="M252" s="133" t="s">
        <v>96</v>
      </c>
      <c r="N252" s="171">
        <f>COUNTIF(M$8:M$249,"C")</f>
        <v>0</v>
      </c>
      <c r="O252" s="133" t="s">
        <v>96</v>
      </c>
      <c r="P252" s="171">
        <f>COUNTIF(O$8:O$249,"C")</f>
        <v>0</v>
      </c>
      <c r="Q252" s="133" t="s">
        <v>96</v>
      </c>
      <c r="R252" s="171">
        <f>COUNTIF(Q$8:Q$249,"C")</f>
        <v>0</v>
      </c>
      <c r="S252" s="133" t="s">
        <v>96</v>
      </c>
      <c r="T252" s="171">
        <f>COUNTIF(S$8:S$249,"C")</f>
        <v>0</v>
      </c>
      <c r="U252" s="133" t="s">
        <v>96</v>
      </c>
      <c r="V252" s="435">
        <f>COUNTIF(U$8:U$249,"C")</f>
        <v>0</v>
      </c>
      <c r="W252" s="133" t="s">
        <v>96</v>
      </c>
      <c r="X252" s="171">
        <f>COUNTIF(W$8:W$249,"C")</f>
        <v>0</v>
      </c>
      <c r="Y252" s="126"/>
      <c r="Z252" s="126"/>
      <c r="AA252" s="126"/>
      <c r="AB252" s="126"/>
      <c r="AC252" s="126"/>
      <c r="AD252" s="126"/>
      <c r="AE252" s="126"/>
      <c r="AF252" s="126"/>
      <c r="AG252" s="126"/>
      <c r="AH252" s="126"/>
    </row>
    <row r="253" spans="1:34" ht="15.75" customHeight="1" x14ac:dyDescent="0.25">
      <c r="A253" s="28"/>
      <c r="B253" s="125"/>
      <c r="C253" s="133" t="s">
        <v>97</v>
      </c>
      <c r="D253" s="171">
        <f>COUNTIF(C$8:C$249,"NC")</f>
        <v>0</v>
      </c>
      <c r="E253" s="133" t="s">
        <v>97</v>
      </c>
      <c r="F253" s="171">
        <f>COUNTIF(E$8:E$249,"NC")</f>
        <v>0</v>
      </c>
      <c r="G253" s="133" t="s">
        <v>97</v>
      </c>
      <c r="H253" s="171">
        <f>COUNTIF(G$8:G$249,"NC")</f>
        <v>0</v>
      </c>
      <c r="I253" s="133" t="s">
        <v>97</v>
      </c>
      <c r="J253" s="171">
        <f>COUNTIF(I$8:I$249,"NC")</f>
        <v>0</v>
      </c>
      <c r="K253" s="133" t="s">
        <v>97</v>
      </c>
      <c r="L253" s="171">
        <f>COUNTIF(K$8:K$249,"NC")</f>
        <v>0</v>
      </c>
      <c r="M253" s="133" t="s">
        <v>97</v>
      </c>
      <c r="N253" s="171">
        <f>COUNTIF(M$8:M$249,"NC")</f>
        <v>0</v>
      </c>
      <c r="O253" s="133" t="s">
        <v>97</v>
      </c>
      <c r="P253" s="171">
        <f>COUNTIF(O$8:O$249,"NC")</f>
        <v>0</v>
      </c>
      <c r="Q253" s="133" t="s">
        <v>97</v>
      </c>
      <c r="R253" s="171">
        <f>COUNTIF(Q$8:Q$249,"NC")</f>
        <v>0</v>
      </c>
      <c r="S253" s="133" t="s">
        <v>97</v>
      </c>
      <c r="T253" s="171">
        <f>COUNTIF(S$8:S$249,"NC")</f>
        <v>0</v>
      </c>
      <c r="U253" s="133" t="s">
        <v>97</v>
      </c>
      <c r="V253" s="435">
        <f>COUNTIF(U$8:U$249,"NC")</f>
        <v>0</v>
      </c>
      <c r="W253" s="133" t="s">
        <v>97</v>
      </c>
      <c r="X253" s="171">
        <f>COUNTIF(W$8:W$249,"NC")</f>
        <v>0</v>
      </c>
      <c r="Y253" s="126"/>
      <c r="Z253" s="126"/>
      <c r="AA253" s="126"/>
      <c r="AB253" s="126"/>
      <c r="AC253" s="126"/>
      <c r="AD253" s="126"/>
      <c r="AE253" s="126"/>
      <c r="AF253" s="126"/>
      <c r="AG253" s="126"/>
      <c r="AH253" s="126"/>
    </row>
    <row r="254" spans="1:34" ht="15.75" customHeight="1" x14ac:dyDescent="0.25">
      <c r="A254" s="28"/>
      <c r="B254" s="125"/>
      <c r="C254" s="133" t="s">
        <v>98</v>
      </c>
      <c r="D254" s="171">
        <f>COUNTIF(C$8:C$249,"NA")</f>
        <v>0</v>
      </c>
      <c r="E254" s="133" t="s">
        <v>98</v>
      </c>
      <c r="F254" s="171">
        <f>COUNTIF(E$8:E$249,"NA")</f>
        <v>0</v>
      </c>
      <c r="G254" s="133" t="s">
        <v>98</v>
      </c>
      <c r="H254" s="171">
        <f>COUNTIF(G$8:G$249,"NA")</f>
        <v>0</v>
      </c>
      <c r="I254" s="133" t="s">
        <v>98</v>
      </c>
      <c r="J254" s="171">
        <f>COUNTIF(I$8:I$249,"NA")</f>
        <v>0</v>
      </c>
      <c r="K254" s="133" t="s">
        <v>98</v>
      </c>
      <c r="L254" s="171">
        <f>COUNTIF(K$8:K$249,"NA")</f>
        <v>0</v>
      </c>
      <c r="M254" s="133" t="s">
        <v>98</v>
      </c>
      <c r="N254" s="171">
        <f>COUNTIF(M$8:M$249,"NA")</f>
        <v>0</v>
      </c>
      <c r="O254" s="133" t="s">
        <v>98</v>
      </c>
      <c r="P254" s="171">
        <f>COUNTIF(O$8:O$249,"NA")</f>
        <v>0</v>
      </c>
      <c r="Q254" s="133" t="s">
        <v>98</v>
      </c>
      <c r="R254" s="171">
        <f>COUNTIF(Q$8:Q$249,"NA")</f>
        <v>0</v>
      </c>
      <c r="S254" s="133" t="s">
        <v>98</v>
      </c>
      <c r="T254" s="171">
        <f>COUNTIF(S$8:S$249,"NA")</f>
        <v>0</v>
      </c>
      <c r="U254" s="133" t="s">
        <v>98</v>
      </c>
      <c r="V254" s="435">
        <f>COUNTIF(U$8:U$249,"NA")</f>
        <v>0</v>
      </c>
      <c r="W254" s="133" t="s">
        <v>98</v>
      </c>
      <c r="X254" s="171">
        <f>COUNTIF(W$8:W$249,"NA")</f>
        <v>0</v>
      </c>
      <c r="Y254" s="126"/>
      <c r="Z254" s="126"/>
      <c r="AA254" s="126"/>
      <c r="AB254" s="126"/>
      <c r="AC254" s="126"/>
      <c r="AD254" s="126"/>
      <c r="AE254" s="126"/>
      <c r="AF254" s="126"/>
      <c r="AG254" s="126"/>
      <c r="AH254" s="126"/>
    </row>
    <row r="255" spans="1:34" ht="15.75" customHeight="1" x14ac:dyDescent="0.25">
      <c r="A255" s="28"/>
      <c r="B255" s="124"/>
      <c r="C255" s="134" t="s">
        <v>2431</v>
      </c>
      <c r="D255" s="305">
        <f>SUM(D252:D254)</f>
        <v>0</v>
      </c>
      <c r="E255" s="134" t="s">
        <v>2431</v>
      </c>
      <c r="F255" s="305">
        <f>SUM(F252:F254)</f>
        <v>0</v>
      </c>
      <c r="G255" s="134" t="s">
        <v>2431</v>
      </c>
      <c r="H255" s="305">
        <f>SUM(H252:H254)</f>
        <v>0</v>
      </c>
      <c r="I255" s="134" t="s">
        <v>2431</v>
      </c>
      <c r="J255" s="305">
        <f>SUM(J252:J254)</f>
        <v>0</v>
      </c>
      <c r="K255" s="134" t="s">
        <v>2431</v>
      </c>
      <c r="L255" s="305">
        <f>SUM(L252:L254)</f>
        <v>0</v>
      </c>
      <c r="M255" s="134" t="s">
        <v>2431</v>
      </c>
      <c r="N255" s="305">
        <f>SUM(N252:N254)</f>
        <v>0</v>
      </c>
      <c r="O255" s="134" t="s">
        <v>2431</v>
      </c>
      <c r="P255" s="305">
        <f>SUM(P252:P254)</f>
        <v>0</v>
      </c>
      <c r="Q255" s="134" t="s">
        <v>2431</v>
      </c>
      <c r="R255" s="305">
        <f>SUM(R252:R254)</f>
        <v>0</v>
      </c>
      <c r="S255" s="134" t="s">
        <v>2431</v>
      </c>
      <c r="T255" s="305">
        <f>SUM(T252:T254)</f>
        <v>0</v>
      </c>
      <c r="U255" s="134" t="s">
        <v>2431</v>
      </c>
      <c r="V255" s="435">
        <f t="shared" ref="V255" si="2">SUM(V252:V254)</f>
        <v>0</v>
      </c>
      <c r="W255" s="134" t="s">
        <v>2431</v>
      </c>
      <c r="X255" s="305">
        <f>SUM(X252:X254)</f>
        <v>0</v>
      </c>
      <c r="Y255" s="126"/>
      <c r="Z255" s="126"/>
      <c r="AA255" s="126"/>
      <c r="AB255" s="126"/>
      <c r="AC255" s="126"/>
      <c r="AD255" s="126"/>
      <c r="AE255" s="126"/>
      <c r="AF255" s="126"/>
      <c r="AG255" s="126"/>
      <c r="AH255" s="126"/>
    </row>
    <row r="256" spans="1:34" ht="27" customHeight="1" x14ac:dyDescent="0.25">
      <c r="A256" s="28"/>
      <c r="B256" s="124"/>
      <c r="C256" s="141" t="s">
        <v>2432</v>
      </c>
      <c r="D256" s="144" t="e">
        <f>D252/(D255-D254)</f>
        <v>#DIV/0!</v>
      </c>
      <c r="E256" s="141" t="s">
        <v>2432</v>
      </c>
      <c r="F256" s="144" t="e">
        <f>F252/(F255-F254)</f>
        <v>#DIV/0!</v>
      </c>
      <c r="G256" s="141" t="s">
        <v>2432</v>
      </c>
      <c r="H256" s="144" t="e">
        <f>H252/(H255-H254)</f>
        <v>#DIV/0!</v>
      </c>
      <c r="I256" s="141" t="s">
        <v>2432</v>
      </c>
      <c r="J256" s="144" t="e">
        <f>J252/(J255-J254)</f>
        <v>#DIV/0!</v>
      </c>
      <c r="K256" s="141" t="s">
        <v>2432</v>
      </c>
      <c r="L256" s="144" t="e">
        <f>L252/(L255-L254)</f>
        <v>#DIV/0!</v>
      </c>
      <c r="M256" s="141" t="s">
        <v>2432</v>
      </c>
      <c r="N256" s="144" t="e">
        <f>N252/(N255-N254)</f>
        <v>#DIV/0!</v>
      </c>
      <c r="O256" s="141" t="s">
        <v>2432</v>
      </c>
      <c r="P256" s="144" t="e">
        <f>P252/(P255-P254)</f>
        <v>#DIV/0!</v>
      </c>
      <c r="Q256" s="141" t="s">
        <v>2432</v>
      </c>
      <c r="R256" s="144" t="e">
        <f>R252/(R255-R254)</f>
        <v>#DIV/0!</v>
      </c>
      <c r="S256" s="141" t="s">
        <v>2432</v>
      </c>
      <c r="T256" s="144" t="e">
        <f>T252/(T255-T254)</f>
        <v>#DIV/0!</v>
      </c>
      <c r="U256" s="141" t="s">
        <v>2432</v>
      </c>
      <c r="V256" s="144" t="e">
        <f t="shared" ref="V256" si="3">V252/(V255-V254)</f>
        <v>#DIV/0!</v>
      </c>
      <c r="W256" s="141" t="s">
        <v>2432</v>
      </c>
      <c r="X256" s="144" t="e">
        <f>X252/(X255-X254)</f>
        <v>#DIV/0!</v>
      </c>
      <c r="Y256" s="126"/>
      <c r="Z256" s="126"/>
      <c r="AA256" s="126"/>
      <c r="AB256" s="126"/>
      <c r="AC256" s="126"/>
      <c r="AD256" s="126"/>
      <c r="AE256" s="126"/>
      <c r="AF256" s="126"/>
      <c r="AG256" s="126"/>
      <c r="AH256" s="126"/>
    </row>
    <row r="257" spans="1:34" s="348" customFormat="1" ht="27" customHeight="1" x14ac:dyDescent="0.25">
      <c r="A257" s="350"/>
      <c r="B257" s="124"/>
      <c r="C257" s="362"/>
      <c r="D257" s="363"/>
      <c r="E257" s="362"/>
      <c r="F257" s="363"/>
      <c r="G257" s="362"/>
      <c r="H257" s="363"/>
      <c r="I257" s="362"/>
      <c r="J257" s="363"/>
      <c r="K257" s="362"/>
      <c r="L257" s="363"/>
      <c r="M257" s="362"/>
      <c r="N257" s="363"/>
      <c r="O257" s="362"/>
      <c r="P257" s="363"/>
      <c r="Q257" s="362"/>
      <c r="R257" s="363"/>
      <c r="S257" s="362"/>
      <c r="T257" s="363"/>
      <c r="U257" s="363"/>
      <c r="V257" s="363"/>
      <c r="W257" s="362"/>
      <c r="X257" s="363"/>
      <c r="Y257" s="350"/>
      <c r="Z257" s="350"/>
      <c r="AA257" s="350"/>
      <c r="AB257" s="350"/>
      <c r="AC257" s="350"/>
      <c r="AD257" s="350"/>
      <c r="AE257" s="350"/>
      <c r="AF257" s="350"/>
      <c r="AG257" s="350"/>
      <c r="AH257" s="350"/>
    </row>
    <row r="258" spans="1:34" s="348" customFormat="1" ht="27" customHeight="1" x14ac:dyDescent="0.25">
      <c r="A258" s="350"/>
      <c r="B258" s="124"/>
      <c r="C258" s="362"/>
      <c r="D258" s="363"/>
      <c r="E258" s="362"/>
      <c r="F258" s="363"/>
      <c r="G258" s="362"/>
      <c r="H258" s="363"/>
      <c r="I258" s="362"/>
      <c r="J258" s="363"/>
      <c r="K258" s="362"/>
      <c r="L258" s="363"/>
      <c r="M258" s="362"/>
      <c r="N258" s="363"/>
      <c r="O258" s="362"/>
      <c r="P258" s="363"/>
      <c r="Q258" s="362"/>
      <c r="R258" s="363"/>
      <c r="S258" s="362"/>
      <c r="T258" s="363"/>
      <c r="U258" s="363"/>
      <c r="V258" s="363"/>
      <c r="W258" s="362"/>
      <c r="X258" s="363"/>
      <c r="Y258" s="350"/>
      <c r="Z258" s="350"/>
      <c r="AA258" s="350"/>
      <c r="AB258" s="350"/>
      <c r="AC258" s="350"/>
      <c r="AD258" s="350"/>
      <c r="AE258" s="350"/>
      <c r="AF258" s="350"/>
      <c r="AG258" s="350"/>
      <c r="AH258" s="350"/>
    </row>
    <row r="259" spans="1:34" ht="15.75" customHeight="1" x14ac:dyDescent="0.25">
      <c r="A259" s="28"/>
      <c r="B259" s="349" t="str">
        <f>B6</f>
        <v>Servicio Urgencias</v>
      </c>
      <c r="C259" s="352" t="s">
        <v>2442</v>
      </c>
      <c r="D259" s="126"/>
      <c r="E259" s="126"/>
      <c r="F259" s="121"/>
      <c r="G259" s="121"/>
      <c r="H259" s="121"/>
      <c r="I259" s="121"/>
      <c r="J259" s="121"/>
      <c r="K259" s="121"/>
      <c r="L259" s="121"/>
      <c r="M259" s="121"/>
      <c r="N259" s="121"/>
      <c r="O259" s="121"/>
      <c r="P259" s="121"/>
      <c r="Q259" s="121"/>
      <c r="R259" s="121"/>
      <c r="S259" s="121"/>
      <c r="T259" s="121"/>
      <c r="W259" s="121"/>
      <c r="X259" s="121"/>
      <c r="Y259" s="126"/>
      <c r="Z259" s="126"/>
      <c r="AA259" s="126"/>
      <c r="AB259" s="126"/>
      <c r="AC259" s="126"/>
      <c r="AD259" s="126"/>
      <c r="AE259" s="126"/>
      <c r="AF259" s="126"/>
      <c r="AG259" s="126"/>
      <c r="AH259" s="126"/>
    </row>
    <row r="260" spans="1:34" ht="15.75" customHeight="1" x14ac:dyDescent="0.25">
      <c r="A260" s="28"/>
      <c r="B260" s="142" t="s">
        <v>2433</v>
      </c>
      <c r="C260" s="317">
        <f>D255+F255+H255+J255+L255+N255+P255+R255+T255+X255</f>
        <v>0</v>
      </c>
      <c r="D260" s="321"/>
      <c r="E260" s="126"/>
      <c r="F260" s="121"/>
      <c r="G260" s="121"/>
      <c r="H260" s="121"/>
      <c r="I260" s="121"/>
      <c r="J260" s="121"/>
      <c r="K260" s="121"/>
      <c r="L260" s="121"/>
      <c r="M260" s="121"/>
      <c r="N260" s="121"/>
      <c r="O260" s="121"/>
      <c r="P260" s="121"/>
      <c r="Q260" s="121"/>
      <c r="R260" s="121"/>
      <c r="S260" s="121"/>
      <c r="T260" s="121"/>
      <c r="W260" s="121"/>
      <c r="X260" s="121"/>
      <c r="Y260" s="107"/>
      <c r="Z260" s="107"/>
    </row>
    <row r="261" spans="1:34" ht="15.75" customHeight="1" x14ac:dyDescent="0.25">
      <c r="A261" s="28"/>
      <c r="B261" s="143" t="s">
        <v>2443</v>
      </c>
      <c r="C261" s="317">
        <f>D252+F252+H252+J252+L252+N252+P252+R252+T252+X252</f>
        <v>0</v>
      </c>
      <c r="D261" s="321"/>
      <c r="E261" s="126"/>
      <c r="F261" s="121"/>
      <c r="G261" s="121"/>
      <c r="H261" s="121"/>
      <c r="I261" s="121"/>
      <c r="J261" s="121"/>
      <c r="K261" s="121"/>
      <c r="L261" s="121"/>
      <c r="M261" s="121"/>
      <c r="N261" s="121"/>
      <c r="O261" s="121"/>
      <c r="P261" s="121"/>
      <c r="Q261" s="121"/>
      <c r="R261" s="121"/>
      <c r="S261" s="121"/>
      <c r="T261" s="121"/>
      <c r="W261" s="121"/>
      <c r="X261" s="121"/>
      <c r="Y261" s="107"/>
      <c r="Z261" s="107"/>
    </row>
    <row r="262" spans="1:34" ht="15.75" customHeight="1" x14ac:dyDescent="0.25">
      <c r="A262" s="28"/>
      <c r="B262" s="143" t="s">
        <v>2444</v>
      </c>
      <c r="C262" s="317">
        <f>D253+F253+H253+J253+L253+N253+P253+R253+T253+X253</f>
        <v>0</v>
      </c>
      <c r="D262" s="322"/>
      <c r="E262" s="126"/>
      <c r="F262" s="121"/>
      <c r="G262" s="121"/>
      <c r="H262" s="121"/>
      <c r="I262" s="121"/>
      <c r="J262" s="121"/>
      <c r="K262" s="121"/>
      <c r="L262" s="121"/>
      <c r="M262" s="121"/>
      <c r="N262" s="121"/>
      <c r="O262" s="121"/>
      <c r="P262" s="121"/>
      <c r="Q262" s="121"/>
      <c r="R262" s="121"/>
      <c r="S262" s="121"/>
      <c r="T262" s="121"/>
      <c r="W262" s="121"/>
      <c r="X262" s="121"/>
      <c r="Y262" s="107"/>
      <c r="Z262" s="107"/>
    </row>
    <row r="263" spans="1:34" ht="15.75" customHeight="1" x14ac:dyDescent="0.25">
      <c r="A263" s="28"/>
      <c r="B263" s="143" t="s">
        <v>98</v>
      </c>
      <c r="C263" s="317">
        <f>D254+F254+H254+J254+L254+N254+P254+R254+T254+X254</f>
        <v>0</v>
      </c>
      <c r="D263" s="126"/>
      <c r="E263" s="126"/>
      <c r="F263" s="126"/>
      <c r="G263" s="126"/>
      <c r="H263" s="126"/>
      <c r="I263" s="126"/>
      <c r="J263" s="126"/>
      <c r="K263" s="126"/>
      <c r="L263" s="126"/>
      <c r="M263" s="126"/>
      <c r="N263" s="126"/>
      <c r="O263" s="126"/>
      <c r="P263" s="126"/>
      <c r="Q263" s="126"/>
      <c r="R263" s="126"/>
      <c r="S263" s="126"/>
      <c r="T263" s="126"/>
      <c r="U263" s="433"/>
      <c r="V263" s="433"/>
      <c r="W263" s="126"/>
      <c r="X263" s="126"/>
      <c r="Y263" s="107"/>
      <c r="Z263" s="107"/>
    </row>
    <row r="264" spans="1:34" ht="15.75" customHeight="1" x14ac:dyDescent="0.25">
      <c r="A264" s="28"/>
      <c r="B264" s="143" t="s">
        <v>2434</v>
      </c>
      <c r="C264" s="318" t="e">
        <f>C261/(C260-C263)</f>
        <v>#DIV/0!</v>
      </c>
      <c r="D264" s="126"/>
      <c r="E264" s="126"/>
      <c r="F264" s="126"/>
      <c r="G264" s="107"/>
      <c r="H264" s="107"/>
      <c r="I264" s="107"/>
      <c r="J264" s="107"/>
      <c r="K264" s="107"/>
      <c r="L264" s="107"/>
      <c r="M264" s="107"/>
      <c r="N264" s="107"/>
      <c r="O264" s="107"/>
      <c r="P264" s="107"/>
      <c r="Q264" s="107"/>
      <c r="R264" s="107"/>
      <c r="S264" s="107"/>
      <c r="T264" s="107"/>
      <c r="U264" s="107"/>
      <c r="V264" s="107"/>
      <c r="W264" s="107"/>
      <c r="X264" s="107"/>
      <c r="Y264" s="107"/>
      <c r="Z264" s="107"/>
    </row>
    <row r="265" spans="1:34" ht="15.75" customHeight="1" x14ac:dyDescent="0.25">
      <c r="A265" s="28"/>
      <c r="B265" s="26"/>
      <c r="C265" s="28"/>
      <c r="D265" s="28"/>
      <c r="E265" s="28"/>
      <c r="F265" s="28"/>
      <c r="G265" s="28"/>
      <c r="H265" s="28"/>
      <c r="I265" s="28"/>
      <c r="J265" s="28"/>
      <c r="K265" s="28"/>
      <c r="L265" s="28"/>
      <c r="M265" s="107"/>
      <c r="N265" s="107"/>
      <c r="O265" s="107"/>
      <c r="P265" s="107"/>
      <c r="Q265" s="107"/>
      <c r="R265" s="107"/>
      <c r="S265" s="107"/>
      <c r="T265" s="107"/>
      <c r="U265" s="107"/>
      <c r="V265" s="107"/>
      <c r="W265" s="107"/>
      <c r="X265" s="107"/>
      <c r="Y265" s="107"/>
      <c r="Z265" s="107"/>
    </row>
    <row r="266" spans="1:34" s="348" customFormat="1" ht="15.75" customHeight="1" x14ac:dyDescent="0.25">
      <c r="A266" s="350"/>
      <c r="B266" s="124"/>
      <c r="C266" s="350"/>
      <c r="D266" s="350"/>
      <c r="E266" s="350"/>
      <c r="F266" s="350"/>
      <c r="G266" s="350"/>
      <c r="H266" s="350"/>
      <c r="I266" s="350"/>
      <c r="J266" s="350"/>
      <c r="K266" s="350"/>
      <c r="L266" s="350"/>
      <c r="M266" s="107"/>
      <c r="N266" s="107"/>
      <c r="O266" s="107"/>
      <c r="P266" s="107"/>
      <c r="Q266" s="107"/>
      <c r="R266" s="107"/>
      <c r="S266" s="107"/>
      <c r="T266" s="107"/>
      <c r="U266" s="107"/>
      <c r="V266" s="107"/>
      <c r="W266" s="107"/>
      <c r="X266" s="107"/>
      <c r="Y266" s="107"/>
      <c r="Z266" s="107"/>
    </row>
    <row r="267" spans="1:34" ht="15.75" customHeight="1" x14ac:dyDescent="0.25">
      <c r="A267" s="28"/>
      <c r="B267" s="26"/>
      <c r="C267" s="28"/>
      <c r="D267" s="28"/>
      <c r="E267" s="28"/>
      <c r="F267" s="28"/>
      <c r="G267" s="28"/>
      <c r="H267" s="28"/>
      <c r="I267" s="28"/>
      <c r="J267" s="28"/>
      <c r="K267" s="28"/>
      <c r="L267" s="28"/>
      <c r="M267" s="107"/>
      <c r="N267" s="107"/>
      <c r="O267" s="107"/>
      <c r="P267" s="107"/>
      <c r="Q267" s="107"/>
      <c r="R267" s="107"/>
      <c r="S267" s="107"/>
      <c r="T267" s="107"/>
      <c r="U267" s="107"/>
      <c r="V267" s="107"/>
      <c r="W267" s="107"/>
      <c r="X267" s="107"/>
      <c r="Y267" s="107"/>
      <c r="Z267" s="107"/>
    </row>
    <row r="268" spans="1:34" ht="15.75" customHeight="1" x14ac:dyDescent="0.25">
      <c r="A268" s="28"/>
      <c r="B268" s="26"/>
      <c r="C268" s="28"/>
      <c r="D268" s="28"/>
      <c r="E268" s="28"/>
      <c r="F268" s="28"/>
      <c r="G268" s="28"/>
      <c r="H268" s="28"/>
      <c r="I268" s="28"/>
      <c r="J268" s="28"/>
      <c r="K268" s="28"/>
      <c r="L268" s="28"/>
      <c r="M268" s="107"/>
      <c r="N268" s="107"/>
      <c r="O268" s="107"/>
      <c r="P268" s="107"/>
      <c r="Q268" s="107"/>
      <c r="R268" s="107"/>
      <c r="S268" s="107"/>
      <c r="T268" s="107"/>
      <c r="U268" s="107"/>
      <c r="V268" s="107"/>
      <c r="W268" s="107"/>
      <c r="X268" s="107"/>
      <c r="Y268" s="107"/>
      <c r="Z268" s="107"/>
    </row>
    <row r="269" spans="1:34" ht="15.75" customHeight="1" x14ac:dyDescent="0.25">
      <c r="A269" s="28"/>
      <c r="B269" s="556" t="s">
        <v>2447</v>
      </c>
      <c r="C269" s="557"/>
      <c r="D269" s="28"/>
      <c r="E269" s="28"/>
      <c r="F269" s="28"/>
      <c r="G269" s="28"/>
      <c r="H269" s="28"/>
      <c r="I269" s="28"/>
      <c r="J269" s="28"/>
      <c r="K269" s="28"/>
      <c r="L269" s="28"/>
      <c r="M269" s="107"/>
      <c r="N269" s="107"/>
      <c r="O269" s="107"/>
      <c r="P269" s="107"/>
      <c r="Q269" s="107"/>
      <c r="R269" s="107"/>
      <c r="S269" s="107"/>
      <c r="T269" s="107"/>
      <c r="U269" s="107"/>
      <c r="V269" s="107"/>
      <c r="W269" s="107"/>
      <c r="X269" s="107"/>
      <c r="Y269" s="107"/>
      <c r="Z269" s="107"/>
    </row>
    <row r="270" spans="1:34" ht="15.75" customHeight="1" x14ac:dyDescent="0.25">
      <c r="A270" s="28"/>
      <c r="B270" s="396" t="s">
        <v>2445</v>
      </c>
      <c r="C270" s="396" t="s">
        <v>2446</v>
      </c>
      <c r="D270" s="28"/>
      <c r="E270" s="28"/>
      <c r="F270" s="28"/>
      <c r="G270" s="28"/>
      <c r="H270" s="28"/>
      <c r="I270" s="28"/>
      <c r="J270" s="28"/>
      <c r="K270" s="28"/>
      <c r="L270" s="28"/>
      <c r="M270" s="107"/>
      <c r="N270" s="107"/>
      <c r="O270" s="107"/>
      <c r="P270" s="107"/>
      <c r="Q270" s="107"/>
      <c r="R270" s="107"/>
      <c r="S270" s="107"/>
      <c r="T270" s="107"/>
      <c r="U270" s="107"/>
      <c r="V270" s="107"/>
      <c r="W270" s="107"/>
      <c r="X270" s="107"/>
      <c r="Y270" s="107"/>
      <c r="Z270" s="107"/>
    </row>
    <row r="271" spans="1:34" ht="15.75" customHeight="1" x14ac:dyDescent="0.25">
      <c r="A271" s="28"/>
      <c r="B271" s="397" t="s">
        <v>2421</v>
      </c>
      <c r="C271" s="398" t="e">
        <f>D256</f>
        <v>#DIV/0!</v>
      </c>
      <c r="D271" s="28"/>
      <c r="E271" s="28"/>
      <c r="F271" s="28"/>
      <c r="G271" s="28"/>
      <c r="H271" s="28"/>
      <c r="I271" s="28"/>
      <c r="J271" s="28"/>
      <c r="K271" s="28"/>
      <c r="L271" s="28"/>
      <c r="M271" s="107"/>
      <c r="N271" s="107"/>
      <c r="O271" s="107"/>
      <c r="P271" s="107"/>
      <c r="Q271" s="107"/>
      <c r="R271" s="107"/>
      <c r="S271" s="107"/>
      <c r="T271" s="107"/>
      <c r="U271" s="107"/>
      <c r="V271" s="107"/>
      <c r="W271" s="107"/>
      <c r="X271" s="107"/>
      <c r="Y271" s="107"/>
      <c r="Z271" s="107"/>
    </row>
    <row r="272" spans="1:34" ht="15.75" customHeight="1" x14ac:dyDescent="0.25">
      <c r="A272" s="28"/>
      <c r="B272" s="397" t="s">
        <v>2422</v>
      </c>
      <c r="C272" s="398" t="e">
        <f>F256</f>
        <v>#DIV/0!</v>
      </c>
      <c r="D272" s="28"/>
      <c r="E272" s="28"/>
      <c r="F272" s="28"/>
      <c r="G272" s="28"/>
      <c r="H272" s="28"/>
      <c r="I272" s="28"/>
      <c r="J272" s="28"/>
      <c r="K272" s="28"/>
      <c r="L272" s="28"/>
      <c r="M272" s="107"/>
      <c r="N272" s="107"/>
      <c r="O272" s="107"/>
      <c r="P272" s="107"/>
      <c r="Q272" s="107"/>
      <c r="R272" s="107"/>
      <c r="S272" s="107"/>
      <c r="T272" s="107"/>
      <c r="U272" s="107"/>
      <c r="V272" s="107"/>
      <c r="W272" s="107"/>
      <c r="X272" s="107"/>
      <c r="Y272" s="107"/>
      <c r="Z272" s="107"/>
    </row>
    <row r="273" spans="1:26" ht="15.75" customHeight="1" x14ac:dyDescent="0.25">
      <c r="A273" s="28"/>
      <c r="B273" s="397" t="s">
        <v>2423</v>
      </c>
      <c r="C273" s="399" t="e">
        <f>H256</f>
        <v>#DIV/0!</v>
      </c>
      <c r="D273" s="28"/>
      <c r="E273" s="28"/>
      <c r="F273" s="28"/>
      <c r="G273" s="28"/>
      <c r="H273" s="28"/>
      <c r="I273" s="28"/>
      <c r="J273" s="28"/>
      <c r="K273" s="28"/>
      <c r="L273" s="28"/>
      <c r="M273" s="107"/>
      <c r="N273" s="107"/>
      <c r="O273" s="107"/>
      <c r="P273" s="107"/>
      <c r="Q273" s="107"/>
      <c r="R273" s="107"/>
      <c r="S273" s="107"/>
      <c r="T273" s="107"/>
      <c r="U273" s="107"/>
      <c r="V273" s="107"/>
      <c r="W273" s="107"/>
      <c r="X273" s="107"/>
      <c r="Y273" s="107"/>
      <c r="Z273" s="107"/>
    </row>
    <row r="274" spans="1:26" ht="15.75" customHeight="1" x14ac:dyDescent="0.25">
      <c r="A274" s="28"/>
      <c r="B274" s="397" t="s">
        <v>2424</v>
      </c>
      <c r="C274" s="400" t="e">
        <f>J256</f>
        <v>#DIV/0!</v>
      </c>
      <c r="D274" s="28"/>
      <c r="E274" s="28"/>
      <c r="F274" s="28"/>
      <c r="G274" s="28"/>
      <c r="H274" s="28"/>
      <c r="I274" s="28"/>
      <c r="J274" s="28"/>
      <c r="K274" s="28"/>
      <c r="L274" s="28"/>
      <c r="M274" s="107"/>
      <c r="N274" s="107"/>
      <c r="O274" s="107"/>
      <c r="P274" s="107"/>
      <c r="Q274" s="107"/>
      <c r="R274" s="107"/>
      <c r="S274" s="107"/>
      <c r="T274" s="107"/>
      <c r="U274" s="107"/>
      <c r="V274" s="107"/>
      <c r="W274" s="107"/>
      <c r="X274" s="107"/>
      <c r="Y274" s="107"/>
      <c r="Z274" s="107"/>
    </row>
    <row r="275" spans="1:26" ht="15.75" customHeight="1" x14ac:dyDescent="0.25">
      <c r="A275" s="28"/>
      <c r="B275" s="401" t="s">
        <v>2425</v>
      </c>
      <c r="C275" s="400" t="e">
        <f>L256</f>
        <v>#DIV/0!</v>
      </c>
      <c r="D275" s="28"/>
      <c r="E275" s="28"/>
      <c r="F275" s="28"/>
      <c r="G275" s="28"/>
      <c r="H275" s="28"/>
      <c r="I275" s="28"/>
      <c r="J275" s="28"/>
      <c r="K275" s="28"/>
      <c r="L275" s="28"/>
      <c r="M275" s="107"/>
      <c r="N275" s="107"/>
      <c r="O275" s="107"/>
      <c r="P275" s="107"/>
      <c r="Q275" s="107"/>
      <c r="R275" s="107"/>
      <c r="S275" s="107"/>
      <c r="T275" s="107"/>
      <c r="U275" s="107"/>
      <c r="V275" s="107"/>
      <c r="W275" s="107"/>
      <c r="X275" s="107"/>
      <c r="Y275" s="107"/>
      <c r="Z275" s="107"/>
    </row>
    <row r="276" spans="1:26" ht="15.75" customHeight="1" x14ac:dyDescent="0.25">
      <c r="A276" s="28"/>
      <c r="B276" s="401" t="s">
        <v>2426</v>
      </c>
      <c r="C276" s="400" t="e">
        <f>N256</f>
        <v>#DIV/0!</v>
      </c>
      <c r="D276" s="28"/>
      <c r="E276" s="28"/>
      <c r="F276" s="28"/>
      <c r="G276" s="28"/>
      <c r="H276" s="28"/>
      <c r="I276" s="28"/>
      <c r="J276" s="28"/>
      <c r="K276" s="28"/>
      <c r="L276" s="28"/>
      <c r="M276" s="107"/>
      <c r="N276" s="107"/>
      <c r="O276" s="107"/>
      <c r="P276" s="107"/>
      <c r="Q276" s="107"/>
      <c r="R276" s="107"/>
      <c r="S276" s="107"/>
      <c r="T276" s="107"/>
      <c r="U276" s="107"/>
      <c r="V276" s="107"/>
      <c r="W276" s="107"/>
      <c r="X276" s="107"/>
      <c r="Y276" s="107"/>
      <c r="Z276" s="107"/>
    </row>
    <row r="277" spans="1:26" ht="15.75" customHeight="1" x14ac:dyDescent="0.25">
      <c r="A277" s="28"/>
      <c r="B277" s="401" t="s">
        <v>2427</v>
      </c>
      <c r="C277" s="398" t="e">
        <f>P256</f>
        <v>#DIV/0!</v>
      </c>
      <c r="D277" s="28"/>
      <c r="E277" s="28"/>
      <c r="F277" s="28"/>
      <c r="G277" s="28"/>
      <c r="H277" s="28"/>
      <c r="I277" s="28"/>
      <c r="J277" s="28"/>
      <c r="K277" s="28"/>
      <c r="L277" s="28"/>
      <c r="M277" s="107"/>
      <c r="N277" s="107"/>
      <c r="O277" s="107"/>
      <c r="P277" s="107"/>
      <c r="Q277" s="107"/>
      <c r="R277" s="107"/>
      <c r="S277" s="107"/>
      <c r="T277" s="107"/>
      <c r="U277" s="107"/>
      <c r="V277" s="107"/>
      <c r="W277" s="107"/>
      <c r="X277" s="107"/>
      <c r="Y277" s="107"/>
      <c r="Z277" s="107"/>
    </row>
    <row r="278" spans="1:26" ht="15.75" customHeight="1" x14ac:dyDescent="0.25">
      <c r="A278" s="28"/>
      <c r="B278" s="401" t="s">
        <v>2428</v>
      </c>
      <c r="C278" s="398" t="e">
        <f>R256</f>
        <v>#DIV/0!</v>
      </c>
      <c r="D278" s="28"/>
      <c r="E278" s="28"/>
      <c r="F278" s="28"/>
      <c r="G278" s="28"/>
      <c r="H278" s="28"/>
      <c r="I278" s="28"/>
      <c r="J278" s="28"/>
      <c r="K278" s="28"/>
      <c r="L278" s="28"/>
      <c r="M278" s="107"/>
      <c r="N278" s="107"/>
      <c r="O278" s="107"/>
      <c r="P278" s="107"/>
      <c r="Q278" s="107"/>
      <c r="R278" s="107"/>
      <c r="S278" s="107"/>
      <c r="T278" s="107"/>
      <c r="U278" s="107"/>
      <c r="V278" s="107"/>
      <c r="W278" s="107"/>
      <c r="X278" s="107"/>
      <c r="Y278" s="107"/>
      <c r="Z278" s="107"/>
    </row>
    <row r="279" spans="1:26" ht="15.75" customHeight="1" x14ac:dyDescent="0.25">
      <c r="A279" s="28"/>
      <c r="B279" s="401" t="s">
        <v>2429</v>
      </c>
      <c r="C279" s="398" t="e">
        <f>X256</f>
        <v>#DIV/0!</v>
      </c>
      <c r="D279" s="28"/>
      <c r="E279" s="28"/>
      <c r="F279" s="28"/>
      <c r="G279" s="28"/>
      <c r="H279" s="28"/>
      <c r="I279" s="28"/>
      <c r="J279" s="28"/>
      <c r="K279" s="28"/>
      <c r="L279" s="28"/>
      <c r="M279" s="107"/>
      <c r="N279" s="107"/>
      <c r="O279" s="107"/>
      <c r="P279" s="107"/>
      <c r="Q279" s="107"/>
      <c r="R279" s="107"/>
      <c r="S279" s="107"/>
      <c r="T279" s="107"/>
      <c r="U279" s="107"/>
      <c r="V279" s="107"/>
      <c r="W279" s="107"/>
      <c r="X279" s="107"/>
      <c r="Y279" s="107"/>
      <c r="Z279" s="107"/>
    </row>
    <row r="280" spans="1:26" ht="15.75" customHeight="1" x14ac:dyDescent="0.25">
      <c r="A280" s="28"/>
      <c r="B280" s="401" t="s">
        <v>2450</v>
      </c>
      <c r="C280" s="398" t="e">
        <f>X256</f>
        <v>#DIV/0!</v>
      </c>
      <c r="D280" s="28"/>
      <c r="E280" s="28"/>
      <c r="F280" s="28"/>
      <c r="G280" s="28"/>
      <c r="H280" s="28"/>
      <c r="I280" s="28"/>
      <c r="J280" s="28"/>
      <c r="K280" s="28"/>
      <c r="L280" s="28"/>
      <c r="M280" s="107"/>
      <c r="N280" s="107"/>
      <c r="O280" s="107"/>
      <c r="P280" s="107"/>
      <c r="Q280" s="107"/>
      <c r="R280" s="107"/>
      <c r="S280" s="107"/>
      <c r="T280" s="107"/>
      <c r="U280" s="107"/>
      <c r="V280" s="107"/>
      <c r="W280" s="107"/>
      <c r="X280" s="107"/>
      <c r="Y280" s="107"/>
      <c r="Z280" s="107"/>
    </row>
    <row r="281" spans="1:26" ht="15.75" customHeight="1" x14ac:dyDescent="0.25">
      <c r="A281" s="28"/>
      <c r="B281" s="401" t="s">
        <v>2430</v>
      </c>
      <c r="C281" s="398" t="e">
        <f>X256</f>
        <v>#DIV/0!</v>
      </c>
      <c r="D281" s="28"/>
      <c r="E281" s="28"/>
      <c r="F281" s="28"/>
      <c r="G281" s="28"/>
      <c r="H281" s="28"/>
      <c r="I281" s="28"/>
      <c r="J281" s="28"/>
      <c r="K281" s="28"/>
      <c r="L281" s="28"/>
      <c r="M281" s="107"/>
      <c r="N281" s="107"/>
      <c r="O281" s="107"/>
      <c r="P281" s="107"/>
      <c r="Q281" s="107"/>
      <c r="R281" s="107"/>
      <c r="S281" s="107"/>
      <c r="T281" s="107"/>
      <c r="U281" s="107"/>
      <c r="V281" s="107"/>
      <c r="W281" s="107"/>
      <c r="X281" s="107"/>
      <c r="Y281" s="107"/>
      <c r="Z281" s="107"/>
    </row>
    <row r="282" spans="1:26" ht="15.75" customHeight="1" x14ac:dyDescent="0.25">
      <c r="A282" s="28"/>
      <c r="B282" s="26"/>
      <c r="C282" s="28"/>
      <c r="D282" s="28"/>
      <c r="E282" s="28"/>
      <c r="F282" s="28"/>
      <c r="G282" s="28"/>
      <c r="H282" s="28"/>
      <c r="I282" s="28"/>
      <c r="J282" s="28"/>
      <c r="K282" s="28"/>
      <c r="L282" s="28"/>
      <c r="M282" s="107"/>
      <c r="N282" s="107"/>
      <c r="O282" s="107"/>
      <c r="P282" s="107"/>
      <c r="Q282" s="107"/>
      <c r="R282" s="107"/>
      <c r="S282" s="107"/>
      <c r="T282" s="107"/>
      <c r="U282" s="107"/>
      <c r="V282" s="107"/>
      <c r="W282" s="107"/>
      <c r="X282" s="107"/>
      <c r="Y282" s="107"/>
      <c r="Z282" s="107"/>
    </row>
    <row r="283" spans="1:26" ht="15.75" customHeight="1" x14ac:dyDescent="0.25">
      <c r="A283" s="28"/>
      <c r="B283" s="26"/>
      <c r="C283" s="28"/>
      <c r="D283" s="28"/>
      <c r="E283" s="28"/>
      <c r="F283" s="28"/>
      <c r="G283" s="28"/>
      <c r="H283" s="28"/>
      <c r="I283" s="28"/>
      <c r="J283" s="28"/>
      <c r="K283" s="28"/>
      <c r="L283" s="28"/>
      <c r="M283" s="107"/>
      <c r="N283" s="107"/>
      <c r="O283" s="107"/>
      <c r="P283" s="107"/>
      <c r="Q283" s="107"/>
      <c r="R283" s="107"/>
      <c r="S283" s="107"/>
      <c r="T283" s="107"/>
      <c r="U283" s="107"/>
      <c r="V283" s="107"/>
      <c r="W283" s="107"/>
      <c r="X283" s="107"/>
      <c r="Y283" s="107"/>
      <c r="Z283" s="107"/>
    </row>
    <row r="284" spans="1:26" ht="15.75" customHeight="1" x14ac:dyDescent="0.25">
      <c r="A284" s="28"/>
      <c r="B284" s="26"/>
      <c r="C284" s="28"/>
      <c r="D284" s="28"/>
      <c r="E284" s="28"/>
      <c r="F284" s="28"/>
      <c r="G284" s="28"/>
      <c r="H284" s="28"/>
      <c r="I284" s="28"/>
      <c r="J284" s="28"/>
      <c r="K284" s="28"/>
      <c r="L284" s="28"/>
      <c r="M284" s="107"/>
      <c r="N284" s="107"/>
      <c r="O284" s="107"/>
      <c r="P284" s="107"/>
      <c r="Q284" s="107"/>
      <c r="R284" s="107"/>
      <c r="S284" s="107"/>
      <c r="T284" s="107"/>
      <c r="U284" s="107"/>
      <c r="V284" s="107"/>
      <c r="W284" s="107"/>
      <c r="X284" s="107"/>
      <c r="Y284" s="107"/>
      <c r="Z284" s="107"/>
    </row>
    <row r="285" spans="1:26" ht="15.75" customHeight="1" x14ac:dyDescent="0.25">
      <c r="A285" s="28"/>
      <c r="B285" s="26"/>
      <c r="C285" s="28"/>
      <c r="D285" s="28"/>
      <c r="E285" s="28"/>
      <c r="F285" s="28"/>
      <c r="G285" s="28"/>
      <c r="H285" s="28"/>
      <c r="I285" s="28"/>
      <c r="J285" s="28"/>
      <c r="K285" s="28"/>
      <c r="L285" s="28"/>
      <c r="M285" s="107"/>
      <c r="N285" s="107"/>
      <c r="O285" s="107"/>
      <c r="P285" s="107"/>
      <c r="Q285" s="107"/>
      <c r="R285" s="107"/>
      <c r="S285" s="107"/>
      <c r="T285" s="107"/>
      <c r="U285" s="107"/>
      <c r="V285" s="107"/>
      <c r="W285" s="107"/>
      <c r="X285" s="107"/>
      <c r="Y285" s="107"/>
      <c r="Z285" s="107"/>
    </row>
    <row r="286" spans="1:26" ht="15.75" customHeight="1" x14ac:dyDescent="0.25">
      <c r="A286" s="28"/>
      <c r="B286" s="26"/>
      <c r="C286" s="28"/>
      <c r="D286" s="28"/>
      <c r="E286" s="28"/>
      <c r="F286" s="28"/>
      <c r="G286" s="28"/>
      <c r="H286" s="28"/>
      <c r="I286" s="28"/>
      <c r="J286" s="28"/>
      <c r="K286" s="28"/>
      <c r="L286" s="28"/>
      <c r="M286" s="107"/>
      <c r="N286" s="107"/>
      <c r="O286" s="107"/>
      <c r="P286" s="107"/>
      <c r="Q286" s="107"/>
      <c r="R286" s="107"/>
      <c r="S286" s="107"/>
      <c r="T286" s="107"/>
      <c r="U286" s="107"/>
      <c r="V286" s="107"/>
      <c r="W286" s="107"/>
      <c r="X286" s="107"/>
      <c r="Y286" s="107"/>
      <c r="Z286" s="107"/>
    </row>
    <row r="287" spans="1:26" ht="60.75" customHeight="1" x14ac:dyDescent="0.25">
      <c r="A287" s="617"/>
      <c r="B287" s="617"/>
      <c r="C287" s="617"/>
      <c r="D287" s="617"/>
      <c r="E287" s="617"/>
      <c r="F287" s="617"/>
      <c r="G287" s="617"/>
      <c r="H287" s="617"/>
      <c r="I287" s="617"/>
      <c r="J287" s="617"/>
      <c r="K287" s="617"/>
      <c r="L287" s="617"/>
      <c r="M287" s="617"/>
      <c r="N287" s="617"/>
      <c r="O287" s="617"/>
      <c r="P287" s="617"/>
      <c r="Q287" s="617"/>
      <c r="R287" s="617"/>
      <c r="S287" s="617"/>
      <c r="T287" s="617"/>
      <c r="U287" s="617"/>
      <c r="V287" s="617"/>
      <c r="W287" s="617"/>
      <c r="X287" s="617"/>
      <c r="Y287" s="107"/>
      <c r="Z287" s="107"/>
    </row>
    <row r="288" spans="1:26" ht="15.75" customHeight="1" x14ac:dyDescent="0.25">
      <c r="A288" s="28"/>
      <c r="B288" s="26"/>
      <c r="C288" s="28"/>
      <c r="D288" s="28"/>
      <c r="E288" s="28"/>
      <c r="F288" s="28"/>
      <c r="G288" s="28"/>
      <c r="H288" s="28"/>
      <c r="I288" s="28"/>
      <c r="J288" s="28"/>
      <c r="K288" s="28"/>
      <c r="L288" s="28"/>
      <c r="M288" s="107"/>
      <c r="N288" s="107"/>
      <c r="O288" s="107"/>
      <c r="P288" s="107"/>
      <c r="Q288" s="107"/>
      <c r="R288" s="107"/>
      <c r="S288" s="107"/>
      <c r="T288" s="107"/>
      <c r="U288" s="107"/>
      <c r="V288" s="107"/>
      <c r="W288" s="107"/>
      <c r="X288" s="107"/>
      <c r="Y288" s="107"/>
      <c r="Z288" s="107"/>
    </row>
    <row r="289" spans="1:26" ht="15.75" customHeight="1" x14ac:dyDescent="0.25">
      <c r="A289" s="28"/>
      <c r="B289" s="26"/>
      <c r="C289" s="28"/>
      <c r="D289" s="28"/>
      <c r="E289" s="28"/>
      <c r="F289" s="28"/>
      <c r="G289" s="28"/>
      <c r="H289" s="28"/>
      <c r="I289" s="28"/>
      <c r="J289" s="28"/>
      <c r="K289" s="28"/>
      <c r="L289" s="28"/>
      <c r="M289" s="107"/>
      <c r="N289" s="107"/>
      <c r="O289" s="107"/>
      <c r="P289" s="107"/>
      <c r="Q289" s="107"/>
      <c r="R289" s="107"/>
      <c r="S289" s="107"/>
      <c r="T289" s="107"/>
      <c r="U289" s="107"/>
      <c r="V289" s="107"/>
      <c r="W289" s="107"/>
      <c r="X289" s="107"/>
      <c r="Y289" s="107"/>
      <c r="Z289" s="107"/>
    </row>
    <row r="290" spans="1:26" ht="15.75" customHeight="1" x14ac:dyDescent="0.25">
      <c r="A290" s="28"/>
      <c r="B290" s="26"/>
      <c r="C290" s="28"/>
      <c r="D290" s="28"/>
      <c r="E290" s="28"/>
      <c r="F290" s="28"/>
      <c r="G290" s="28"/>
      <c r="H290" s="28"/>
      <c r="I290" s="28"/>
      <c r="J290" s="28"/>
      <c r="K290" s="28"/>
      <c r="L290" s="28"/>
      <c r="M290" s="107"/>
      <c r="N290" s="107"/>
      <c r="O290" s="107"/>
      <c r="P290" s="107"/>
      <c r="Q290" s="107"/>
      <c r="R290" s="107"/>
      <c r="S290" s="107"/>
      <c r="T290" s="107"/>
      <c r="U290" s="107"/>
      <c r="V290" s="107"/>
      <c r="W290" s="107"/>
      <c r="X290" s="107"/>
      <c r="Y290" s="107"/>
      <c r="Z290" s="107"/>
    </row>
    <row r="291" spans="1:26" ht="15.75" customHeight="1" x14ac:dyDescent="0.25">
      <c r="A291" s="28"/>
      <c r="B291" s="26"/>
      <c r="C291" s="28"/>
      <c r="D291" s="28"/>
      <c r="E291" s="28"/>
      <c r="F291" s="28"/>
      <c r="G291" s="28"/>
      <c r="H291" s="28"/>
      <c r="I291" s="28"/>
      <c r="J291" s="28"/>
      <c r="K291" s="28"/>
      <c r="L291" s="28"/>
      <c r="M291" s="107"/>
      <c r="N291" s="107"/>
      <c r="O291" s="107"/>
      <c r="P291" s="107"/>
      <c r="Q291" s="107"/>
      <c r="R291" s="107"/>
      <c r="S291" s="107"/>
      <c r="T291" s="107"/>
      <c r="U291" s="107"/>
      <c r="V291" s="107"/>
      <c r="W291" s="107"/>
      <c r="X291" s="107"/>
      <c r="Y291" s="107"/>
      <c r="Z291" s="107"/>
    </row>
    <row r="292" spans="1:26" ht="15.75" customHeight="1" x14ac:dyDescent="0.25">
      <c r="A292" s="28"/>
      <c r="B292" s="26"/>
      <c r="C292" s="28"/>
      <c r="D292" s="28"/>
      <c r="E292" s="28"/>
      <c r="F292" s="28"/>
      <c r="G292" s="28"/>
      <c r="H292" s="28"/>
      <c r="I292" s="28"/>
      <c r="J292" s="28"/>
      <c r="K292" s="28"/>
      <c r="L292" s="28"/>
      <c r="M292" s="107"/>
      <c r="N292" s="107"/>
      <c r="O292" s="107"/>
      <c r="P292" s="107"/>
      <c r="Q292" s="107"/>
      <c r="R292" s="107"/>
      <c r="S292" s="107"/>
      <c r="T292" s="107"/>
      <c r="U292" s="107"/>
      <c r="V292" s="107"/>
      <c r="W292" s="107"/>
      <c r="X292" s="107"/>
      <c r="Y292" s="107"/>
      <c r="Z292" s="107"/>
    </row>
    <row r="293" spans="1:26" ht="15.75" customHeight="1" x14ac:dyDescent="0.25">
      <c r="A293" s="28"/>
      <c r="B293" s="26"/>
      <c r="C293" s="28"/>
      <c r="D293" s="28"/>
      <c r="E293" s="28"/>
      <c r="F293" s="28"/>
      <c r="G293" s="28"/>
      <c r="H293" s="28"/>
      <c r="I293" s="28"/>
      <c r="J293" s="28"/>
      <c r="K293" s="28"/>
      <c r="L293" s="28"/>
      <c r="M293" s="107"/>
      <c r="N293" s="107"/>
      <c r="O293" s="107"/>
      <c r="P293" s="107"/>
      <c r="Q293" s="107"/>
      <c r="R293" s="107"/>
      <c r="S293" s="107"/>
      <c r="T293" s="107"/>
      <c r="U293" s="107"/>
      <c r="V293" s="107"/>
      <c r="W293" s="107"/>
      <c r="X293" s="107"/>
      <c r="Y293" s="107"/>
      <c r="Z293" s="107"/>
    </row>
    <row r="294" spans="1:26" ht="15.75" customHeight="1" x14ac:dyDescent="0.25">
      <c r="A294" s="28"/>
      <c r="B294" s="26"/>
      <c r="C294" s="28"/>
      <c r="D294" s="28"/>
      <c r="E294" s="28"/>
      <c r="F294" s="28"/>
      <c r="G294" s="28"/>
      <c r="H294" s="28"/>
      <c r="I294" s="28"/>
      <c r="J294" s="28"/>
      <c r="K294" s="28"/>
      <c r="L294" s="28"/>
      <c r="M294" s="107"/>
      <c r="N294" s="107"/>
      <c r="O294" s="107"/>
      <c r="P294" s="107"/>
      <c r="Q294" s="107"/>
      <c r="R294" s="107"/>
      <c r="S294" s="107"/>
      <c r="T294" s="107"/>
      <c r="U294" s="107"/>
      <c r="V294" s="107"/>
      <c r="W294" s="107"/>
      <c r="X294" s="107"/>
      <c r="Y294" s="107"/>
      <c r="Z294" s="107"/>
    </row>
    <row r="295" spans="1:26" ht="15.75" customHeight="1" x14ac:dyDescent="0.25">
      <c r="A295" s="28"/>
      <c r="B295" s="26"/>
      <c r="C295" s="28"/>
      <c r="D295" s="28"/>
      <c r="E295" s="28"/>
      <c r="F295" s="28"/>
      <c r="G295" s="28"/>
      <c r="H295" s="28"/>
      <c r="I295" s="28"/>
      <c r="J295" s="28"/>
      <c r="K295" s="28"/>
      <c r="L295" s="28"/>
      <c r="M295" s="107"/>
      <c r="N295" s="107"/>
      <c r="O295" s="107"/>
      <c r="P295" s="107"/>
      <c r="Q295" s="107"/>
      <c r="R295" s="107"/>
      <c r="S295" s="107"/>
      <c r="T295" s="107"/>
      <c r="U295" s="107"/>
      <c r="V295" s="107"/>
      <c r="W295" s="107"/>
      <c r="X295" s="107"/>
      <c r="Y295" s="107"/>
      <c r="Z295" s="107"/>
    </row>
    <row r="296" spans="1:26" ht="15.75" customHeight="1" x14ac:dyDescent="0.25">
      <c r="A296" s="28"/>
      <c r="B296" s="26"/>
      <c r="C296" s="28"/>
      <c r="D296" s="28"/>
      <c r="E296" s="28"/>
      <c r="F296" s="28"/>
      <c r="G296" s="28"/>
      <c r="H296" s="28"/>
      <c r="I296" s="28"/>
      <c r="J296" s="28"/>
      <c r="K296" s="28"/>
      <c r="L296" s="28"/>
      <c r="M296" s="107"/>
      <c r="N296" s="107"/>
      <c r="O296" s="107"/>
      <c r="P296" s="107"/>
      <c r="Q296" s="107"/>
      <c r="R296" s="107"/>
      <c r="S296" s="107"/>
      <c r="T296" s="107"/>
      <c r="U296" s="107"/>
      <c r="V296" s="107"/>
      <c r="W296" s="107"/>
      <c r="X296" s="107"/>
      <c r="Y296" s="107"/>
      <c r="Z296" s="107"/>
    </row>
    <row r="297" spans="1:26" ht="15.75" customHeight="1" x14ac:dyDescent="0.25">
      <c r="A297" s="28"/>
      <c r="B297" s="26"/>
      <c r="C297" s="28"/>
      <c r="D297" s="28"/>
      <c r="E297" s="28"/>
      <c r="F297" s="28"/>
      <c r="G297" s="28"/>
      <c r="H297" s="28"/>
      <c r="I297" s="28"/>
      <c r="J297" s="28"/>
      <c r="K297" s="28"/>
      <c r="L297" s="28"/>
      <c r="M297" s="107"/>
      <c r="N297" s="107"/>
      <c r="O297" s="107"/>
      <c r="P297" s="107"/>
      <c r="Q297" s="107"/>
      <c r="R297" s="107"/>
      <c r="S297" s="107"/>
      <c r="T297" s="107"/>
      <c r="U297" s="107"/>
      <c r="V297" s="107"/>
      <c r="W297" s="107"/>
      <c r="X297" s="107"/>
      <c r="Y297" s="107"/>
      <c r="Z297" s="107"/>
    </row>
    <row r="298" spans="1:26" ht="15.75" customHeight="1" x14ac:dyDescent="0.25">
      <c r="A298" s="28"/>
      <c r="B298" s="26"/>
      <c r="C298" s="28"/>
      <c r="D298" s="28"/>
      <c r="E298" s="28"/>
      <c r="F298" s="28"/>
      <c r="G298" s="28"/>
      <c r="H298" s="28"/>
      <c r="I298" s="28"/>
      <c r="J298" s="28"/>
      <c r="K298" s="28"/>
      <c r="L298" s="28"/>
      <c r="M298" s="107"/>
      <c r="N298" s="107"/>
      <c r="O298" s="107"/>
      <c r="P298" s="107"/>
      <c r="Q298" s="107"/>
      <c r="R298" s="107"/>
      <c r="S298" s="107"/>
      <c r="T298" s="107"/>
      <c r="U298" s="107"/>
      <c r="V298" s="107"/>
      <c r="W298" s="107"/>
      <c r="X298" s="107"/>
      <c r="Y298" s="107"/>
      <c r="Z298" s="107"/>
    </row>
    <row r="299" spans="1:26" ht="15.75" customHeight="1" x14ac:dyDescent="0.25">
      <c r="A299" s="28"/>
      <c r="B299" s="26"/>
      <c r="C299" s="28"/>
      <c r="D299" s="28"/>
      <c r="E299" s="28"/>
      <c r="F299" s="28"/>
      <c r="G299" s="28"/>
      <c r="H299" s="28"/>
      <c r="I299" s="28"/>
      <c r="J299" s="28"/>
      <c r="K299" s="28"/>
      <c r="L299" s="28"/>
      <c r="M299" s="107"/>
      <c r="N299" s="107"/>
      <c r="O299" s="107"/>
      <c r="P299" s="107"/>
      <c r="Q299" s="107"/>
      <c r="R299" s="107"/>
      <c r="S299" s="107"/>
      <c r="T299" s="107"/>
      <c r="U299" s="107"/>
      <c r="V299" s="107"/>
      <c r="W299" s="107"/>
      <c r="X299" s="107"/>
      <c r="Y299" s="107"/>
      <c r="Z299" s="107"/>
    </row>
    <row r="300" spans="1:26" ht="15.75" customHeight="1" x14ac:dyDescent="0.25">
      <c r="A300" s="28"/>
      <c r="B300" s="26"/>
      <c r="C300" s="28"/>
      <c r="D300" s="28"/>
      <c r="E300" s="28"/>
      <c r="F300" s="28"/>
      <c r="G300" s="28"/>
      <c r="H300" s="28"/>
      <c r="I300" s="28"/>
      <c r="J300" s="28"/>
      <c r="K300" s="28"/>
      <c r="L300" s="28"/>
      <c r="M300" s="107"/>
      <c r="N300" s="107"/>
      <c r="O300" s="107"/>
      <c r="P300" s="107"/>
      <c r="Q300" s="107"/>
      <c r="R300" s="107"/>
      <c r="S300" s="107"/>
      <c r="T300" s="107"/>
      <c r="U300" s="107"/>
      <c r="V300" s="107"/>
      <c r="W300" s="107"/>
      <c r="X300" s="107"/>
      <c r="Y300" s="107"/>
      <c r="Z300" s="107"/>
    </row>
    <row r="301" spans="1:26" ht="15.75" customHeight="1" x14ac:dyDescent="0.25">
      <c r="A301" s="28"/>
      <c r="B301" s="26"/>
      <c r="C301" s="28"/>
      <c r="D301" s="28"/>
      <c r="E301" s="28"/>
      <c r="F301" s="28"/>
      <c r="G301" s="28"/>
      <c r="H301" s="28"/>
      <c r="I301" s="28"/>
      <c r="J301" s="28"/>
      <c r="K301" s="28"/>
      <c r="L301" s="28"/>
      <c r="M301" s="107"/>
      <c r="N301" s="107"/>
      <c r="O301" s="107"/>
      <c r="P301" s="107"/>
      <c r="Q301" s="107"/>
      <c r="R301" s="107"/>
      <c r="S301" s="107"/>
      <c r="T301" s="107"/>
      <c r="U301" s="107"/>
      <c r="V301" s="107"/>
      <c r="W301" s="107"/>
      <c r="X301" s="107"/>
      <c r="Y301" s="107"/>
      <c r="Z301" s="107"/>
    </row>
    <row r="302" spans="1:26" ht="15.75" customHeight="1" x14ac:dyDescent="0.25">
      <c r="A302" s="28"/>
      <c r="B302" s="26"/>
      <c r="C302" s="28"/>
      <c r="D302" s="28"/>
      <c r="E302" s="28"/>
      <c r="F302" s="28"/>
      <c r="G302" s="28"/>
      <c r="H302" s="28"/>
      <c r="I302" s="28"/>
      <c r="J302" s="28"/>
      <c r="K302" s="28"/>
      <c r="L302" s="28"/>
      <c r="M302" s="107"/>
      <c r="N302" s="107"/>
      <c r="O302" s="107"/>
      <c r="P302" s="107"/>
      <c r="Q302" s="107"/>
      <c r="R302" s="107"/>
      <c r="S302" s="107"/>
      <c r="T302" s="107"/>
      <c r="U302" s="107"/>
      <c r="V302" s="107"/>
      <c r="W302" s="107"/>
      <c r="X302" s="107"/>
      <c r="Y302" s="107"/>
      <c r="Z302" s="107"/>
    </row>
    <row r="303" spans="1:26" ht="15.75" customHeight="1" x14ac:dyDescent="0.25">
      <c r="A303" s="28"/>
      <c r="B303" s="26"/>
      <c r="C303" s="28"/>
      <c r="D303" s="28"/>
      <c r="E303" s="28"/>
      <c r="F303" s="28"/>
      <c r="G303" s="28"/>
      <c r="H303" s="28"/>
      <c r="I303" s="28"/>
      <c r="J303" s="28"/>
      <c r="K303" s="28"/>
      <c r="L303" s="28"/>
      <c r="M303" s="107"/>
      <c r="N303" s="107"/>
      <c r="O303" s="107"/>
      <c r="P303" s="107"/>
      <c r="Q303" s="107"/>
      <c r="R303" s="107"/>
      <c r="S303" s="107"/>
      <c r="T303" s="107"/>
      <c r="U303" s="107"/>
      <c r="V303" s="107"/>
      <c r="W303" s="107"/>
      <c r="X303" s="107"/>
      <c r="Y303" s="107"/>
      <c r="Z303" s="107"/>
    </row>
    <row r="304" spans="1:26" ht="15.75" customHeight="1" x14ac:dyDescent="0.25">
      <c r="A304" s="28"/>
      <c r="B304" s="26"/>
      <c r="C304" s="28"/>
      <c r="D304" s="28"/>
      <c r="E304" s="28"/>
      <c r="F304" s="28"/>
      <c r="G304" s="28"/>
      <c r="H304" s="28"/>
      <c r="I304" s="28"/>
      <c r="J304" s="28"/>
      <c r="K304" s="28"/>
      <c r="L304" s="28"/>
      <c r="M304" s="107"/>
      <c r="N304" s="107"/>
      <c r="O304" s="107"/>
      <c r="P304" s="107"/>
      <c r="Q304" s="107"/>
      <c r="R304" s="107"/>
      <c r="S304" s="107"/>
      <c r="T304" s="107"/>
      <c r="U304" s="107"/>
      <c r="V304" s="107"/>
      <c r="W304" s="107"/>
      <c r="X304" s="107"/>
      <c r="Y304" s="107"/>
      <c r="Z304" s="107"/>
    </row>
    <row r="305" spans="1:26" ht="15.75" customHeight="1" x14ac:dyDescent="0.25">
      <c r="A305" s="28"/>
      <c r="B305" s="26"/>
      <c r="C305" s="28"/>
      <c r="D305" s="28"/>
      <c r="E305" s="28"/>
      <c r="F305" s="28"/>
      <c r="G305" s="28"/>
      <c r="H305" s="28"/>
      <c r="I305" s="28"/>
      <c r="J305" s="28"/>
      <c r="K305" s="28"/>
      <c r="L305" s="28"/>
      <c r="M305" s="107"/>
      <c r="N305" s="107"/>
      <c r="O305" s="107"/>
      <c r="P305" s="107"/>
      <c r="Q305" s="107"/>
      <c r="R305" s="107"/>
      <c r="S305" s="107"/>
      <c r="T305" s="107"/>
      <c r="U305" s="107"/>
      <c r="V305" s="107"/>
      <c r="W305" s="107"/>
      <c r="X305" s="107"/>
      <c r="Y305" s="107"/>
      <c r="Z305" s="107"/>
    </row>
    <row r="306" spans="1:26" ht="15.75" customHeight="1" x14ac:dyDescent="0.25">
      <c r="A306" s="28"/>
      <c r="B306" s="26"/>
      <c r="C306" s="28"/>
      <c r="D306" s="28"/>
      <c r="E306" s="28"/>
      <c r="F306" s="28"/>
      <c r="G306" s="28"/>
      <c r="H306" s="28"/>
      <c r="I306" s="28"/>
      <c r="J306" s="28"/>
      <c r="K306" s="28"/>
      <c r="L306" s="28"/>
      <c r="M306" s="107"/>
      <c r="N306" s="107"/>
      <c r="O306" s="107"/>
      <c r="P306" s="107"/>
      <c r="Q306" s="107"/>
      <c r="R306" s="107"/>
      <c r="S306" s="107"/>
      <c r="T306" s="107"/>
      <c r="U306" s="107"/>
      <c r="V306" s="107"/>
      <c r="W306" s="107"/>
      <c r="X306" s="107"/>
      <c r="Y306" s="107"/>
      <c r="Z306" s="107"/>
    </row>
    <row r="307" spans="1:26" ht="15.75" customHeight="1" x14ac:dyDescent="0.25">
      <c r="A307" s="28"/>
      <c r="B307" s="26"/>
      <c r="C307" s="28"/>
      <c r="D307" s="28"/>
      <c r="E307" s="28"/>
      <c r="F307" s="28"/>
      <c r="G307" s="28"/>
      <c r="H307" s="28"/>
      <c r="I307" s="28"/>
      <c r="J307" s="28"/>
      <c r="K307" s="28"/>
      <c r="L307" s="28"/>
      <c r="M307" s="107"/>
      <c r="N307" s="107"/>
      <c r="O307" s="107"/>
      <c r="P307" s="107"/>
      <c r="Q307" s="107"/>
      <c r="R307" s="107"/>
      <c r="S307" s="107"/>
      <c r="T307" s="107"/>
      <c r="U307" s="107"/>
      <c r="V307" s="107"/>
      <c r="W307" s="107"/>
      <c r="X307" s="107"/>
      <c r="Y307" s="107"/>
      <c r="Z307" s="107"/>
    </row>
    <row r="308" spans="1:26" ht="15.75" customHeight="1" x14ac:dyDescent="0.25">
      <c r="A308" s="28"/>
      <c r="B308" s="26"/>
      <c r="C308" s="28"/>
      <c r="D308" s="28"/>
      <c r="E308" s="28"/>
      <c r="F308" s="28"/>
      <c r="G308" s="28"/>
      <c r="H308" s="28"/>
      <c r="I308" s="28"/>
      <c r="J308" s="28"/>
      <c r="K308" s="28"/>
      <c r="L308" s="28"/>
      <c r="M308" s="107"/>
      <c r="N308" s="107"/>
      <c r="O308" s="107"/>
      <c r="P308" s="107"/>
      <c r="Q308" s="107"/>
      <c r="R308" s="107"/>
      <c r="S308" s="107"/>
      <c r="T308" s="107"/>
      <c r="U308" s="107"/>
      <c r="V308" s="107"/>
      <c r="W308" s="107"/>
      <c r="X308" s="107"/>
      <c r="Y308" s="107"/>
      <c r="Z308" s="107"/>
    </row>
    <row r="309" spans="1:26" ht="15.75" customHeight="1" x14ac:dyDescent="0.25">
      <c r="A309" s="28"/>
      <c r="B309" s="26"/>
      <c r="C309" s="28"/>
      <c r="D309" s="28"/>
      <c r="E309" s="28"/>
      <c r="F309" s="28"/>
      <c r="G309" s="28"/>
      <c r="H309" s="28"/>
      <c r="I309" s="28"/>
      <c r="J309" s="28"/>
      <c r="K309" s="28"/>
      <c r="L309" s="28"/>
      <c r="M309" s="107"/>
      <c r="N309" s="107"/>
      <c r="O309" s="107"/>
      <c r="P309" s="107"/>
      <c r="Q309" s="107"/>
      <c r="R309" s="107"/>
      <c r="S309" s="107"/>
      <c r="T309" s="107"/>
      <c r="U309" s="107"/>
      <c r="V309" s="107"/>
      <c r="W309" s="107"/>
      <c r="X309" s="107"/>
      <c r="Y309" s="107"/>
      <c r="Z309" s="107"/>
    </row>
    <row r="310" spans="1:26" ht="15.75" customHeight="1" x14ac:dyDescent="0.25">
      <c r="A310" s="28"/>
      <c r="B310" s="26"/>
      <c r="C310" s="28"/>
      <c r="D310" s="28"/>
      <c r="E310" s="28"/>
      <c r="F310" s="28"/>
      <c r="G310" s="28"/>
      <c r="H310" s="28"/>
      <c r="I310" s="28"/>
      <c r="J310" s="28"/>
      <c r="K310" s="28"/>
      <c r="L310" s="28"/>
      <c r="M310" s="107"/>
      <c r="N310" s="107"/>
      <c r="O310" s="107"/>
      <c r="P310" s="107"/>
      <c r="Q310" s="107"/>
      <c r="R310" s="107"/>
      <c r="S310" s="107"/>
      <c r="T310" s="107"/>
      <c r="U310" s="107"/>
      <c r="V310" s="107"/>
      <c r="W310" s="107"/>
      <c r="X310" s="107"/>
      <c r="Y310" s="107"/>
      <c r="Z310" s="107"/>
    </row>
    <row r="311" spans="1:26" ht="15.75" customHeight="1" x14ac:dyDescent="0.25">
      <c r="A311" s="28"/>
      <c r="B311" s="26"/>
      <c r="C311" s="28"/>
      <c r="D311" s="28"/>
      <c r="E311" s="28"/>
      <c r="F311" s="28"/>
      <c r="G311" s="28"/>
      <c r="H311" s="28"/>
      <c r="I311" s="28"/>
      <c r="J311" s="28"/>
      <c r="K311" s="28"/>
      <c r="L311" s="28"/>
      <c r="M311" s="107"/>
      <c r="N311" s="107"/>
      <c r="O311" s="107"/>
      <c r="P311" s="107"/>
      <c r="Q311" s="107"/>
      <c r="R311" s="107"/>
      <c r="S311" s="107"/>
      <c r="T311" s="107"/>
      <c r="U311" s="107"/>
      <c r="V311" s="107"/>
      <c r="W311" s="107"/>
      <c r="X311" s="107"/>
      <c r="Y311" s="107"/>
      <c r="Z311" s="107"/>
    </row>
    <row r="312" spans="1:26" ht="15.75" customHeight="1" x14ac:dyDescent="0.25">
      <c r="A312" s="28"/>
      <c r="B312" s="26"/>
      <c r="C312" s="28"/>
      <c r="D312" s="28"/>
      <c r="E312" s="28"/>
      <c r="F312" s="28"/>
      <c r="G312" s="28"/>
      <c r="H312" s="28"/>
      <c r="I312" s="28"/>
      <c r="J312" s="28"/>
      <c r="K312" s="28"/>
      <c r="L312" s="28"/>
      <c r="M312" s="107"/>
      <c r="N312" s="107"/>
      <c r="O312" s="107"/>
      <c r="P312" s="107"/>
      <c r="Q312" s="107"/>
      <c r="R312" s="107"/>
      <c r="S312" s="107"/>
      <c r="T312" s="107"/>
      <c r="U312" s="107"/>
      <c r="V312" s="107"/>
      <c r="W312" s="107"/>
      <c r="X312" s="107"/>
      <c r="Y312" s="107"/>
      <c r="Z312" s="107"/>
    </row>
    <row r="313" spans="1:26" ht="15.75" customHeight="1" x14ac:dyDescent="0.25">
      <c r="A313" s="28"/>
      <c r="B313" s="26"/>
      <c r="C313" s="28"/>
      <c r="D313" s="28"/>
      <c r="E313" s="28"/>
      <c r="F313" s="28"/>
      <c r="G313" s="28"/>
      <c r="H313" s="28"/>
      <c r="I313" s="28"/>
      <c r="J313" s="28"/>
      <c r="K313" s="28"/>
      <c r="L313" s="28"/>
      <c r="M313" s="107"/>
      <c r="N313" s="107"/>
      <c r="O313" s="107"/>
      <c r="P313" s="107"/>
      <c r="Q313" s="107"/>
      <c r="R313" s="107"/>
      <c r="S313" s="107"/>
      <c r="T313" s="107"/>
      <c r="U313" s="107"/>
      <c r="V313" s="107"/>
      <c r="W313" s="107"/>
      <c r="X313" s="107"/>
      <c r="Y313" s="107"/>
      <c r="Z313" s="107"/>
    </row>
    <row r="314" spans="1:26" ht="15.75" customHeight="1" x14ac:dyDescent="0.25">
      <c r="A314" s="28"/>
      <c r="B314" s="26"/>
      <c r="C314" s="28"/>
      <c r="D314" s="28"/>
      <c r="E314" s="28"/>
      <c r="F314" s="28"/>
      <c r="G314" s="28"/>
      <c r="H314" s="28"/>
      <c r="I314" s="28"/>
      <c r="J314" s="28"/>
      <c r="K314" s="28"/>
      <c r="L314" s="28"/>
      <c r="M314" s="107"/>
      <c r="N314" s="107"/>
      <c r="O314" s="107"/>
      <c r="P314" s="107"/>
      <c r="Q314" s="107"/>
      <c r="R314" s="107"/>
      <c r="S314" s="107"/>
      <c r="T314" s="107"/>
      <c r="U314" s="107"/>
      <c r="V314" s="107"/>
      <c r="W314" s="107"/>
      <c r="X314" s="107"/>
      <c r="Y314" s="107"/>
      <c r="Z314" s="107"/>
    </row>
    <row r="315" spans="1:26" ht="15.75" customHeight="1" x14ac:dyDescent="0.25">
      <c r="A315" s="28"/>
      <c r="B315" s="26"/>
      <c r="C315" s="28"/>
      <c r="D315" s="28"/>
      <c r="E315" s="28"/>
      <c r="F315" s="28"/>
      <c r="G315" s="28"/>
      <c r="H315" s="28"/>
      <c r="I315" s="28"/>
      <c r="J315" s="28"/>
      <c r="K315" s="28"/>
      <c r="L315" s="28"/>
      <c r="M315" s="107"/>
      <c r="N315" s="107"/>
      <c r="O315" s="107"/>
      <c r="P315" s="107"/>
      <c r="Q315" s="107"/>
      <c r="R315" s="107"/>
      <c r="S315" s="107"/>
      <c r="T315" s="107"/>
      <c r="U315" s="107"/>
      <c r="V315" s="107"/>
      <c r="W315" s="107"/>
      <c r="X315" s="107"/>
      <c r="Y315" s="107"/>
      <c r="Z315" s="107"/>
    </row>
    <row r="316" spans="1:26" ht="15.75" customHeight="1" x14ac:dyDescent="0.25">
      <c r="A316" s="28"/>
      <c r="B316" s="26"/>
      <c r="C316" s="28"/>
      <c r="D316" s="28"/>
      <c r="E316" s="28"/>
      <c r="F316" s="28"/>
      <c r="G316" s="28"/>
      <c r="H316" s="28"/>
      <c r="I316" s="28"/>
      <c r="J316" s="28"/>
      <c r="K316" s="28"/>
      <c r="L316" s="28"/>
      <c r="M316" s="107"/>
      <c r="N316" s="107"/>
      <c r="O316" s="107"/>
      <c r="P316" s="107"/>
      <c r="Q316" s="107"/>
      <c r="R316" s="107"/>
      <c r="S316" s="107"/>
      <c r="T316" s="107"/>
      <c r="U316" s="107"/>
      <c r="V316" s="107"/>
      <c r="W316" s="107"/>
      <c r="X316" s="107"/>
      <c r="Y316" s="107"/>
      <c r="Z316" s="107"/>
    </row>
    <row r="317" spans="1:26" ht="15.75" customHeight="1" x14ac:dyDescent="0.25">
      <c r="A317" s="28"/>
      <c r="B317" s="26"/>
      <c r="C317" s="28"/>
      <c r="D317" s="28"/>
      <c r="E317" s="28"/>
      <c r="F317" s="28"/>
      <c r="G317" s="28"/>
      <c r="H317" s="28"/>
      <c r="I317" s="28"/>
      <c r="J317" s="28"/>
      <c r="K317" s="28"/>
      <c r="L317" s="28"/>
      <c r="M317" s="107"/>
      <c r="N317" s="107"/>
      <c r="O317" s="107"/>
      <c r="P317" s="107"/>
      <c r="Q317" s="107"/>
      <c r="R317" s="107"/>
      <c r="S317" s="107"/>
      <c r="T317" s="107"/>
      <c r="U317" s="107"/>
      <c r="V317" s="107"/>
      <c r="W317" s="107"/>
      <c r="X317" s="107"/>
      <c r="Y317" s="107"/>
      <c r="Z317" s="107"/>
    </row>
    <row r="318" spans="1:26" ht="15.75" customHeight="1" x14ac:dyDescent="0.25">
      <c r="A318" s="28"/>
      <c r="B318" s="26"/>
      <c r="C318" s="28"/>
      <c r="D318" s="28"/>
      <c r="E318" s="28"/>
      <c r="F318" s="28"/>
      <c r="G318" s="28"/>
      <c r="H318" s="28"/>
      <c r="I318" s="28"/>
      <c r="J318" s="28"/>
      <c r="K318" s="28"/>
      <c r="L318" s="28"/>
      <c r="M318" s="107"/>
      <c r="N318" s="107"/>
      <c r="O318" s="107"/>
      <c r="P318" s="107"/>
      <c r="Q318" s="107"/>
      <c r="R318" s="107"/>
      <c r="S318" s="107"/>
      <c r="T318" s="107"/>
      <c r="U318" s="107"/>
      <c r="V318" s="107"/>
      <c r="W318" s="107"/>
      <c r="X318" s="107"/>
      <c r="Y318" s="107"/>
      <c r="Z318" s="107"/>
    </row>
    <row r="319" spans="1:26" ht="15.75" customHeight="1" x14ac:dyDescent="0.25">
      <c r="A319" s="28"/>
      <c r="B319" s="26"/>
      <c r="C319" s="28"/>
      <c r="D319" s="28"/>
      <c r="E319" s="28"/>
      <c r="F319" s="28"/>
      <c r="G319" s="28"/>
      <c r="H319" s="28"/>
      <c r="I319" s="28"/>
      <c r="J319" s="28"/>
      <c r="K319" s="28"/>
      <c r="L319" s="28"/>
      <c r="M319" s="107"/>
      <c r="N319" s="107"/>
      <c r="O319" s="107"/>
      <c r="P319" s="107"/>
      <c r="Q319" s="107"/>
      <c r="R319" s="107"/>
      <c r="S319" s="107"/>
      <c r="T319" s="107"/>
      <c r="U319" s="107"/>
      <c r="V319" s="107"/>
      <c r="W319" s="107"/>
      <c r="X319" s="107"/>
      <c r="Y319" s="107"/>
      <c r="Z319" s="107"/>
    </row>
    <row r="320" spans="1:26" ht="15.75" customHeight="1" x14ac:dyDescent="0.25">
      <c r="A320" s="28"/>
      <c r="B320" s="26"/>
      <c r="C320" s="28"/>
      <c r="D320" s="28"/>
      <c r="E320" s="28"/>
      <c r="F320" s="28"/>
      <c r="G320" s="28"/>
      <c r="H320" s="28"/>
      <c r="I320" s="28"/>
      <c r="J320" s="28"/>
      <c r="K320" s="28"/>
      <c r="L320" s="28"/>
      <c r="M320" s="107"/>
      <c r="N320" s="107"/>
      <c r="O320" s="107"/>
      <c r="P320" s="107"/>
      <c r="Q320" s="107"/>
      <c r="R320" s="107"/>
      <c r="S320" s="107"/>
      <c r="T320" s="107"/>
      <c r="U320" s="107"/>
      <c r="V320" s="107"/>
      <c r="W320" s="107"/>
      <c r="X320" s="107"/>
      <c r="Y320" s="107"/>
      <c r="Z320" s="107"/>
    </row>
    <row r="321" spans="1:26" ht="15.75" customHeight="1" x14ac:dyDescent="0.25">
      <c r="A321" s="28"/>
      <c r="B321" s="26"/>
      <c r="C321" s="28"/>
      <c r="D321" s="28"/>
      <c r="E321" s="28"/>
      <c r="F321" s="28"/>
      <c r="G321" s="28"/>
      <c r="H321" s="28"/>
      <c r="I321" s="28"/>
      <c r="J321" s="28"/>
      <c r="K321" s="28"/>
      <c r="L321" s="28"/>
      <c r="M321" s="107"/>
      <c r="N321" s="107"/>
      <c r="O321" s="107"/>
      <c r="P321" s="107"/>
      <c r="Q321" s="107"/>
      <c r="R321" s="107"/>
      <c r="S321" s="107"/>
      <c r="T321" s="107"/>
      <c r="U321" s="107"/>
      <c r="V321" s="107"/>
      <c r="W321" s="107"/>
      <c r="X321" s="107"/>
      <c r="Y321" s="107"/>
      <c r="Z321" s="107"/>
    </row>
    <row r="322" spans="1:26" ht="15.75" customHeight="1" x14ac:dyDescent="0.25">
      <c r="A322" s="28"/>
      <c r="B322" s="26"/>
      <c r="C322" s="28"/>
      <c r="D322" s="28"/>
      <c r="E322" s="28"/>
      <c r="F322" s="28"/>
      <c r="G322" s="28"/>
      <c r="H322" s="28"/>
      <c r="I322" s="28"/>
      <c r="J322" s="28"/>
      <c r="K322" s="28"/>
      <c r="L322" s="28"/>
      <c r="M322" s="107"/>
      <c r="N322" s="107"/>
      <c r="O322" s="107"/>
      <c r="P322" s="107"/>
      <c r="Q322" s="107"/>
      <c r="R322" s="107"/>
      <c r="S322" s="107"/>
      <c r="T322" s="107"/>
      <c r="U322" s="107"/>
      <c r="V322" s="107"/>
      <c r="W322" s="107"/>
      <c r="X322" s="107"/>
      <c r="Y322" s="107"/>
      <c r="Z322" s="107"/>
    </row>
    <row r="323" spans="1:26" ht="15.75" customHeight="1" x14ac:dyDescent="0.25">
      <c r="A323" s="28"/>
      <c r="B323" s="26"/>
      <c r="C323" s="28"/>
      <c r="D323" s="28"/>
      <c r="E323" s="28"/>
      <c r="F323" s="28"/>
      <c r="G323" s="28"/>
      <c r="H323" s="28"/>
      <c r="I323" s="28"/>
      <c r="J323" s="28"/>
      <c r="K323" s="28"/>
      <c r="L323" s="28"/>
      <c r="M323" s="107"/>
      <c r="N323" s="107"/>
      <c r="O323" s="107"/>
      <c r="P323" s="107"/>
      <c r="Q323" s="107"/>
      <c r="R323" s="107"/>
      <c r="S323" s="107"/>
      <c r="T323" s="107"/>
      <c r="U323" s="107"/>
      <c r="V323" s="107"/>
      <c r="W323" s="107"/>
      <c r="X323" s="107"/>
      <c r="Y323" s="107"/>
      <c r="Z323" s="107"/>
    </row>
    <row r="324" spans="1:26" ht="15.75" customHeight="1" x14ac:dyDescent="0.25">
      <c r="A324" s="28"/>
      <c r="B324" s="26"/>
      <c r="C324" s="28"/>
      <c r="D324" s="28"/>
      <c r="E324" s="28"/>
      <c r="F324" s="28"/>
      <c r="G324" s="28"/>
      <c r="H324" s="28"/>
      <c r="I324" s="28"/>
      <c r="J324" s="28"/>
      <c r="K324" s="28"/>
      <c r="L324" s="28"/>
      <c r="M324" s="107"/>
      <c r="N324" s="107"/>
      <c r="O324" s="107"/>
      <c r="P324" s="107"/>
      <c r="Q324" s="107"/>
      <c r="R324" s="107"/>
      <c r="S324" s="107"/>
      <c r="T324" s="107"/>
      <c r="U324" s="107"/>
      <c r="V324" s="107"/>
      <c r="W324" s="107"/>
      <c r="X324" s="107"/>
      <c r="Y324" s="107"/>
      <c r="Z324" s="107"/>
    </row>
    <row r="325" spans="1:26" ht="15.75" customHeight="1" x14ac:dyDescent="0.25">
      <c r="A325" s="28"/>
      <c r="B325" s="26"/>
      <c r="C325" s="28"/>
      <c r="D325" s="28"/>
      <c r="E325" s="28"/>
      <c r="F325" s="28"/>
      <c r="G325" s="28"/>
      <c r="H325" s="28"/>
      <c r="I325" s="28"/>
      <c r="J325" s="28"/>
      <c r="K325" s="28"/>
      <c r="L325" s="28"/>
      <c r="M325" s="107"/>
      <c r="N325" s="107"/>
      <c r="O325" s="107"/>
      <c r="P325" s="107"/>
      <c r="Q325" s="107"/>
      <c r="R325" s="107"/>
      <c r="S325" s="107"/>
      <c r="T325" s="107"/>
      <c r="U325" s="107"/>
      <c r="V325" s="107"/>
      <c r="W325" s="107"/>
      <c r="X325" s="107"/>
      <c r="Y325" s="107"/>
      <c r="Z325" s="107"/>
    </row>
    <row r="326" spans="1:26" ht="15.75" customHeight="1" x14ac:dyDescent="0.25">
      <c r="A326" s="28"/>
      <c r="B326" s="26"/>
      <c r="C326" s="28"/>
      <c r="D326" s="28"/>
      <c r="E326" s="28"/>
      <c r="F326" s="28"/>
      <c r="G326" s="28"/>
      <c r="H326" s="28"/>
      <c r="I326" s="28"/>
      <c r="J326" s="28"/>
      <c r="K326" s="28"/>
      <c r="L326" s="28"/>
      <c r="M326" s="107"/>
      <c r="N326" s="107"/>
      <c r="O326" s="107"/>
      <c r="P326" s="107"/>
      <c r="Q326" s="107"/>
      <c r="R326" s="107"/>
      <c r="S326" s="107"/>
      <c r="T326" s="107"/>
      <c r="U326" s="107"/>
      <c r="V326" s="107"/>
      <c r="W326" s="107"/>
      <c r="X326" s="107"/>
      <c r="Y326" s="107"/>
      <c r="Z326" s="107"/>
    </row>
    <row r="327" spans="1:26" ht="15.75" customHeight="1" x14ac:dyDescent="0.25">
      <c r="A327" s="28"/>
      <c r="B327" s="26"/>
      <c r="C327" s="28"/>
      <c r="D327" s="28"/>
      <c r="E327" s="28"/>
      <c r="F327" s="28"/>
      <c r="G327" s="28"/>
      <c r="H327" s="28"/>
      <c r="I327" s="28"/>
      <c r="J327" s="28"/>
      <c r="K327" s="28"/>
      <c r="L327" s="28"/>
      <c r="M327" s="107"/>
      <c r="N327" s="107"/>
      <c r="O327" s="107"/>
      <c r="P327" s="107"/>
      <c r="Q327" s="107"/>
      <c r="R327" s="107"/>
      <c r="S327" s="107"/>
      <c r="T327" s="107"/>
      <c r="U327" s="107"/>
      <c r="V327" s="107"/>
      <c r="W327" s="107"/>
      <c r="X327" s="107"/>
      <c r="Y327" s="107"/>
      <c r="Z327" s="107"/>
    </row>
    <row r="328" spans="1:26" ht="15.75" customHeight="1" x14ac:dyDescent="0.25">
      <c r="A328" s="28"/>
      <c r="B328" s="26"/>
      <c r="C328" s="28"/>
      <c r="D328" s="28"/>
      <c r="E328" s="28"/>
      <c r="F328" s="28"/>
      <c r="G328" s="28"/>
      <c r="H328" s="28"/>
      <c r="I328" s="28"/>
      <c r="J328" s="28"/>
      <c r="K328" s="28"/>
      <c r="L328" s="28"/>
      <c r="M328" s="107"/>
      <c r="N328" s="107"/>
      <c r="O328" s="107"/>
      <c r="P328" s="107"/>
      <c r="Q328" s="107"/>
      <c r="R328" s="107"/>
      <c r="S328" s="107"/>
      <c r="T328" s="107"/>
      <c r="U328" s="107"/>
      <c r="V328" s="107"/>
      <c r="W328" s="107"/>
      <c r="X328" s="107"/>
      <c r="Y328" s="107"/>
      <c r="Z328" s="107"/>
    </row>
    <row r="329" spans="1:26" ht="15.75" customHeight="1" x14ac:dyDescent="0.25">
      <c r="A329" s="28"/>
      <c r="B329" s="26"/>
      <c r="C329" s="28"/>
      <c r="D329" s="28"/>
      <c r="E329" s="28"/>
      <c r="F329" s="28"/>
      <c r="G329" s="28"/>
      <c r="H329" s="28"/>
      <c r="I329" s="28"/>
      <c r="J329" s="28"/>
      <c r="K329" s="28"/>
      <c r="L329" s="28"/>
      <c r="M329" s="107"/>
      <c r="N329" s="107"/>
      <c r="O329" s="107"/>
      <c r="P329" s="107"/>
      <c r="Q329" s="107"/>
      <c r="R329" s="107"/>
      <c r="S329" s="107"/>
      <c r="T329" s="107"/>
      <c r="U329" s="107"/>
      <c r="V329" s="107"/>
      <c r="W329" s="107"/>
      <c r="X329" s="107"/>
      <c r="Y329" s="107"/>
      <c r="Z329" s="107"/>
    </row>
    <row r="330" spans="1:26" ht="15.75" customHeight="1" x14ac:dyDescent="0.25">
      <c r="A330" s="28"/>
      <c r="B330" s="26"/>
      <c r="C330" s="28"/>
      <c r="D330" s="28"/>
      <c r="E330" s="28"/>
      <c r="F330" s="28"/>
      <c r="G330" s="28"/>
      <c r="H330" s="28"/>
      <c r="I330" s="28"/>
      <c r="J330" s="28"/>
      <c r="K330" s="28"/>
      <c r="L330" s="28"/>
      <c r="M330" s="107"/>
      <c r="N330" s="107"/>
      <c r="O330" s="107"/>
      <c r="P330" s="107"/>
      <c r="Q330" s="107"/>
      <c r="R330" s="107"/>
      <c r="S330" s="107"/>
      <c r="T330" s="107"/>
      <c r="U330" s="107"/>
      <c r="V330" s="107"/>
      <c r="W330" s="107"/>
      <c r="X330" s="107"/>
      <c r="Y330" s="107"/>
      <c r="Z330" s="107"/>
    </row>
    <row r="331" spans="1:26" ht="15.75" customHeight="1" x14ac:dyDescent="0.25">
      <c r="A331" s="28"/>
      <c r="B331" s="26"/>
      <c r="C331" s="28"/>
      <c r="D331" s="28"/>
      <c r="E331" s="28"/>
      <c r="F331" s="28"/>
      <c r="G331" s="28"/>
      <c r="H331" s="28"/>
      <c r="I331" s="28"/>
      <c r="J331" s="28"/>
      <c r="K331" s="28"/>
      <c r="L331" s="28"/>
      <c r="M331" s="107"/>
      <c r="N331" s="107"/>
      <c r="O331" s="107"/>
      <c r="P331" s="107"/>
      <c r="Q331" s="107"/>
      <c r="R331" s="107"/>
      <c r="S331" s="107"/>
      <c r="T331" s="107"/>
      <c r="U331" s="107"/>
      <c r="V331" s="107"/>
      <c r="W331" s="107"/>
      <c r="X331" s="107"/>
      <c r="Y331" s="107"/>
      <c r="Z331" s="107"/>
    </row>
    <row r="332" spans="1:26" ht="15.75" customHeight="1" x14ac:dyDescent="0.25">
      <c r="A332" s="28"/>
      <c r="B332" s="26"/>
      <c r="C332" s="28"/>
      <c r="D332" s="28"/>
      <c r="E332" s="28"/>
      <c r="F332" s="28"/>
      <c r="G332" s="28"/>
      <c r="H332" s="28"/>
      <c r="I332" s="28"/>
      <c r="J332" s="28"/>
      <c r="K332" s="28"/>
      <c r="L332" s="28"/>
      <c r="M332" s="107"/>
      <c r="N332" s="107"/>
      <c r="O332" s="107"/>
      <c r="P332" s="107"/>
      <c r="Q332" s="107"/>
      <c r="R332" s="107"/>
      <c r="S332" s="107"/>
      <c r="T332" s="107"/>
      <c r="U332" s="107"/>
      <c r="V332" s="107"/>
      <c r="W332" s="107"/>
      <c r="X332" s="107"/>
      <c r="Y332" s="107"/>
      <c r="Z332" s="107"/>
    </row>
    <row r="333" spans="1:26" ht="15.75" customHeight="1" x14ac:dyDescent="0.25">
      <c r="A333" s="28"/>
      <c r="B333" s="26"/>
      <c r="C333" s="28"/>
      <c r="D333" s="28"/>
      <c r="E333" s="28"/>
      <c r="F333" s="28"/>
      <c r="G333" s="28"/>
      <c r="H333" s="28"/>
      <c r="I333" s="28"/>
      <c r="J333" s="28"/>
      <c r="K333" s="28"/>
      <c r="L333" s="28"/>
      <c r="M333" s="107"/>
      <c r="N333" s="107"/>
      <c r="O333" s="107"/>
      <c r="P333" s="107"/>
      <c r="Q333" s="107"/>
      <c r="R333" s="107"/>
      <c r="S333" s="107"/>
      <c r="T333" s="107"/>
      <c r="U333" s="107"/>
      <c r="V333" s="107"/>
      <c r="W333" s="107"/>
      <c r="X333" s="107"/>
      <c r="Y333" s="107"/>
      <c r="Z333" s="107"/>
    </row>
    <row r="334" spans="1:26" ht="15.75" customHeight="1" x14ac:dyDescent="0.25">
      <c r="A334" s="28"/>
      <c r="B334" s="26"/>
      <c r="C334" s="28"/>
      <c r="D334" s="28"/>
      <c r="E334" s="28"/>
      <c r="F334" s="28"/>
      <c r="G334" s="28"/>
      <c r="H334" s="28"/>
      <c r="I334" s="28"/>
      <c r="J334" s="28"/>
      <c r="K334" s="28"/>
      <c r="L334" s="28"/>
      <c r="M334" s="107"/>
      <c r="N334" s="107"/>
      <c r="O334" s="107"/>
      <c r="P334" s="107"/>
      <c r="Q334" s="107"/>
      <c r="R334" s="107"/>
      <c r="S334" s="107"/>
      <c r="T334" s="107"/>
      <c r="U334" s="107"/>
      <c r="V334" s="107"/>
      <c r="W334" s="107"/>
      <c r="X334" s="107"/>
      <c r="Y334" s="107"/>
      <c r="Z334" s="107"/>
    </row>
    <row r="335" spans="1:26" ht="15.75" customHeight="1" x14ac:dyDescent="0.25">
      <c r="A335" s="28"/>
      <c r="B335" s="26"/>
      <c r="C335" s="28"/>
      <c r="D335" s="28"/>
      <c r="E335" s="28"/>
      <c r="F335" s="28"/>
      <c r="G335" s="28"/>
      <c r="H335" s="28"/>
      <c r="I335" s="28"/>
      <c r="J335" s="28"/>
      <c r="K335" s="28"/>
      <c r="L335" s="28"/>
      <c r="M335" s="107"/>
      <c r="N335" s="107"/>
      <c r="O335" s="107"/>
      <c r="P335" s="107"/>
      <c r="Q335" s="107"/>
      <c r="R335" s="107"/>
      <c r="S335" s="107"/>
      <c r="T335" s="107"/>
      <c r="U335" s="107"/>
      <c r="V335" s="107"/>
      <c r="W335" s="107"/>
      <c r="X335" s="107"/>
      <c r="Y335" s="107"/>
      <c r="Z335" s="107"/>
    </row>
    <row r="336" spans="1:26" ht="15.75" customHeight="1" x14ac:dyDescent="0.25">
      <c r="A336" s="28"/>
      <c r="B336" s="26"/>
      <c r="C336" s="28"/>
      <c r="D336" s="28"/>
      <c r="E336" s="28"/>
      <c r="F336" s="28"/>
      <c r="G336" s="28"/>
      <c r="H336" s="28"/>
      <c r="I336" s="28"/>
      <c r="J336" s="28"/>
      <c r="K336" s="28"/>
      <c r="L336" s="28"/>
      <c r="M336" s="107"/>
      <c r="N336" s="107"/>
      <c r="O336" s="107"/>
      <c r="P336" s="107"/>
      <c r="Q336" s="107"/>
      <c r="R336" s="107"/>
      <c r="S336" s="107"/>
      <c r="T336" s="107"/>
      <c r="U336" s="107"/>
      <c r="V336" s="107"/>
      <c r="W336" s="107"/>
      <c r="X336" s="107"/>
      <c r="Y336" s="107"/>
      <c r="Z336" s="107"/>
    </row>
    <row r="337" spans="1:26" ht="15.75" customHeight="1" x14ac:dyDescent="0.25">
      <c r="A337" s="28"/>
      <c r="B337" s="26"/>
      <c r="C337" s="28"/>
      <c r="D337" s="28"/>
      <c r="E337" s="28"/>
      <c r="F337" s="28"/>
      <c r="G337" s="28"/>
      <c r="H337" s="28"/>
      <c r="I337" s="28"/>
      <c r="J337" s="28"/>
      <c r="K337" s="28"/>
      <c r="L337" s="28"/>
      <c r="M337" s="107"/>
      <c r="N337" s="107"/>
      <c r="O337" s="107"/>
      <c r="P337" s="107"/>
      <c r="Q337" s="107"/>
      <c r="R337" s="107"/>
      <c r="S337" s="107"/>
      <c r="T337" s="107"/>
      <c r="U337" s="107"/>
      <c r="V337" s="107"/>
      <c r="W337" s="107"/>
      <c r="X337" s="107"/>
      <c r="Y337" s="107"/>
      <c r="Z337" s="107"/>
    </row>
    <row r="338" spans="1:26" ht="15.75" customHeight="1" x14ac:dyDescent="0.25">
      <c r="A338" s="28"/>
      <c r="B338" s="26"/>
      <c r="C338" s="28"/>
      <c r="D338" s="28"/>
      <c r="E338" s="28"/>
      <c r="F338" s="28"/>
      <c r="G338" s="28"/>
      <c r="H338" s="28"/>
      <c r="I338" s="28"/>
      <c r="J338" s="28"/>
      <c r="K338" s="28"/>
      <c r="L338" s="28"/>
      <c r="M338" s="107"/>
      <c r="N338" s="107"/>
      <c r="O338" s="107"/>
      <c r="P338" s="107"/>
      <c r="Q338" s="107"/>
      <c r="R338" s="107"/>
      <c r="S338" s="107"/>
      <c r="T338" s="107"/>
      <c r="U338" s="107"/>
      <c r="V338" s="107"/>
      <c r="W338" s="107"/>
      <c r="X338" s="107"/>
      <c r="Y338" s="107"/>
      <c r="Z338" s="107"/>
    </row>
    <row r="339" spans="1:26" ht="15.75" customHeight="1" x14ac:dyDescent="0.25">
      <c r="A339" s="28"/>
      <c r="B339" s="26"/>
      <c r="C339" s="28"/>
      <c r="D339" s="28"/>
      <c r="E339" s="28"/>
      <c r="F339" s="28"/>
      <c r="G339" s="28"/>
      <c r="H339" s="28"/>
      <c r="I339" s="28"/>
      <c r="J339" s="28"/>
      <c r="K339" s="28"/>
      <c r="L339" s="28"/>
      <c r="M339" s="107"/>
      <c r="N339" s="107"/>
      <c r="O339" s="107"/>
      <c r="P339" s="107"/>
      <c r="Q339" s="107"/>
      <c r="R339" s="107"/>
      <c r="S339" s="107"/>
      <c r="T339" s="107"/>
      <c r="U339" s="107"/>
      <c r="V339" s="107"/>
      <c r="W339" s="107"/>
      <c r="X339" s="107"/>
      <c r="Y339" s="107"/>
      <c r="Z339" s="107"/>
    </row>
    <row r="340" spans="1:26" ht="15.75" customHeight="1" x14ac:dyDescent="0.25">
      <c r="A340" s="28"/>
      <c r="B340" s="26"/>
      <c r="C340" s="28"/>
      <c r="D340" s="28"/>
      <c r="E340" s="28"/>
      <c r="F340" s="28"/>
      <c r="G340" s="28"/>
      <c r="H340" s="28"/>
      <c r="I340" s="28"/>
      <c r="J340" s="28"/>
      <c r="K340" s="28"/>
      <c r="L340" s="28"/>
      <c r="M340" s="107"/>
      <c r="N340" s="107"/>
      <c r="O340" s="107"/>
      <c r="P340" s="107"/>
      <c r="Q340" s="107"/>
      <c r="R340" s="107"/>
      <c r="S340" s="107"/>
      <c r="T340" s="107"/>
      <c r="U340" s="107"/>
      <c r="V340" s="107"/>
      <c r="W340" s="107"/>
      <c r="X340" s="107"/>
      <c r="Y340" s="107"/>
      <c r="Z340" s="107"/>
    </row>
    <row r="341" spans="1:26" ht="15.75" customHeight="1" x14ac:dyDescent="0.25">
      <c r="A341" s="28"/>
      <c r="B341" s="26"/>
      <c r="C341" s="28"/>
      <c r="D341" s="28"/>
      <c r="E341" s="28"/>
      <c r="F341" s="28"/>
      <c r="G341" s="28"/>
      <c r="H341" s="28"/>
      <c r="I341" s="28"/>
      <c r="J341" s="28"/>
      <c r="K341" s="28"/>
      <c r="L341" s="28"/>
      <c r="M341" s="107"/>
      <c r="N341" s="107"/>
      <c r="O341" s="107"/>
      <c r="P341" s="107"/>
      <c r="Q341" s="107"/>
      <c r="R341" s="107"/>
      <c r="S341" s="107"/>
      <c r="T341" s="107"/>
      <c r="U341" s="107"/>
      <c r="V341" s="107"/>
      <c r="W341" s="107"/>
      <c r="X341" s="107"/>
      <c r="Y341" s="107"/>
      <c r="Z341" s="107"/>
    </row>
    <row r="342" spans="1:26" ht="15.75" customHeight="1" x14ac:dyDescent="0.25">
      <c r="A342" s="28"/>
      <c r="B342" s="26"/>
      <c r="C342" s="28"/>
      <c r="D342" s="28"/>
      <c r="E342" s="28"/>
      <c r="F342" s="28"/>
      <c r="G342" s="28"/>
      <c r="H342" s="28"/>
      <c r="I342" s="28"/>
      <c r="J342" s="28"/>
      <c r="K342" s="28"/>
      <c r="L342" s="28"/>
      <c r="M342" s="107"/>
      <c r="N342" s="107"/>
      <c r="O342" s="107"/>
      <c r="P342" s="107"/>
      <c r="Q342" s="107"/>
      <c r="R342" s="107"/>
      <c r="S342" s="107"/>
      <c r="T342" s="107"/>
      <c r="U342" s="107"/>
      <c r="V342" s="107"/>
      <c r="W342" s="107"/>
      <c r="X342" s="107"/>
      <c r="Y342" s="107"/>
      <c r="Z342" s="107"/>
    </row>
    <row r="343" spans="1:26" ht="15.75" customHeight="1" x14ac:dyDescent="0.25">
      <c r="A343" s="28"/>
      <c r="B343" s="26"/>
      <c r="C343" s="28"/>
      <c r="D343" s="28"/>
      <c r="E343" s="28"/>
      <c r="F343" s="28"/>
      <c r="G343" s="28"/>
      <c r="H343" s="28"/>
      <c r="I343" s="28"/>
      <c r="J343" s="28"/>
      <c r="K343" s="28"/>
      <c r="L343" s="28"/>
      <c r="M343" s="107"/>
      <c r="N343" s="107"/>
      <c r="O343" s="107"/>
      <c r="P343" s="107"/>
      <c r="Q343" s="107"/>
      <c r="R343" s="107"/>
      <c r="S343" s="107"/>
      <c r="T343" s="107"/>
      <c r="U343" s="107"/>
      <c r="V343" s="107"/>
      <c r="W343" s="107"/>
      <c r="X343" s="107"/>
      <c r="Y343" s="107"/>
      <c r="Z343" s="107"/>
    </row>
    <row r="344" spans="1:26" ht="15.75" customHeight="1" x14ac:dyDescent="0.25">
      <c r="A344" s="28"/>
      <c r="B344" s="26"/>
      <c r="C344" s="28"/>
      <c r="D344" s="28"/>
      <c r="E344" s="28"/>
      <c r="F344" s="28"/>
      <c r="G344" s="28"/>
      <c r="H344" s="28"/>
      <c r="I344" s="28"/>
      <c r="J344" s="28"/>
      <c r="K344" s="28"/>
      <c r="L344" s="28"/>
      <c r="M344" s="107"/>
      <c r="N344" s="107"/>
      <c r="O344" s="107"/>
      <c r="P344" s="107"/>
      <c r="Q344" s="107"/>
      <c r="R344" s="107"/>
      <c r="S344" s="107"/>
      <c r="T344" s="107"/>
      <c r="U344" s="107"/>
      <c r="V344" s="107"/>
      <c r="W344" s="107"/>
      <c r="X344" s="107"/>
      <c r="Y344" s="107"/>
      <c r="Z344" s="107"/>
    </row>
    <row r="345" spans="1:26" ht="15.75" customHeight="1" x14ac:dyDescent="0.25">
      <c r="A345" s="28"/>
      <c r="B345" s="26"/>
      <c r="C345" s="28"/>
      <c r="D345" s="28"/>
      <c r="E345" s="28"/>
      <c r="F345" s="28"/>
      <c r="G345" s="28"/>
      <c r="H345" s="28"/>
      <c r="I345" s="28"/>
      <c r="J345" s="28"/>
      <c r="K345" s="28"/>
      <c r="L345" s="28"/>
      <c r="M345" s="107"/>
      <c r="N345" s="107"/>
      <c r="O345" s="107"/>
      <c r="P345" s="107"/>
      <c r="Q345" s="107"/>
      <c r="R345" s="107"/>
      <c r="S345" s="107"/>
      <c r="T345" s="107"/>
      <c r="U345" s="107"/>
      <c r="V345" s="107"/>
      <c r="W345" s="107"/>
      <c r="X345" s="107"/>
      <c r="Y345" s="107"/>
      <c r="Z345" s="107"/>
    </row>
    <row r="346" spans="1:26" ht="15.75" customHeight="1" x14ac:dyDescent="0.25">
      <c r="A346" s="28"/>
      <c r="B346" s="26"/>
      <c r="C346" s="28"/>
      <c r="D346" s="28"/>
      <c r="E346" s="28"/>
      <c r="F346" s="28"/>
      <c r="G346" s="28"/>
      <c r="H346" s="28"/>
      <c r="I346" s="28"/>
      <c r="J346" s="28"/>
      <c r="K346" s="28"/>
      <c r="L346" s="28"/>
      <c r="M346" s="107"/>
      <c r="N346" s="107"/>
      <c r="O346" s="107"/>
      <c r="P346" s="107"/>
      <c r="Q346" s="107"/>
      <c r="R346" s="107"/>
      <c r="S346" s="107"/>
      <c r="T346" s="107"/>
      <c r="U346" s="107"/>
      <c r="V346" s="107"/>
      <c r="W346" s="107"/>
      <c r="X346" s="107"/>
      <c r="Y346" s="107"/>
      <c r="Z346" s="107"/>
    </row>
    <row r="347" spans="1:26" ht="15.75" customHeight="1" x14ac:dyDescent="0.25">
      <c r="A347" s="28"/>
      <c r="B347" s="26"/>
      <c r="C347" s="28"/>
      <c r="D347" s="28"/>
      <c r="E347" s="28"/>
      <c r="F347" s="28"/>
      <c r="G347" s="28"/>
      <c r="H347" s="28"/>
      <c r="I347" s="28"/>
      <c r="J347" s="28"/>
      <c r="K347" s="28"/>
      <c r="L347" s="28"/>
      <c r="M347" s="107"/>
      <c r="N347" s="107"/>
      <c r="O347" s="107"/>
      <c r="P347" s="107"/>
      <c r="Q347" s="107"/>
      <c r="R347" s="107"/>
      <c r="S347" s="107"/>
      <c r="T347" s="107"/>
      <c r="U347" s="107"/>
      <c r="V347" s="107"/>
      <c r="W347" s="107"/>
      <c r="X347" s="107"/>
      <c r="Y347" s="107"/>
      <c r="Z347" s="107"/>
    </row>
    <row r="348" spans="1:26" ht="15.75" customHeight="1" x14ac:dyDescent="0.25">
      <c r="A348" s="28"/>
      <c r="B348" s="26"/>
      <c r="C348" s="28"/>
      <c r="D348" s="28"/>
      <c r="E348" s="28"/>
      <c r="F348" s="28"/>
      <c r="G348" s="28"/>
      <c r="H348" s="28"/>
      <c r="I348" s="28"/>
      <c r="J348" s="28"/>
      <c r="K348" s="28"/>
      <c r="L348" s="28"/>
      <c r="M348" s="107"/>
      <c r="N348" s="107"/>
      <c r="O348" s="107"/>
      <c r="P348" s="107"/>
      <c r="Q348" s="107"/>
      <c r="R348" s="107"/>
      <c r="S348" s="107"/>
      <c r="T348" s="107"/>
      <c r="U348" s="107"/>
      <c r="V348" s="107"/>
      <c r="W348" s="107"/>
      <c r="X348" s="107"/>
      <c r="Y348" s="107"/>
      <c r="Z348" s="107"/>
    </row>
    <row r="349" spans="1:26" ht="15.75" customHeight="1" x14ac:dyDescent="0.25">
      <c r="A349" s="28"/>
      <c r="B349" s="26"/>
      <c r="C349" s="28"/>
      <c r="D349" s="28"/>
      <c r="E349" s="28"/>
      <c r="F349" s="28"/>
      <c r="G349" s="28"/>
      <c r="H349" s="28"/>
      <c r="I349" s="28"/>
      <c r="J349" s="28"/>
      <c r="K349" s="28"/>
      <c r="L349" s="28"/>
      <c r="M349" s="107"/>
      <c r="N349" s="107"/>
      <c r="O349" s="107"/>
      <c r="P349" s="107"/>
      <c r="Q349" s="107"/>
      <c r="R349" s="107"/>
      <c r="S349" s="107"/>
      <c r="T349" s="107"/>
      <c r="U349" s="107"/>
      <c r="V349" s="107"/>
      <c r="W349" s="107"/>
      <c r="X349" s="107"/>
      <c r="Y349" s="107"/>
      <c r="Z349" s="107"/>
    </row>
    <row r="350" spans="1:26" ht="15.75" customHeight="1" x14ac:dyDescent="0.25">
      <c r="A350" s="28"/>
      <c r="B350" s="26"/>
      <c r="C350" s="28"/>
      <c r="D350" s="28"/>
      <c r="E350" s="28"/>
      <c r="F350" s="28"/>
      <c r="G350" s="28"/>
      <c r="H350" s="28"/>
      <c r="I350" s="28"/>
      <c r="J350" s="28"/>
      <c r="K350" s="28"/>
      <c r="L350" s="28"/>
      <c r="M350" s="107"/>
      <c r="N350" s="107"/>
      <c r="O350" s="107"/>
      <c r="P350" s="107"/>
      <c r="Q350" s="107"/>
      <c r="R350" s="107"/>
      <c r="S350" s="107"/>
      <c r="T350" s="107"/>
      <c r="U350" s="107"/>
      <c r="V350" s="107"/>
      <c r="W350" s="107"/>
      <c r="X350" s="107"/>
      <c r="Y350" s="107"/>
      <c r="Z350" s="107"/>
    </row>
    <row r="351" spans="1:26" ht="15.75" customHeight="1" x14ac:dyDescent="0.25">
      <c r="A351" s="28"/>
      <c r="B351" s="26"/>
      <c r="C351" s="28"/>
      <c r="D351" s="28"/>
      <c r="E351" s="28"/>
      <c r="F351" s="28"/>
      <c r="G351" s="28"/>
      <c r="H351" s="28"/>
      <c r="I351" s="28"/>
      <c r="J351" s="28"/>
      <c r="K351" s="28"/>
      <c r="L351" s="28"/>
      <c r="M351" s="107"/>
      <c r="N351" s="107"/>
      <c r="O351" s="107"/>
      <c r="P351" s="107"/>
      <c r="Q351" s="107"/>
      <c r="R351" s="107"/>
      <c r="S351" s="107"/>
      <c r="T351" s="107"/>
      <c r="U351" s="107"/>
      <c r="V351" s="107"/>
      <c r="W351" s="107"/>
      <c r="X351" s="107"/>
      <c r="Y351" s="107"/>
      <c r="Z351" s="107"/>
    </row>
    <row r="352" spans="1:26" ht="15.75" customHeight="1" x14ac:dyDescent="0.25">
      <c r="A352" s="28"/>
      <c r="B352" s="26"/>
      <c r="C352" s="28"/>
      <c r="D352" s="28"/>
      <c r="E352" s="28"/>
      <c r="F352" s="28"/>
      <c r="G352" s="28"/>
      <c r="H352" s="28"/>
      <c r="I352" s="28"/>
      <c r="J352" s="28"/>
      <c r="K352" s="28"/>
      <c r="L352" s="28"/>
      <c r="M352" s="107"/>
      <c r="N352" s="107"/>
      <c r="O352" s="107"/>
      <c r="P352" s="107"/>
      <c r="Q352" s="107"/>
      <c r="R352" s="107"/>
      <c r="S352" s="107"/>
      <c r="T352" s="107"/>
      <c r="U352" s="107"/>
      <c r="V352" s="107"/>
      <c r="W352" s="107"/>
      <c r="X352" s="107"/>
      <c r="Y352" s="107"/>
      <c r="Z352" s="107"/>
    </row>
    <row r="353" spans="1:26" ht="15.75" customHeight="1" x14ac:dyDescent="0.25">
      <c r="A353" s="28"/>
      <c r="B353" s="26"/>
      <c r="C353" s="28"/>
      <c r="D353" s="28"/>
      <c r="E353" s="28"/>
      <c r="F353" s="28"/>
      <c r="G353" s="28"/>
      <c r="H353" s="28"/>
      <c r="I353" s="28"/>
      <c r="J353" s="28"/>
      <c r="K353" s="28"/>
      <c r="L353" s="28"/>
      <c r="M353" s="107"/>
      <c r="N353" s="107"/>
      <c r="O353" s="107"/>
      <c r="P353" s="107"/>
      <c r="Q353" s="107"/>
      <c r="R353" s="107"/>
      <c r="S353" s="107"/>
      <c r="T353" s="107"/>
      <c r="U353" s="107"/>
      <c r="V353" s="107"/>
      <c r="W353" s="107"/>
      <c r="X353" s="107"/>
      <c r="Y353" s="107"/>
      <c r="Z353" s="107"/>
    </row>
    <row r="354" spans="1:26" ht="15.75" customHeight="1" x14ac:dyDescent="0.25">
      <c r="A354" s="28"/>
      <c r="B354" s="26"/>
      <c r="C354" s="28"/>
      <c r="D354" s="28"/>
      <c r="E354" s="28"/>
      <c r="F354" s="28"/>
      <c r="G354" s="28"/>
      <c r="H354" s="28"/>
      <c r="I354" s="28"/>
      <c r="J354" s="28"/>
      <c r="K354" s="28"/>
      <c r="L354" s="28"/>
      <c r="M354" s="107"/>
      <c r="N354" s="107"/>
      <c r="O354" s="107"/>
      <c r="P354" s="107"/>
      <c r="Q354" s="107"/>
      <c r="R354" s="107"/>
      <c r="S354" s="107"/>
      <c r="T354" s="107"/>
      <c r="U354" s="107"/>
      <c r="V354" s="107"/>
      <c r="W354" s="107"/>
      <c r="X354" s="107"/>
      <c r="Y354" s="107"/>
      <c r="Z354" s="107"/>
    </row>
    <row r="355" spans="1:26" ht="15.75" customHeight="1" x14ac:dyDescent="0.25">
      <c r="A355" s="28"/>
      <c r="B355" s="26"/>
      <c r="C355" s="28"/>
      <c r="D355" s="28"/>
      <c r="E355" s="28"/>
      <c r="F355" s="28"/>
      <c r="G355" s="28"/>
      <c r="H355" s="28"/>
      <c r="I355" s="28"/>
      <c r="J355" s="28"/>
      <c r="K355" s="28"/>
      <c r="L355" s="28"/>
      <c r="M355" s="107"/>
      <c r="N355" s="107"/>
      <c r="O355" s="107"/>
      <c r="P355" s="107"/>
      <c r="Q355" s="107"/>
      <c r="R355" s="107"/>
      <c r="S355" s="107"/>
      <c r="T355" s="107"/>
      <c r="U355" s="107"/>
      <c r="V355" s="107"/>
      <c r="W355" s="107"/>
      <c r="X355" s="107"/>
      <c r="Y355" s="107"/>
      <c r="Z355" s="107"/>
    </row>
    <row r="356" spans="1:26" ht="15.75" customHeight="1" x14ac:dyDescent="0.25">
      <c r="A356" s="28"/>
      <c r="B356" s="26"/>
      <c r="C356" s="28"/>
      <c r="D356" s="28"/>
      <c r="E356" s="28"/>
      <c r="F356" s="28"/>
      <c r="G356" s="28"/>
      <c r="H356" s="28"/>
      <c r="I356" s="28"/>
      <c r="J356" s="28"/>
      <c r="K356" s="28"/>
      <c r="L356" s="28"/>
      <c r="M356" s="107"/>
      <c r="N356" s="107"/>
      <c r="O356" s="107"/>
      <c r="P356" s="107"/>
      <c r="Q356" s="107"/>
      <c r="R356" s="107"/>
      <c r="S356" s="107"/>
      <c r="T356" s="107"/>
      <c r="U356" s="107"/>
      <c r="V356" s="107"/>
      <c r="W356" s="107"/>
      <c r="X356" s="107"/>
      <c r="Y356" s="107"/>
      <c r="Z356" s="107"/>
    </row>
    <row r="357" spans="1:26" ht="15.75" customHeight="1" x14ac:dyDescent="0.25">
      <c r="A357" s="28"/>
      <c r="B357" s="26"/>
      <c r="C357" s="28"/>
      <c r="D357" s="28"/>
      <c r="E357" s="28"/>
      <c r="F357" s="28"/>
      <c r="G357" s="28"/>
      <c r="H357" s="28"/>
      <c r="I357" s="28"/>
      <c r="J357" s="28"/>
      <c r="K357" s="28"/>
      <c r="L357" s="28"/>
      <c r="M357" s="107"/>
      <c r="N357" s="107"/>
      <c r="O357" s="107"/>
      <c r="P357" s="107"/>
      <c r="Q357" s="107"/>
      <c r="R357" s="107"/>
      <c r="S357" s="107"/>
      <c r="T357" s="107"/>
      <c r="U357" s="107"/>
      <c r="V357" s="107"/>
      <c r="W357" s="107"/>
      <c r="X357" s="107"/>
      <c r="Y357" s="107"/>
      <c r="Z357" s="107"/>
    </row>
    <row r="358" spans="1:26" ht="15.75" customHeight="1" x14ac:dyDescent="0.25">
      <c r="A358" s="28"/>
      <c r="B358" s="26"/>
      <c r="C358" s="28"/>
      <c r="D358" s="28"/>
      <c r="E358" s="28"/>
      <c r="F358" s="28"/>
      <c r="G358" s="28"/>
      <c r="H358" s="28"/>
      <c r="I358" s="28"/>
      <c r="J358" s="28"/>
      <c r="K358" s="28"/>
      <c r="L358" s="28"/>
      <c r="M358" s="107"/>
      <c r="N358" s="107"/>
      <c r="O358" s="107"/>
      <c r="P358" s="107"/>
      <c r="Q358" s="107"/>
      <c r="R358" s="107"/>
      <c r="S358" s="107"/>
      <c r="T358" s="107"/>
      <c r="U358" s="107"/>
      <c r="V358" s="107"/>
      <c r="W358" s="107"/>
      <c r="X358" s="107"/>
      <c r="Y358" s="107"/>
      <c r="Z358" s="107"/>
    </row>
    <row r="359" spans="1:26" ht="15.75" customHeight="1" x14ac:dyDescent="0.25">
      <c r="A359" s="28"/>
      <c r="B359" s="26"/>
      <c r="C359" s="28"/>
      <c r="D359" s="28"/>
      <c r="E359" s="28"/>
      <c r="F359" s="28"/>
      <c r="G359" s="28"/>
      <c r="H359" s="28"/>
      <c r="I359" s="28"/>
      <c r="J359" s="28"/>
      <c r="K359" s="28"/>
      <c r="L359" s="28"/>
      <c r="M359" s="107"/>
      <c r="N359" s="107"/>
      <c r="O359" s="107"/>
      <c r="P359" s="107"/>
      <c r="Q359" s="107"/>
      <c r="R359" s="107"/>
      <c r="S359" s="107"/>
      <c r="T359" s="107"/>
      <c r="U359" s="107"/>
      <c r="V359" s="107"/>
      <c r="W359" s="107"/>
      <c r="X359" s="107"/>
      <c r="Y359" s="107"/>
      <c r="Z359" s="107"/>
    </row>
    <row r="360" spans="1:26" ht="15.75" customHeight="1" x14ac:dyDescent="0.25">
      <c r="A360" s="28"/>
      <c r="B360" s="26"/>
      <c r="C360" s="28"/>
      <c r="D360" s="28"/>
      <c r="E360" s="28"/>
      <c r="F360" s="28"/>
      <c r="G360" s="28"/>
      <c r="H360" s="28"/>
      <c r="I360" s="28"/>
      <c r="J360" s="28"/>
      <c r="K360" s="28"/>
      <c r="L360" s="28"/>
      <c r="M360" s="107"/>
      <c r="N360" s="107"/>
      <c r="O360" s="107"/>
      <c r="P360" s="107"/>
      <c r="Q360" s="107"/>
      <c r="R360" s="107"/>
      <c r="S360" s="107"/>
      <c r="T360" s="107"/>
      <c r="U360" s="107"/>
      <c r="V360" s="107"/>
      <c r="W360" s="107"/>
      <c r="X360" s="107"/>
      <c r="Y360" s="107"/>
      <c r="Z360" s="107"/>
    </row>
    <row r="361" spans="1:26" ht="15.75" customHeight="1" x14ac:dyDescent="0.25">
      <c r="A361" s="28"/>
      <c r="B361" s="26"/>
      <c r="C361" s="28"/>
      <c r="D361" s="28"/>
      <c r="E361" s="28"/>
      <c r="F361" s="28"/>
      <c r="G361" s="28"/>
      <c r="H361" s="28"/>
      <c r="I361" s="28"/>
      <c r="J361" s="28"/>
      <c r="K361" s="28"/>
      <c r="L361" s="28"/>
      <c r="M361" s="107"/>
      <c r="N361" s="107"/>
      <c r="O361" s="107"/>
      <c r="P361" s="107"/>
      <c r="Q361" s="107"/>
      <c r="R361" s="107"/>
      <c r="S361" s="107"/>
      <c r="T361" s="107"/>
      <c r="U361" s="107"/>
      <c r="V361" s="107"/>
      <c r="W361" s="107"/>
      <c r="X361" s="107"/>
      <c r="Y361" s="107"/>
      <c r="Z361" s="107"/>
    </row>
    <row r="362" spans="1:26" ht="15.75" customHeight="1" x14ac:dyDescent="0.25">
      <c r="A362" s="28"/>
      <c r="B362" s="26"/>
      <c r="C362" s="28"/>
      <c r="D362" s="28"/>
      <c r="E362" s="28"/>
      <c r="F362" s="28"/>
      <c r="G362" s="28"/>
      <c r="H362" s="28"/>
      <c r="I362" s="28"/>
      <c r="J362" s="28"/>
      <c r="K362" s="28"/>
      <c r="L362" s="28"/>
      <c r="M362" s="107"/>
      <c r="N362" s="107"/>
      <c r="O362" s="107"/>
      <c r="P362" s="107"/>
      <c r="Q362" s="107"/>
      <c r="R362" s="107"/>
      <c r="S362" s="107"/>
      <c r="T362" s="107"/>
      <c r="U362" s="107"/>
      <c r="V362" s="107"/>
      <c r="W362" s="107"/>
      <c r="X362" s="107"/>
      <c r="Y362" s="107"/>
      <c r="Z362" s="107"/>
    </row>
    <row r="363" spans="1:26" ht="15.75" customHeight="1" x14ac:dyDescent="0.25">
      <c r="A363" s="28"/>
      <c r="B363" s="26"/>
      <c r="C363" s="28"/>
      <c r="D363" s="28"/>
      <c r="E363" s="28"/>
      <c r="F363" s="28"/>
      <c r="G363" s="28"/>
      <c r="H363" s="28"/>
      <c r="I363" s="28"/>
      <c r="J363" s="28"/>
      <c r="K363" s="28"/>
      <c r="L363" s="28"/>
      <c r="M363" s="107"/>
      <c r="N363" s="107"/>
      <c r="O363" s="107"/>
      <c r="P363" s="107"/>
      <c r="Q363" s="107"/>
      <c r="R363" s="107"/>
      <c r="S363" s="107"/>
      <c r="T363" s="107"/>
      <c r="U363" s="107"/>
      <c r="V363" s="107"/>
      <c r="W363" s="107"/>
      <c r="X363" s="107"/>
      <c r="Y363" s="107"/>
      <c r="Z363" s="107"/>
    </row>
    <row r="364" spans="1:26" ht="15.75" customHeight="1" x14ac:dyDescent="0.25">
      <c r="A364" s="28"/>
      <c r="B364" s="26"/>
      <c r="C364" s="28"/>
      <c r="D364" s="28"/>
      <c r="E364" s="28"/>
      <c r="F364" s="28"/>
      <c r="G364" s="28"/>
      <c r="H364" s="28"/>
      <c r="I364" s="28"/>
      <c r="J364" s="28"/>
      <c r="K364" s="28"/>
      <c r="L364" s="28"/>
      <c r="M364" s="107"/>
      <c r="N364" s="107"/>
      <c r="O364" s="107"/>
      <c r="P364" s="107"/>
      <c r="Q364" s="107"/>
      <c r="R364" s="107"/>
      <c r="S364" s="107"/>
      <c r="T364" s="107"/>
      <c r="U364" s="107"/>
      <c r="V364" s="107"/>
      <c r="W364" s="107"/>
      <c r="X364" s="107"/>
      <c r="Y364" s="107"/>
      <c r="Z364" s="107"/>
    </row>
    <row r="365" spans="1:26" ht="15.75" customHeight="1" x14ac:dyDescent="0.25">
      <c r="A365" s="28"/>
      <c r="B365" s="26"/>
      <c r="C365" s="28"/>
      <c r="D365" s="28"/>
      <c r="E365" s="28"/>
      <c r="F365" s="28"/>
      <c r="G365" s="28"/>
      <c r="H365" s="28"/>
      <c r="I365" s="28"/>
      <c r="J365" s="28"/>
      <c r="K365" s="28"/>
      <c r="L365" s="28"/>
      <c r="M365" s="107"/>
      <c r="N365" s="107"/>
      <c r="O365" s="107"/>
      <c r="P365" s="107"/>
      <c r="Q365" s="107"/>
      <c r="R365" s="107"/>
      <c r="S365" s="107"/>
      <c r="T365" s="107"/>
      <c r="U365" s="107"/>
      <c r="V365" s="107"/>
      <c r="W365" s="107"/>
      <c r="X365" s="107"/>
      <c r="Y365" s="107"/>
      <c r="Z365" s="107"/>
    </row>
    <row r="366" spans="1:26" ht="15.75" customHeight="1" x14ac:dyDescent="0.25">
      <c r="A366" s="28"/>
      <c r="B366" s="26"/>
      <c r="C366" s="28"/>
      <c r="D366" s="28"/>
      <c r="E366" s="28"/>
      <c r="F366" s="28"/>
      <c r="G366" s="28"/>
      <c r="H366" s="28"/>
      <c r="I366" s="28"/>
      <c r="J366" s="28"/>
      <c r="K366" s="28"/>
      <c r="L366" s="28"/>
      <c r="M366" s="107"/>
      <c r="N366" s="107"/>
      <c r="O366" s="107"/>
      <c r="P366" s="107"/>
      <c r="Q366" s="107"/>
      <c r="R366" s="107"/>
      <c r="S366" s="107"/>
      <c r="T366" s="107"/>
      <c r="U366" s="107"/>
      <c r="V366" s="107"/>
      <c r="W366" s="107"/>
      <c r="X366" s="107"/>
      <c r="Y366" s="107"/>
      <c r="Z366" s="107"/>
    </row>
    <row r="367" spans="1:26" ht="15.75" customHeight="1" x14ac:dyDescent="0.25">
      <c r="A367" s="28"/>
      <c r="B367" s="26"/>
      <c r="C367" s="28"/>
      <c r="D367" s="28"/>
      <c r="E367" s="28"/>
      <c r="F367" s="28"/>
      <c r="G367" s="28"/>
      <c r="H367" s="28"/>
      <c r="I367" s="28"/>
      <c r="J367" s="28"/>
      <c r="K367" s="28"/>
      <c r="L367" s="28"/>
      <c r="M367" s="107"/>
      <c r="N367" s="107"/>
      <c r="O367" s="107"/>
      <c r="P367" s="107"/>
      <c r="Q367" s="107"/>
      <c r="R367" s="107"/>
      <c r="S367" s="107"/>
      <c r="T367" s="107"/>
      <c r="U367" s="107"/>
      <c r="V367" s="107"/>
      <c r="W367" s="107"/>
      <c r="X367" s="107"/>
      <c r="Y367" s="107"/>
      <c r="Z367" s="107"/>
    </row>
    <row r="368" spans="1:26" ht="15.75" customHeight="1" x14ac:dyDescent="0.25">
      <c r="A368" s="28"/>
      <c r="B368" s="26"/>
      <c r="C368" s="28"/>
      <c r="D368" s="28"/>
      <c r="E368" s="28"/>
      <c r="F368" s="28"/>
      <c r="G368" s="28"/>
      <c r="H368" s="28"/>
      <c r="I368" s="28"/>
      <c r="J368" s="28"/>
      <c r="K368" s="28"/>
      <c r="L368" s="28"/>
      <c r="M368" s="107"/>
      <c r="N368" s="107"/>
      <c r="O368" s="107"/>
      <c r="P368" s="107"/>
      <c r="Q368" s="107"/>
      <c r="R368" s="107"/>
      <c r="S368" s="107"/>
      <c r="T368" s="107"/>
      <c r="U368" s="107"/>
      <c r="V368" s="107"/>
      <c r="W368" s="107"/>
      <c r="X368" s="107"/>
      <c r="Y368" s="107"/>
      <c r="Z368" s="107"/>
    </row>
    <row r="369" spans="1:26" ht="15.75" customHeight="1" x14ac:dyDescent="0.25">
      <c r="A369" s="28"/>
      <c r="B369" s="26"/>
      <c r="C369" s="28"/>
      <c r="D369" s="28"/>
      <c r="E369" s="28"/>
      <c r="F369" s="28"/>
      <c r="G369" s="28"/>
      <c r="H369" s="28"/>
      <c r="I369" s="28"/>
      <c r="J369" s="28"/>
      <c r="K369" s="28"/>
      <c r="L369" s="28"/>
      <c r="M369" s="107"/>
      <c r="N369" s="107"/>
      <c r="O369" s="107"/>
      <c r="P369" s="107"/>
      <c r="Q369" s="107"/>
      <c r="R369" s="107"/>
      <c r="S369" s="107"/>
      <c r="T369" s="107"/>
      <c r="U369" s="107"/>
      <c r="V369" s="107"/>
      <c r="W369" s="107"/>
      <c r="X369" s="107"/>
      <c r="Y369" s="107"/>
      <c r="Z369" s="107"/>
    </row>
    <row r="370" spans="1:26" ht="15.75" customHeight="1" x14ac:dyDescent="0.25">
      <c r="A370" s="28"/>
      <c r="B370" s="26"/>
      <c r="C370" s="28"/>
      <c r="D370" s="28"/>
      <c r="E370" s="28"/>
      <c r="F370" s="28"/>
      <c r="G370" s="28"/>
      <c r="H370" s="28"/>
      <c r="I370" s="28"/>
      <c r="J370" s="28"/>
      <c r="K370" s="28"/>
      <c r="L370" s="28"/>
      <c r="M370" s="107"/>
      <c r="N370" s="107"/>
      <c r="O370" s="107"/>
      <c r="P370" s="107"/>
      <c r="Q370" s="107"/>
      <c r="R370" s="107"/>
      <c r="S370" s="107"/>
      <c r="T370" s="107"/>
      <c r="U370" s="107"/>
      <c r="V370" s="107"/>
      <c r="W370" s="107"/>
      <c r="X370" s="107"/>
      <c r="Y370" s="107"/>
      <c r="Z370" s="107"/>
    </row>
    <row r="371" spans="1:26" ht="15.75" customHeight="1" x14ac:dyDescent="0.25">
      <c r="A371" s="28"/>
      <c r="B371" s="26"/>
      <c r="C371" s="28"/>
      <c r="D371" s="28"/>
      <c r="E371" s="28"/>
      <c r="F371" s="28"/>
      <c r="G371" s="28"/>
      <c r="H371" s="28"/>
      <c r="I371" s="28"/>
      <c r="J371" s="28"/>
      <c r="K371" s="28"/>
      <c r="L371" s="28"/>
      <c r="M371" s="107"/>
      <c r="N371" s="107"/>
      <c r="O371" s="107"/>
      <c r="P371" s="107"/>
      <c r="Q371" s="107"/>
      <c r="R371" s="107"/>
      <c r="S371" s="107"/>
      <c r="T371" s="107"/>
      <c r="U371" s="107"/>
      <c r="V371" s="107"/>
      <c r="W371" s="107"/>
      <c r="X371" s="107"/>
      <c r="Y371" s="107"/>
      <c r="Z371" s="107"/>
    </row>
    <row r="372" spans="1:26" ht="15.75" customHeight="1" x14ac:dyDescent="0.25">
      <c r="A372" s="28"/>
      <c r="B372" s="26"/>
      <c r="C372" s="28"/>
      <c r="D372" s="28"/>
      <c r="E372" s="28"/>
      <c r="F372" s="28"/>
      <c r="G372" s="28"/>
      <c r="H372" s="28"/>
      <c r="I372" s="28"/>
      <c r="J372" s="28"/>
      <c r="K372" s="28"/>
      <c r="L372" s="28"/>
      <c r="M372" s="107"/>
      <c r="N372" s="107"/>
      <c r="O372" s="107"/>
      <c r="P372" s="107"/>
      <c r="Q372" s="107"/>
      <c r="R372" s="107"/>
      <c r="S372" s="107"/>
      <c r="T372" s="107"/>
      <c r="U372" s="107"/>
      <c r="V372" s="107"/>
      <c r="W372" s="107"/>
      <c r="X372" s="107"/>
      <c r="Y372" s="107"/>
      <c r="Z372" s="107"/>
    </row>
    <row r="373" spans="1:26" ht="15.75" customHeight="1" x14ac:dyDescent="0.25">
      <c r="A373" s="28"/>
      <c r="B373" s="26"/>
      <c r="C373" s="28"/>
      <c r="D373" s="28"/>
      <c r="E373" s="28"/>
      <c r="F373" s="28"/>
      <c r="G373" s="28"/>
      <c r="H373" s="28"/>
      <c r="I373" s="28"/>
      <c r="J373" s="28"/>
      <c r="K373" s="28"/>
      <c r="L373" s="28"/>
      <c r="M373" s="107"/>
      <c r="N373" s="107"/>
      <c r="O373" s="107"/>
      <c r="P373" s="107"/>
      <c r="Q373" s="107"/>
      <c r="R373" s="107"/>
      <c r="S373" s="107"/>
      <c r="T373" s="107"/>
      <c r="U373" s="107"/>
      <c r="V373" s="107"/>
      <c r="W373" s="107"/>
      <c r="X373" s="107"/>
      <c r="Y373" s="107"/>
      <c r="Z373" s="107"/>
    </row>
    <row r="374" spans="1:26" ht="15.75" customHeight="1" x14ac:dyDescent="0.25">
      <c r="A374" s="28"/>
      <c r="B374" s="26"/>
      <c r="C374" s="28"/>
      <c r="D374" s="28"/>
      <c r="E374" s="28"/>
      <c r="F374" s="28"/>
      <c r="G374" s="28"/>
      <c r="H374" s="28"/>
      <c r="I374" s="28"/>
      <c r="J374" s="28"/>
      <c r="K374" s="28"/>
      <c r="L374" s="28"/>
      <c r="M374" s="107"/>
      <c r="N374" s="107"/>
      <c r="O374" s="107"/>
      <c r="P374" s="107"/>
      <c r="Q374" s="107"/>
      <c r="R374" s="107"/>
      <c r="S374" s="107"/>
      <c r="T374" s="107"/>
      <c r="U374" s="107"/>
      <c r="V374" s="107"/>
      <c r="W374" s="107"/>
      <c r="X374" s="107"/>
      <c r="Y374" s="107"/>
      <c r="Z374" s="107"/>
    </row>
    <row r="375" spans="1:26" ht="15.75" customHeight="1" x14ac:dyDescent="0.25">
      <c r="A375" s="28"/>
      <c r="B375" s="26"/>
      <c r="C375" s="28"/>
      <c r="D375" s="28"/>
      <c r="E375" s="28"/>
      <c r="F375" s="28"/>
      <c r="G375" s="28"/>
      <c r="H375" s="28"/>
      <c r="I375" s="28"/>
      <c r="J375" s="28"/>
      <c r="K375" s="28"/>
      <c r="L375" s="28"/>
      <c r="M375" s="107"/>
      <c r="N375" s="107"/>
      <c r="O375" s="107"/>
      <c r="P375" s="107"/>
      <c r="Q375" s="107"/>
      <c r="R375" s="107"/>
      <c r="S375" s="107"/>
      <c r="T375" s="107"/>
      <c r="U375" s="107"/>
      <c r="V375" s="107"/>
      <c r="W375" s="107"/>
      <c r="X375" s="107"/>
      <c r="Y375" s="107"/>
      <c r="Z375" s="107"/>
    </row>
    <row r="376" spans="1:26" ht="15.75" customHeight="1" x14ac:dyDescent="0.25">
      <c r="A376" s="28"/>
      <c r="B376" s="26"/>
      <c r="C376" s="28"/>
      <c r="D376" s="28"/>
      <c r="E376" s="28"/>
      <c r="F376" s="28"/>
      <c r="G376" s="28"/>
      <c r="H376" s="28"/>
      <c r="I376" s="28"/>
      <c r="J376" s="28"/>
      <c r="K376" s="28"/>
      <c r="L376" s="28"/>
      <c r="M376" s="107"/>
      <c r="N376" s="107"/>
      <c r="O376" s="107"/>
      <c r="P376" s="107"/>
      <c r="Q376" s="107"/>
      <c r="R376" s="107"/>
      <c r="S376" s="107"/>
      <c r="T376" s="107"/>
      <c r="U376" s="107"/>
      <c r="V376" s="107"/>
      <c r="W376" s="107"/>
      <c r="X376" s="107"/>
      <c r="Y376" s="107"/>
      <c r="Z376" s="107"/>
    </row>
    <row r="377" spans="1:26" ht="15.75" customHeight="1" x14ac:dyDescent="0.25">
      <c r="A377" s="28"/>
      <c r="B377" s="26"/>
      <c r="C377" s="28"/>
      <c r="D377" s="28"/>
      <c r="E377" s="28"/>
      <c r="F377" s="28"/>
      <c r="G377" s="28"/>
      <c r="H377" s="28"/>
      <c r="I377" s="28"/>
      <c r="J377" s="28"/>
      <c r="K377" s="28"/>
      <c r="L377" s="28"/>
      <c r="M377" s="107"/>
      <c r="N377" s="107"/>
      <c r="O377" s="107"/>
      <c r="P377" s="107"/>
      <c r="Q377" s="107"/>
      <c r="R377" s="107"/>
      <c r="S377" s="107"/>
      <c r="T377" s="107"/>
      <c r="U377" s="107"/>
      <c r="V377" s="107"/>
      <c r="W377" s="107"/>
      <c r="X377" s="107"/>
      <c r="Y377" s="107"/>
      <c r="Z377" s="107"/>
    </row>
    <row r="378" spans="1:26" ht="15.75" customHeight="1" x14ac:dyDescent="0.25">
      <c r="A378" s="28"/>
      <c r="B378" s="26"/>
      <c r="C378" s="28"/>
      <c r="D378" s="28"/>
      <c r="E378" s="28"/>
      <c r="F378" s="28"/>
      <c r="G378" s="28"/>
      <c r="H378" s="28"/>
      <c r="I378" s="28"/>
      <c r="J378" s="28"/>
      <c r="K378" s="28"/>
      <c r="L378" s="28"/>
      <c r="M378" s="107"/>
      <c r="N378" s="107"/>
      <c r="O378" s="107"/>
      <c r="P378" s="107"/>
      <c r="Q378" s="107"/>
      <c r="R378" s="107"/>
      <c r="S378" s="107"/>
      <c r="T378" s="107"/>
      <c r="U378" s="107"/>
      <c r="V378" s="107"/>
      <c r="W378" s="107"/>
      <c r="X378" s="107"/>
      <c r="Y378" s="107"/>
      <c r="Z378" s="107"/>
    </row>
    <row r="379" spans="1:26" ht="15.75" customHeight="1" x14ac:dyDescent="0.25">
      <c r="A379" s="28"/>
      <c r="B379" s="26"/>
      <c r="C379" s="28"/>
      <c r="D379" s="28"/>
      <c r="E379" s="28"/>
      <c r="F379" s="28"/>
      <c r="G379" s="28"/>
      <c r="H379" s="28"/>
      <c r="I379" s="28"/>
      <c r="J379" s="28"/>
      <c r="K379" s="28"/>
      <c r="L379" s="28"/>
      <c r="M379" s="107"/>
      <c r="N379" s="107"/>
      <c r="O379" s="107"/>
      <c r="P379" s="107"/>
      <c r="Q379" s="107"/>
      <c r="R379" s="107"/>
      <c r="S379" s="107"/>
      <c r="T379" s="107"/>
      <c r="U379" s="107"/>
      <c r="V379" s="107"/>
      <c r="W379" s="107"/>
      <c r="X379" s="107"/>
      <c r="Y379" s="107"/>
      <c r="Z379" s="107"/>
    </row>
    <row r="380" spans="1:26" ht="15.75" customHeight="1" x14ac:dyDescent="0.25">
      <c r="A380" s="28"/>
      <c r="B380" s="26"/>
      <c r="C380" s="28"/>
      <c r="D380" s="28"/>
      <c r="E380" s="28"/>
      <c r="F380" s="28"/>
      <c r="G380" s="28"/>
      <c r="H380" s="28"/>
      <c r="I380" s="28"/>
      <c r="J380" s="28"/>
      <c r="K380" s="28"/>
      <c r="L380" s="28"/>
      <c r="M380" s="107"/>
      <c r="N380" s="107"/>
      <c r="O380" s="107"/>
      <c r="P380" s="107"/>
      <c r="Q380" s="107"/>
      <c r="R380" s="107"/>
      <c r="S380" s="107"/>
      <c r="T380" s="107"/>
      <c r="U380" s="107"/>
      <c r="V380" s="107"/>
      <c r="W380" s="107"/>
      <c r="X380" s="107"/>
      <c r="Y380" s="107"/>
      <c r="Z380" s="107"/>
    </row>
    <row r="381" spans="1:26" ht="15.75" customHeight="1" x14ac:dyDescent="0.25">
      <c r="A381" s="28"/>
      <c r="B381" s="26"/>
      <c r="C381" s="28"/>
      <c r="D381" s="28"/>
      <c r="E381" s="28"/>
      <c r="F381" s="28"/>
      <c r="G381" s="28"/>
      <c r="H381" s="28"/>
      <c r="I381" s="28"/>
      <c r="J381" s="28"/>
      <c r="K381" s="28"/>
      <c r="L381" s="28"/>
      <c r="M381" s="107"/>
      <c r="N381" s="107"/>
      <c r="O381" s="107"/>
      <c r="P381" s="107"/>
      <c r="Q381" s="107"/>
      <c r="R381" s="107"/>
      <c r="S381" s="107"/>
      <c r="T381" s="107"/>
      <c r="U381" s="107"/>
      <c r="V381" s="107"/>
      <c r="W381" s="107"/>
      <c r="X381" s="107"/>
      <c r="Y381" s="107"/>
      <c r="Z381" s="107"/>
    </row>
    <row r="382" spans="1:26" ht="15.75" customHeight="1" x14ac:dyDescent="0.25">
      <c r="A382" s="28"/>
      <c r="B382" s="26"/>
      <c r="C382" s="28"/>
      <c r="D382" s="28"/>
      <c r="E382" s="28"/>
      <c r="F382" s="28"/>
      <c r="G382" s="28"/>
      <c r="H382" s="28"/>
      <c r="I382" s="28"/>
      <c r="J382" s="28"/>
      <c r="K382" s="28"/>
      <c r="L382" s="28"/>
      <c r="M382" s="107"/>
      <c r="N382" s="107"/>
      <c r="O382" s="107"/>
      <c r="P382" s="107"/>
      <c r="Q382" s="107"/>
      <c r="R382" s="107"/>
      <c r="S382" s="107"/>
      <c r="T382" s="107"/>
      <c r="U382" s="107"/>
      <c r="V382" s="107"/>
      <c r="W382" s="107"/>
      <c r="X382" s="107"/>
      <c r="Y382" s="107"/>
      <c r="Z382" s="107"/>
    </row>
    <row r="383" spans="1:26" ht="15.75" customHeight="1" x14ac:dyDescent="0.25">
      <c r="A383" s="28"/>
      <c r="B383" s="26"/>
      <c r="C383" s="28"/>
      <c r="D383" s="28"/>
      <c r="E383" s="28"/>
      <c r="F383" s="28"/>
      <c r="G383" s="28"/>
      <c r="H383" s="28"/>
      <c r="I383" s="28"/>
      <c r="J383" s="28"/>
      <c r="K383" s="28"/>
      <c r="L383" s="28"/>
      <c r="M383" s="107"/>
      <c r="N383" s="107"/>
      <c r="O383" s="107"/>
      <c r="P383" s="107"/>
      <c r="Q383" s="107"/>
      <c r="R383" s="107"/>
      <c r="S383" s="107"/>
      <c r="T383" s="107"/>
      <c r="U383" s="107"/>
      <c r="V383" s="107"/>
      <c r="W383" s="107"/>
      <c r="X383" s="107"/>
      <c r="Y383" s="107"/>
      <c r="Z383" s="107"/>
    </row>
    <row r="384" spans="1:26" ht="15.75" customHeight="1" x14ac:dyDescent="0.25">
      <c r="A384" s="28"/>
      <c r="B384" s="26"/>
      <c r="C384" s="28"/>
      <c r="D384" s="28"/>
      <c r="E384" s="28"/>
      <c r="F384" s="28"/>
      <c r="G384" s="28"/>
      <c r="H384" s="28"/>
      <c r="I384" s="28"/>
      <c r="J384" s="28"/>
      <c r="K384" s="28"/>
      <c r="L384" s="28"/>
      <c r="M384" s="107"/>
      <c r="N384" s="107"/>
      <c r="O384" s="107"/>
      <c r="P384" s="107"/>
      <c r="Q384" s="107"/>
      <c r="R384" s="107"/>
      <c r="S384" s="107"/>
      <c r="T384" s="107"/>
      <c r="U384" s="107"/>
      <c r="V384" s="107"/>
      <c r="W384" s="107"/>
      <c r="X384" s="107"/>
      <c r="Y384" s="107"/>
      <c r="Z384" s="107"/>
    </row>
    <row r="385" spans="1:26" ht="15.75" customHeight="1" x14ac:dyDescent="0.25">
      <c r="A385" s="28"/>
      <c r="B385" s="26"/>
      <c r="C385" s="28"/>
      <c r="D385" s="28"/>
      <c r="E385" s="28"/>
      <c r="F385" s="28"/>
      <c r="G385" s="28"/>
      <c r="H385" s="28"/>
      <c r="I385" s="28"/>
      <c r="J385" s="28"/>
      <c r="K385" s="28"/>
      <c r="L385" s="28"/>
      <c r="M385" s="107"/>
      <c r="N385" s="107"/>
      <c r="O385" s="107"/>
      <c r="P385" s="107"/>
      <c r="Q385" s="107"/>
      <c r="R385" s="107"/>
      <c r="S385" s="107"/>
      <c r="T385" s="107"/>
      <c r="U385" s="107"/>
      <c r="V385" s="107"/>
      <c r="W385" s="107"/>
      <c r="X385" s="107"/>
      <c r="Y385" s="107"/>
      <c r="Z385" s="107"/>
    </row>
    <row r="386" spans="1:26" ht="15.75" customHeight="1" x14ac:dyDescent="0.25">
      <c r="A386" s="28"/>
      <c r="B386" s="26"/>
      <c r="C386" s="28"/>
      <c r="D386" s="28"/>
      <c r="E386" s="28"/>
      <c r="F386" s="28"/>
      <c r="G386" s="28"/>
      <c r="H386" s="28"/>
      <c r="I386" s="28"/>
      <c r="J386" s="28"/>
      <c r="K386" s="28"/>
      <c r="L386" s="28"/>
      <c r="M386" s="107"/>
      <c r="N386" s="107"/>
      <c r="O386" s="107"/>
      <c r="P386" s="107"/>
      <c r="Q386" s="107"/>
      <c r="R386" s="107"/>
      <c r="S386" s="107"/>
      <c r="T386" s="107"/>
      <c r="U386" s="107"/>
      <c r="V386" s="107"/>
      <c r="W386" s="107"/>
      <c r="X386" s="107"/>
      <c r="Y386" s="107"/>
      <c r="Z386" s="107"/>
    </row>
    <row r="387" spans="1:26" ht="15.75" customHeight="1" x14ac:dyDescent="0.25">
      <c r="A387" s="28"/>
      <c r="B387" s="26"/>
      <c r="C387" s="28"/>
      <c r="D387" s="28"/>
      <c r="E387" s="28"/>
      <c r="F387" s="28"/>
      <c r="G387" s="28"/>
      <c r="H387" s="28"/>
      <c r="I387" s="28"/>
      <c r="J387" s="28"/>
      <c r="K387" s="28"/>
      <c r="L387" s="28"/>
      <c r="M387" s="107"/>
      <c r="N387" s="107"/>
      <c r="O387" s="107"/>
      <c r="P387" s="107"/>
      <c r="Q387" s="107"/>
      <c r="R387" s="107"/>
      <c r="S387" s="107"/>
      <c r="T387" s="107"/>
      <c r="U387" s="107"/>
      <c r="V387" s="107"/>
      <c r="W387" s="107"/>
      <c r="X387" s="107"/>
      <c r="Y387" s="107"/>
      <c r="Z387" s="107"/>
    </row>
    <row r="388" spans="1:26" ht="15.75" customHeight="1" x14ac:dyDescent="0.25">
      <c r="A388" s="28"/>
      <c r="B388" s="26"/>
      <c r="C388" s="28"/>
      <c r="D388" s="28"/>
      <c r="E388" s="28"/>
      <c r="F388" s="28"/>
      <c r="G388" s="28"/>
      <c r="H388" s="28"/>
      <c r="I388" s="28"/>
      <c r="J388" s="28"/>
      <c r="K388" s="28"/>
      <c r="L388" s="28"/>
      <c r="M388" s="107"/>
      <c r="N388" s="107"/>
      <c r="O388" s="107"/>
      <c r="P388" s="107"/>
      <c r="Q388" s="107"/>
      <c r="R388" s="107"/>
      <c r="S388" s="107"/>
      <c r="T388" s="107"/>
      <c r="U388" s="107"/>
      <c r="V388" s="107"/>
      <c r="W388" s="107"/>
      <c r="X388" s="107"/>
      <c r="Y388" s="107"/>
      <c r="Z388" s="107"/>
    </row>
    <row r="389" spans="1:26" ht="15.75" customHeight="1" x14ac:dyDescent="0.25">
      <c r="A389" s="28"/>
      <c r="B389" s="26"/>
      <c r="C389" s="28"/>
      <c r="D389" s="28"/>
      <c r="E389" s="28"/>
      <c r="F389" s="28"/>
      <c r="G389" s="28"/>
      <c r="H389" s="28"/>
      <c r="I389" s="28"/>
      <c r="J389" s="28"/>
      <c r="K389" s="28"/>
      <c r="L389" s="28"/>
      <c r="M389" s="107"/>
      <c r="N389" s="107"/>
      <c r="O389" s="107"/>
      <c r="P389" s="107"/>
      <c r="Q389" s="107"/>
      <c r="R389" s="107"/>
      <c r="S389" s="107"/>
      <c r="T389" s="107"/>
      <c r="U389" s="107"/>
      <c r="V389" s="107"/>
      <c r="W389" s="107"/>
      <c r="X389" s="107"/>
      <c r="Y389" s="107"/>
      <c r="Z389" s="107"/>
    </row>
    <row r="390" spans="1:26" ht="15.75" customHeight="1" x14ac:dyDescent="0.25">
      <c r="A390" s="28"/>
      <c r="B390" s="26"/>
      <c r="C390" s="28"/>
      <c r="D390" s="28"/>
      <c r="E390" s="28"/>
      <c r="F390" s="28"/>
      <c r="G390" s="28"/>
      <c r="H390" s="28"/>
      <c r="I390" s="28"/>
      <c r="J390" s="28"/>
      <c r="K390" s="28"/>
      <c r="L390" s="28"/>
      <c r="M390" s="107"/>
      <c r="N390" s="107"/>
      <c r="O390" s="107"/>
      <c r="P390" s="107"/>
      <c r="Q390" s="107"/>
      <c r="R390" s="107"/>
      <c r="S390" s="107"/>
      <c r="T390" s="107"/>
      <c r="U390" s="107"/>
      <c r="V390" s="107"/>
      <c r="W390" s="107"/>
      <c r="X390" s="107"/>
      <c r="Y390" s="107"/>
      <c r="Z390" s="107"/>
    </row>
    <row r="391" spans="1:26" ht="15.75" customHeight="1" x14ac:dyDescent="0.25">
      <c r="A391" s="28"/>
      <c r="B391" s="26"/>
      <c r="C391" s="28"/>
      <c r="D391" s="28"/>
      <c r="E391" s="28"/>
      <c r="F391" s="28"/>
      <c r="G391" s="28"/>
      <c r="H391" s="28"/>
      <c r="I391" s="28"/>
      <c r="J391" s="28"/>
      <c r="K391" s="28"/>
      <c r="L391" s="28"/>
      <c r="M391" s="107"/>
      <c r="N391" s="107"/>
      <c r="O391" s="107"/>
      <c r="P391" s="107"/>
      <c r="Q391" s="107"/>
      <c r="R391" s="107"/>
      <c r="S391" s="107"/>
      <c r="T391" s="107"/>
      <c r="U391" s="107"/>
      <c r="V391" s="107"/>
      <c r="W391" s="107"/>
      <c r="X391" s="107"/>
      <c r="Y391" s="107"/>
      <c r="Z391" s="107"/>
    </row>
    <row r="392" spans="1:26" ht="15.75" customHeight="1" x14ac:dyDescent="0.25">
      <c r="A392" s="28"/>
      <c r="B392" s="26"/>
      <c r="C392" s="28"/>
      <c r="D392" s="28"/>
      <c r="E392" s="28"/>
      <c r="F392" s="28"/>
      <c r="G392" s="28"/>
      <c r="H392" s="28"/>
      <c r="I392" s="28"/>
      <c r="J392" s="28"/>
      <c r="K392" s="28"/>
      <c r="L392" s="28"/>
      <c r="M392" s="107"/>
      <c r="N392" s="107"/>
      <c r="O392" s="107"/>
      <c r="P392" s="107"/>
      <c r="Q392" s="107"/>
      <c r="R392" s="107"/>
      <c r="S392" s="107"/>
      <c r="T392" s="107"/>
      <c r="U392" s="107"/>
      <c r="V392" s="107"/>
      <c r="W392" s="107"/>
      <c r="X392" s="107"/>
      <c r="Y392" s="107"/>
      <c r="Z392" s="107"/>
    </row>
    <row r="393" spans="1:26" ht="15.75" customHeight="1" x14ac:dyDescent="0.25">
      <c r="A393" s="28"/>
      <c r="B393" s="26"/>
      <c r="C393" s="28"/>
      <c r="D393" s="28"/>
      <c r="E393" s="28"/>
      <c r="F393" s="28"/>
      <c r="G393" s="28"/>
      <c r="H393" s="28"/>
      <c r="I393" s="28"/>
      <c r="J393" s="28"/>
      <c r="K393" s="28"/>
      <c r="L393" s="28"/>
      <c r="M393" s="107"/>
      <c r="N393" s="107"/>
      <c r="O393" s="107"/>
      <c r="P393" s="107"/>
      <c r="Q393" s="107"/>
      <c r="R393" s="107"/>
      <c r="S393" s="107"/>
      <c r="T393" s="107"/>
      <c r="U393" s="107"/>
      <c r="V393" s="107"/>
      <c r="W393" s="107"/>
      <c r="X393" s="107"/>
      <c r="Y393" s="107"/>
      <c r="Z393" s="107"/>
    </row>
    <row r="394" spans="1:26" ht="15.75" customHeight="1" x14ac:dyDescent="0.25">
      <c r="A394" s="28"/>
      <c r="B394" s="26"/>
      <c r="C394" s="28"/>
      <c r="D394" s="28"/>
      <c r="E394" s="28"/>
      <c r="F394" s="28"/>
      <c r="G394" s="28"/>
      <c r="H394" s="28"/>
      <c r="I394" s="28"/>
      <c r="J394" s="28"/>
      <c r="K394" s="28"/>
      <c r="L394" s="28"/>
      <c r="M394" s="107"/>
      <c r="N394" s="107"/>
      <c r="O394" s="107"/>
      <c r="P394" s="107"/>
      <c r="Q394" s="107"/>
      <c r="R394" s="107"/>
      <c r="S394" s="107"/>
      <c r="T394" s="107"/>
      <c r="U394" s="107"/>
      <c r="V394" s="107"/>
      <c r="W394" s="107"/>
      <c r="X394" s="107"/>
      <c r="Y394" s="107"/>
      <c r="Z394" s="107"/>
    </row>
    <row r="395" spans="1:26" ht="15.75" customHeight="1" x14ac:dyDescent="0.25">
      <c r="A395" s="28"/>
      <c r="B395" s="26"/>
      <c r="C395" s="28"/>
      <c r="D395" s="28"/>
      <c r="E395" s="28"/>
      <c r="F395" s="28"/>
      <c r="G395" s="28"/>
      <c r="H395" s="28"/>
      <c r="I395" s="28"/>
      <c r="J395" s="28"/>
      <c r="K395" s="28"/>
      <c r="L395" s="28"/>
      <c r="M395" s="107"/>
      <c r="N395" s="107"/>
      <c r="O395" s="107"/>
      <c r="P395" s="107"/>
      <c r="Q395" s="107"/>
      <c r="R395" s="107"/>
      <c r="S395" s="107"/>
      <c r="T395" s="107"/>
      <c r="U395" s="107"/>
      <c r="V395" s="107"/>
      <c r="W395" s="107"/>
      <c r="X395" s="107"/>
      <c r="Y395" s="107"/>
      <c r="Z395" s="107"/>
    </row>
    <row r="396" spans="1:26" ht="15.75" customHeight="1" x14ac:dyDescent="0.25">
      <c r="A396" s="28"/>
      <c r="B396" s="26"/>
      <c r="C396" s="28"/>
      <c r="D396" s="28"/>
      <c r="E396" s="28"/>
      <c r="F396" s="28"/>
      <c r="G396" s="28"/>
      <c r="H396" s="28"/>
      <c r="I396" s="28"/>
      <c r="J396" s="28"/>
      <c r="K396" s="28"/>
      <c r="L396" s="28"/>
      <c r="M396" s="107"/>
      <c r="N396" s="107"/>
      <c r="O396" s="107"/>
      <c r="P396" s="107"/>
      <c r="Q396" s="107"/>
      <c r="R396" s="107"/>
      <c r="S396" s="107"/>
      <c r="T396" s="107"/>
      <c r="U396" s="107"/>
      <c r="V396" s="107"/>
      <c r="W396" s="107"/>
      <c r="X396" s="107"/>
      <c r="Y396" s="107"/>
      <c r="Z396" s="107"/>
    </row>
    <row r="397" spans="1:26" ht="15.75" customHeight="1" x14ac:dyDescent="0.25">
      <c r="A397" s="28"/>
      <c r="B397" s="26"/>
      <c r="C397" s="28"/>
      <c r="D397" s="28"/>
      <c r="E397" s="28"/>
      <c r="F397" s="28"/>
      <c r="G397" s="28"/>
      <c r="H397" s="28"/>
      <c r="I397" s="28"/>
      <c r="J397" s="28"/>
      <c r="K397" s="28"/>
      <c r="L397" s="28"/>
      <c r="M397" s="107"/>
      <c r="N397" s="107"/>
      <c r="O397" s="107"/>
      <c r="P397" s="107"/>
      <c r="Q397" s="107"/>
      <c r="R397" s="107"/>
      <c r="S397" s="107"/>
      <c r="T397" s="107"/>
      <c r="U397" s="107"/>
      <c r="V397" s="107"/>
      <c r="W397" s="107"/>
      <c r="X397" s="107"/>
      <c r="Y397" s="107"/>
      <c r="Z397" s="107"/>
    </row>
    <row r="398" spans="1:26" ht="15.75" customHeight="1" x14ac:dyDescent="0.25">
      <c r="A398" s="28"/>
      <c r="B398" s="26"/>
      <c r="C398" s="28"/>
      <c r="D398" s="28"/>
      <c r="E398" s="28"/>
      <c r="F398" s="28"/>
      <c r="G398" s="28"/>
      <c r="H398" s="28"/>
      <c r="I398" s="28"/>
      <c r="J398" s="28"/>
      <c r="K398" s="28"/>
      <c r="L398" s="28"/>
      <c r="M398" s="107"/>
      <c r="N398" s="107"/>
      <c r="O398" s="107"/>
      <c r="P398" s="107"/>
      <c r="Q398" s="107"/>
      <c r="R398" s="107"/>
      <c r="S398" s="107"/>
      <c r="T398" s="107"/>
      <c r="U398" s="107"/>
      <c r="V398" s="107"/>
      <c r="W398" s="107"/>
      <c r="X398" s="107"/>
      <c r="Y398" s="107"/>
      <c r="Z398" s="107"/>
    </row>
    <row r="399" spans="1:26" ht="15.75" customHeight="1" x14ac:dyDescent="0.25">
      <c r="A399" s="28"/>
      <c r="B399" s="26"/>
      <c r="C399" s="28"/>
      <c r="D399" s="28"/>
      <c r="E399" s="28"/>
      <c r="F399" s="28"/>
      <c r="G399" s="28"/>
      <c r="H399" s="28"/>
      <c r="I399" s="28"/>
      <c r="J399" s="28"/>
      <c r="K399" s="28"/>
      <c r="L399" s="28"/>
      <c r="M399" s="107"/>
      <c r="N399" s="107"/>
      <c r="O399" s="107"/>
      <c r="P399" s="107"/>
      <c r="Q399" s="107"/>
      <c r="R399" s="107"/>
      <c r="S399" s="107"/>
      <c r="T399" s="107"/>
      <c r="U399" s="107"/>
      <c r="V399" s="107"/>
      <c r="W399" s="107"/>
      <c r="X399" s="107"/>
      <c r="Y399" s="107"/>
      <c r="Z399" s="107"/>
    </row>
    <row r="400" spans="1:26" ht="15.75" customHeight="1" x14ac:dyDescent="0.25">
      <c r="A400" s="28"/>
      <c r="B400" s="26"/>
      <c r="C400" s="28"/>
      <c r="D400" s="28"/>
      <c r="E400" s="28"/>
      <c r="F400" s="28"/>
      <c r="G400" s="28"/>
      <c r="H400" s="28"/>
      <c r="I400" s="28"/>
      <c r="J400" s="28"/>
      <c r="K400" s="28"/>
      <c r="L400" s="28"/>
      <c r="M400" s="107"/>
      <c r="N400" s="107"/>
      <c r="O400" s="107"/>
      <c r="P400" s="107"/>
      <c r="Q400" s="107"/>
      <c r="R400" s="107"/>
      <c r="S400" s="107"/>
      <c r="T400" s="107"/>
      <c r="U400" s="107"/>
      <c r="V400" s="107"/>
      <c r="W400" s="107"/>
      <c r="X400" s="107"/>
      <c r="Y400" s="107"/>
      <c r="Z400" s="107"/>
    </row>
    <row r="401" spans="1:26" ht="15.75" customHeight="1" x14ac:dyDescent="0.25">
      <c r="A401" s="28"/>
      <c r="B401" s="26"/>
      <c r="C401" s="28"/>
      <c r="D401" s="28"/>
      <c r="E401" s="28"/>
      <c r="F401" s="28"/>
      <c r="G401" s="28"/>
      <c r="H401" s="28"/>
      <c r="I401" s="28"/>
      <c r="J401" s="28"/>
      <c r="K401" s="28"/>
      <c r="L401" s="28"/>
      <c r="M401" s="107"/>
      <c r="N401" s="107"/>
      <c r="O401" s="107"/>
      <c r="P401" s="107"/>
      <c r="Q401" s="107"/>
      <c r="R401" s="107"/>
      <c r="S401" s="107"/>
      <c r="T401" s="107"/>
      <c r="U401" s="107"/>
      <c r="V401" s="107"/>
      <c r="W401" s="107"/>
      <c r="X401" s="107"/>
      <c r="Y401" s="107"/>
      <c r="Z401" s="107"/>
    </row>
    <row r="402" spans="1:26" ht="15.75" customHeight="1" x14ac:dyDescent="0.25">
      <c r="A402" s="28"/>
      <c r="B402" s="26"/>
      <c r="C402" s="28"/>
      <c r="D402" s="28"/>
      <c r="E402" s="28"/>
      <c r="F402" s="28"/>
      <c r="G402" s="28"/>
      <c r="H402" s="28"/>
      <c r="I402" s="28"/>
      <c r="J402" s="28"/>
      <c r="K402" s="28"/>
      <c r="L402" s="28"/>
      <c r="M402" s="107"/>
      <c r="N402" s="107"/>
      <c r="O402" s="107"/>
      <c r="P402" s="107"/>
      <c r="Q402" s="107"/>
      <c r="R402" s="107"/>
      <c r="S402" s="107"/>
      <c r="T402" s="107"/>
      <c r="U402" s="107"/>
      <c r="V402" s="107"/>
      <c r="W402" s="107"/>
      <c r="X402" s="107"/>
      <c r="Y402" s="107"/>
      <c r="Z402" s="107"/>
    </row>
    <row r="403" spans="1:26" ht="15.75" customHeight="1" x14ac:dyDescent="0.25">
      <c r="A403" s="28"/>
      <c r="B403" s="26"/>
      <c r="C403" s="28"/>
      <c r="D403" s="28"/>
      <c r="E403" s="28"/>
      <c r="F403" s="28"/>
      <c r="G403" s="28"/>
      <c r="H403" s="28"/>
      <c r="I403" s="28"/>
      <c r="J403" s="28"/>
      <c r="K403" s="28"/>
      <c r="L403" s="28"/>
      <c r="M403" s="107"/>
      <c r="N403" s="107"/>
      <c r="O403" s="107"/>
      <c r="P403" s="107"/>
      <c r="Q403" s="107"/>
      <c r="R403" s="107"/>
      <c r="S403" s="107"/>
      <c r="T403" s="107"/>
      <c r="U403" s="107"/>
      <c r="V403" s="107"/>
      <c r="W403" s="107"/>
      <c r="X403" s="107"/>
      <c r="Y403" s="107"/>
      <c r="Z403" s="107"/>
    </row>
    <row r="404" spans="1:26" ht="15.75" customHeight="1" x14ac:dyDescent="0.25">
      <c r="A404" s="28"/>
      <c r="B404" s="26"/>
      <c r="C404" s="28"/>
      <c r="D404" s="28"/>
      <c r="E404" s="28"/>
      <c r="F404" s="28"/>
      <c r="G404" s="28"/>
      <c r="H404" s="28"/>
      <c r="I404" s="28"/>
      <c r="J404" s="28"/>
      <c r="K404" s="28"/>
      <c r="L404" s="28"/>
      <c r="M404" s="107"/>
      <c r="N404" s="107"/>
      <c r="O404" s="107"/>
      <c r="P404" s="107"/>
      <c r="Q404" s="107"/>
      <c r="R404" s="107"/>
      <c r="S404" s="107"/>
      <c r="T404" s="107"/>
      <c r="U404" s="107"/>
      <c r="V404" s="107"/>
      <c r="W404" s="107"/>
      <c r="X404" s="107"/>
      <c r="Y404" s="107"/>
      <c r="Z404" s="107"/>
    </row>
    <row r="405" spans="1:26" ht="15.75" customHeight="1" x14ac:dyDescent="0.25">
      <c r="A405" s="28"/>
      <c r="B405" s="26"/>
      <c r="C405" s="28"/>
      <c r="D405" s="28"/>
      <c r="E405" s="28"/>
      <c r="F405" s="28"/>
      <c r="G405" s="28"/>
      <c r="H405" s="28"/>
      <c r="I405" s="28"/>
      <c r="J405" s="28"/>
      <c r="K405" s="28"/>
      <c r="L405" s="28"/>
      <c r="M405" s="107"/>
      <c r="N405" s="107"/>
      <c r="O405" s="107"/>
      <c r="P405" s="107"/>
      <c r="Q405" s="107"/>
      <c r="R405" s="107"/>
      <c r="S405" s="107"/>
      <c r="T405" s="107"/>
      <c r="U405" s="107"/>
      <c r="V405" s="107"/>
      <c r="W405" s="107"/>
      <c r="X405" s="107"/>
      <c r="Y405" s="107"/>
      <c r="Z405" s="107"/>
    </row>
    <row r="406" spans="1:26" ht="15.75" customHeight="1" x14ac:dyDescent="0.25">
      <c r="A406" s="28"/>
      <c r="B406" s="26"/>
      <c r="C406" s="28"/>
      <c r="D406" s="28"/>
      <c r="E406" s="28"/>
      <c r="F406" s="28"/>
      <c r="G406" s="28"/>
      <c r="H406" s="28"/>
      <c r="I406" s="28"/>
      <c r="J406" s="28"/>
      <c r="K406" s="28"/>
      <c r="L406" s="28"/>
      <c r="M406" s="107"/>
      <c r="N406" s="107"/>
      <c r="O406" s="107"/>
      <c r="P406" s="107"/>
      <c r="Q406" s="107"/>
      <c r="R406" s="107"/>
      <c r="S406" s="107"/>
      <c r="T406" s="107"/>
      <c r="U406" s="107"/>
      <c r="V406" s="107"/>
      <c r="W406" s="107"/>
      <c r="X406" s="107"/>
      <c r="Y406" s="107"/>
      <c r="Z406" s="107"/>
    </row>
    <row r="407" spans="1:26" ht="15.75" customHeight="1" x14ac:dyDescent="0.25">
      <c r="A407" s="28"/>
      <c r="B407" s="26"/>
      <c r="C407" s="28"/>
      <c r="D407" s="28"/>
      <c r="E407" s="28"/>
      <c r="F407" s="28"/>
      <c r="G407" s="28"/>
      <c r="H407" s="28"/>
      <c r="I407" s="28"/>
      <c r="J407" s="28"/>
      <c r="K407" s="28"/>
      <c r="L407" s="28"/>
      <c r="M407" s="107"/>
      <c r="N407" s="107"/>
      <c r="O407" s="107"/>
      <c r="P407" s="107"/>
      <c r="Q407" s="107"/>
      <c r="R407" s="107"/>
      <c r="S407" s="107"/>
      <c r="T407" s="107"/>
      <c r="U407" s="107"/>
      <c r="V407" s="107"/>
      <c r="W407" s="107"/>
      <c r="X407" s="107"/>
      <c r="Y407" s="107"/>
      <c r="Z407" s="107"/>
    </row>
    <row r="408" spans="1:26" ht="15.75" customHeight="1" x14ac:dyDescent="0.25">
      <c r="A408" s="28"/>
      <c r="B408" s="26"/>
      <c r="C408" s="28"/>
      <c r="D408" s="28"/>
      <c r="E408" s="28"/>
      <c r="F408" s="28"/>
      <c r="G408" s="28"/>
      <c r="H408" s="28"/>
      <c r="I408" s="28"/>
      <c r="J408" s="28"/>
      <c r="K408" s="28"/>
      <c r="L408" s="28"/>
      <c r="M408" s="107"/>
      <c r="N408" s="107"/>
      <c r="O408" s="107"/>
      <c r="P408" s="107"/>
      <c r="Q408" s="107"/>
      <c r="R408" s="107"/>
      <c r="S408" s="107"/>
      <c r="T408" s="107"/>
      <c r="U408" s="107"/>
      <c r="V408" s="107"/>
      <c r="W408" s="107"/>
      <c r="X408" s="107"/>
      <c r="Y408" s="107"/>
      <c r="Z408" s="107"/>
    </row>
    <row r="409" spans="1:26" ht="15.75" customHeight="1" x14ac:dyDescent="0.25">
      <c r="A409" s="28"/>
      <c r="B409" s="26"/>
      <c r="C409" s="28"/>
      <c r="D409" s="28"/>
      <c r="E409" s="28"/>
      <c r="F409" s="28"/>
      <c r="G409" s="28"/>
      <c r="H409" s="28"/>
      <c r="I409" s="28"/>
      <c r="J409" s="28"/>
      <c r="K409" s="28"/>
      <c r="L409" s="28"/>
      <c r="M409" s="107"/>
      <c r="N409" s="107"/>
      <c r="O409" s="107"/>
      <c r="P409" s="107"/>
      <c r="Q409" s="107"/>
      <c r="R409" s="107"/>
      <c r="S409" s="107"/>
      <c r="T409" s="107"/>
      <c r="U409" s="107"/>
      <c r="V409" s="107"/>
      <c r="W409" s="107"/>
      <c r="X409" s="107"/>
      <c r="Y409" s="107"/>
      <c r="Z409" s="107"/>
    </row>
    <row r="410" spans="1:26" ht="15.75" customHeight="1" x14ac:dyDescent="0.25">
      <c r="A410" s="28"/>
      <c r="B410" s="26"/>
      <c r="C410" s="28"/>
      <c r="D410" s="28"/>
      <c r="E410" s="28"/>
      <c r="F410" s="28"/>
      <c r="G410" s="28"/>
      <c r="H410" s="28"/>
      <c r="I410" s="28"/>
      <c r="J410" s="28"/>
      <c r="K410" s="28"/>
      <c r="L410" s="28"/>
      <c r="M410" s="107"/>
      <c r="N410" s="107"/>
      <c r="O410" s="107"/>
      <c r="P410" s="107"/>
      <c r="Q410" s="107"/>
      <c r="R410" s="107"/>
      <c r="S410" s="107"/>
      <c r="T410" s="107"/>
      <c r="U410" s="107"/>
      <c r="V410" s="107"/>
      <c r="W410" s="107"/>
      <c r="X410" s="107"/>
      <c r="Y410" s="107"/>
      <c r="Z410" s="107"/>
    </row>
    <row r="411" spans="1:26" ht="15.75" customHeight="1" x14ac:dyDescent="0.25">
      <c r="A411" s="28"/>
      <c r="B411" s="26"/>
      <c r="C411" s="28"/>
      <c r="D411" s="28"/>
      <c r="E411" s="28"/>
      <c r="F411" s="28"/>
      <c r="G411" s="28"/>
      <c r="H411" s="28"/>
      <c r="I411" s="28"/>
      <c r="J411" s="28"/>
      <c r="K411" s="28"/>
      <c r="L411" s="28"/>
      <c r="M411" s="107"/>
      <c r="N411" s="107"/>
      <c r="O411" s="107"/>
      <c r="P411" s="107"/>
      <c r="Q411" s="107"/>
      <c r="R411" s="107"/>
      <c r="S411" s="107"/>
      <c r="T411" s="107"/>
      <c r="U411" s="107"/>
      <c r="V411" s="107"/>
      <c r="W411" s="107"/>
      <c r="X411" s="107"/>
      <c r="Y411" s="107"/>
      <c r="Z411" s="107"/>
    </row>
    <row r="412" spans="1:26" ht="15.75" customHeight="1" x14ac:dyDescent="0.25">
      <c r="A412" s="28"/>
      <c r="B412" s="26"/>
      <c r="C412" s="28"/>
      <c r="D412" s="28"/>
      <c r="E412" s="28"/>
      <c r="F412" s="28"/>
      <c r="G412" s="28"/>
      <c r="H412" s="28"/>
      <c r="I412" s="28"/>
      <c r="J412" s="28"/>
      <c r="K412" s="28"/>
      <c r="L412" s="28"/>
      <c r="M412" s="107"/>
      <c r="N412" s="107"/>
      <c r="O412" s="107"/>
      <c r="P412" s="107"/>
      <c r="Q412" s="107"/>
      <c r="R412" s="107"/>
      <c r="S412" s="107"/>
      <c r="T412" s="107"/>
      <c r="U412" s="107"/>
      <c r="V412" s="107"/>
      <c r="W412" s="107"/>
      <c r="X412" s="107"/>
      <c r="Y412" s="107"/>
      <c r="Z412" s="107"/>
    </row>
    <row r="413" spans="1:26" ht="15.75" customHeight="1" x14ac:dyDescent="0.25">
      <c r="A413" s="28"/>
      <c r="B413" s="26"/>
      <c r="C413" s="28"/>
      <c r="D413" s="28"/>
      <c r="E413" s="28"/>
      <c r="F413" s="28"/>
      <c r="G413" s="28"/>
      <c r="H413" s="28"/>
      <c r="I413" s="28"/>
      <c r="J413" s="28"/>
      <c r="K413" s="28"/>
      <c r="L413" s="28"/>
      <c r="M413" s="107"/>
      <c r="N413" s="107"/>
      <c r="O413" s="107"/>
      <c r="P413" s="107"/>
      <c r="Q413" s="107"/>
      <c r="R413" s="107"/>
      <c r="S413" s="107"/>
      <c r="T413" s="107"/>
      <c r="U413" s="107"/>
      <c r="V413" s="107"/>
      <c r="W413" s="107"/>
      <c r="X413" s="107"/>
      <c r="Y413" s="107"/>
      <c r="Z413" s="107"/>
    </row>
    <row r="414" spans="1:26" ht="15.75" customHeight="1" x14ac:dyDescent="0.25">
      <c r="A414" s="28"/>
      <c r="B414" s="26"/>
      <c r="C414" s="28"/>
      <c r="D414" s="28"/>
      <c r="E414" s="28"/>
      <c r="F414" s="28"/>
      <c r="G414" s="28"/>
      <c r="H414" s="28"/>
      <c r="I414" s="28"/>
      <c r="J414" s="28"/>
      <c r="K414" s="28"/>
      <c r="L414" s="28"/>
      <c r="M414" s="107"/>
      <c r="N414" s="107"/>
      <c r="O414" s="107"/>
      <c r="P414" s="107"/>
      <c r="Q414" s="107"/>
      <c r="R414" s="107"/>
      <c r="S414" s="107"/>
      <c r="T414" s="107"/>
      <c r="U414" s="107"/>
      <c r="V414" s="107"/>
      <c r="W414" s="107"/>
      <c r="X414" s="107"/>
      <c r="Y414" s="107"/>
      <c r="Z414" s="107"/>
    </row>
    <row r="415" spans="1:26" ht="15.75" customHeight="1" x14ac:dyDescent="0.25">
      <c r="A415" s="28"/>
      <c r="B415" s="26"/>
      <c r="C415" s="28"/>
      <c r="D415" s="28"/>
      <c r="E415" s="28"/>
      <c r="F415" s="28"/>
      <c r="G415" s="28"/>
      <c r="H415" s="28"/>
      <c r="I415" s="28"/>
      <c r="J415" s="28"/>
      <c r="K415" s="28"/>
      <c r="L415" s="28"/>
      <c r="M415" s="107"/>
      <c r="N415" s="107"/>
      <c r="O415" s="107"/>
      <c r="P415" s="107"/>
      <c r="Q415" s="107"/>
      <c r="R415" s="107"/>
      <c r="S415" s="107"/>
      <c r="T415" s="107"/>
      <c r="U415" s="107"/>
      <c r="V415" s="107"/>
      <c r="W415" s="107"/>
      <c r="X415" s="107"/>
      <c r="Y415" s="107"/>
      <c r="Z415" s="107"/>
    </row>
    <row r="416" spans="1:26" ht="15.75" customHeight="1" x14ac:dyDescent="0.25">
      <c r="A416" s="28"/>
      <c r="B416" s="26"/>
      <c r="C416" s="28"/>
      <c r="D416" s="28"/>
      <c r="E416" s="28"/>
      <c r="F416" s="28"/>
      <c r="G416" s="28"/>
      <c r="H416" s="28"/>
      <c r="I416" s="28"/>
      <c r="J416" s="28"/>
      <c r="K416" s="28"/>
      <c r="L416" s="28"/>
      <c r="M416" s="107"/>
      <c r="N416" s="107"/>
      <c r="O416" s="107"/>
      <c r="P416" s="107"/>
      <c r="Q416" s="107"/>
      <c r="R416" s="107"/>
      <c r="S416" s="107"/>
      <c r="T416" s="107"/>
      <c r="U416" s="107"/>
      <c r="V416" s="107"/>
      <c r="W416" s="107"/>
      <c r="X416" s="107"/>
      <c r="Y416" s="107"/>
      <c r="Z416" s="107"/>
    </row>
    <row r="417" spans="1:26" ht="15.75" customHeight="1" x14ac:dyDescent="0.25">
      <c r="A417" s="107"/>
      <c r="B417" s="107"/>
      <c r="C417" s="107"/>
      <c r="D417" s="107"/>
      <c r="E417" s="107"/>
      <c r="F417" s="107"/>
      <c r="G417" s="107"/>
      <c r="H417" s="107"/>
      <c r="I417" s="107"/>
      <c r="J417" s="107"/>
      <c r="K417" s="107"/>
      <c r="L417" s="107"/>
      <c r="M417" s="107"/>
      <c r="N417" s="107"/>
      <c r="O417" s="107"/>
      <c r="P417" s="107"/>
      <c r="Q417" s="107"/>
      <c r="R417" s="107"/>
      <c r="S417" s="107"/>
      <c r="T417" s="107"/>
      <c r="U417" s="107"/>
      <c r="V417" s="107"/>
      <c r="W417" s="107"/>
      <c r="X417" s="107"/>
      <c r="Y417" s="107"/>
      <c r="Z417" s="107"/>
    </row>
    <row r="418" spans="1:26" ht="15.75" customHeight="1" x14ac:dyDescent="0.25">
      <c r="A418" s="107"/>
      <c r="B418" s="107"/>
      <c r="C418" s="107"/>
      <c r="D418" s="107"/>
      <c r="E418" s="107"/>
      <c r="F418" s="107"/>
      <c r="G418" s="107"/>
      <c r="H418" s="107"/>
      <c r="I418" s="107"/>
      <c r="J418" s="107"/>
      <c r="K418" s="107"/>
      <c r="L418" s="107"/>
      <c r="M418" s="107"/>
      <c r="N418" s="107"/>
      <c r="O418" s="107"/>
      <c r="P418" s="107"/>
      <c r="Q418" s="107"/>
      <c r="R418" s="107"/>
      <c r="S418" s="107"/>
      <c r="T418" s="107"/>
      <c r="U418" s="107"/>
      <c r="V418" s="107"/>
      <c r="W418" s="107"/>
      <c r="X418" s="107"/>
      <c r="Y418" s="107"/>
      <c r="Z418" s="107"/>
    </row>
    <row r="419" spans="1:26" ht="15.75" customHeight="1" x14ac:dyDescent="0.25">
      <c r="A419" s="107"/>
      <c r="B419" s="107"/>
      <c r="C419" s="107"/>
      <c r="D419" s="107"/>
      <c r="E419" s="107"/>
      <c r="F419" s="107"/>
      <c r="G419" s="107"/>
      <c r="H419" s="107"/>
      <c r="I419" s="107"/>
      <c r="J419" s="107"/>
      <c r="K419" s="107"/>
      <c r="L419" s="107"/>
      <c r="M419" s="107"/>
      <c r="N419" s="107"/>
      <c r="O419" s="107"/>
      <c r="P419" s="107"/>
      <c r="Q419" s="107"/>
      <c r="R419" s="107"/>
      <c r="S419" s="107"/>
      <c r="T419" s="107"/>
      <c r="U419" s="107"/>
      <c r="V419" s="107"/>
      <c r="W419" s="107"/>
      <c r="X419" s="107"/>
      <c r="Y419" s="107"/>
      <c r="Z419" s="107"/>
    </row>
    <row r="420" spans="1:26" ht="15.75" customHeight="1" x14ac:dyDescent="0.25">
      <c r="A420" s="107"/>
      <c r="B420" s="107"/>
      <c r="C420" s="107"/>
      <c r="D420" s="107"/>
      <c r="E420" s="107"/>
      <c r="F420" s="107"/>
      <c r="G420" s="107"/>
      <c r="H420" s="107"/>
      <c r="I420" s="107"/>
      <c r="J420" s="107"/>
      <c r="K420" s="107"/>
      <c r="L420" s="107"/>
      <c r="M420" s="107"/>
      <c r="N420" s="107"/>
      <c r="O420" s="107"/>
      <c r="P420" s="107"/>
      <c r="Q420" s="107"/>
      <c r="R420" s="107"/>
      <c r="S420" s="107"/>
      <c r="T420" s="107"/>
      <c r="U420" s="107"/>
      <c r="V420" s="107"/>
      <c r="W420" s="107"/>
      <c r="X420" s="107"/>
      <c r="Y420" s="107"/>
      <c r="Z420" s="107"/>
    </row>
    <row r="421" spans="1:26" ht="15.75" customHeight="1" x14ac:dyDescent="0.25">
      <c r="A421" s="107"/>
      <c r="B421" s="107"/>
      <c r="C421" s="107"/>
      <c r="D421" s="107"/>
      <c r="E421" s="107"/>
      <c r="F421" s="107"/>
      <c r="G421" s="107"/>
      <c r="H421" s="107"/>
      <c r="I421" s="107"/>
      <c r="J421" s="107"/>
      <c r="K421" s="107"/>
      <c r="L421" s="107"/>
      <c r="M421" s="107"/>
      <c r="N421" s="107"/>
      <c r="O421" s="107"/>
      <c r="P421" s="107"/>
      <c r="Q421" s="107"/>
      <c r="R421" s="107"/>
      <c r="S421" s="107"/>
      <c r="T421" s="107"/>
      <c r="U421" s="107"/>
      <c r="V421" s="107"/>
      <c r="W421" s="107"/>
      <c r="X421" s="107"/>
      <c r="Y421" s="107"/>
      <c r="Z421" s="107"/>
    </row>
    <row r="422" spans="1:26" ht="15.75" customHeight="1" x14ac:dyDescent="0.25">
      <c r="A422" s="107"/>
      <c r="B422" s="107"/>
      <c r="C422" s="107"/>
      <c r="D422" s="107"/>
      <c r="E422" s="107"/>
      <c r="F422" s="107"/>
      <c r="G422" s="107"/>
      <c r="H422" s="107"/>
      <c r="I422" s="107"/>
      <c r="J422" s="107"/>
      <c r="K422" s="107"/>
      <c r="L422" s="107"/>
      <c r="M422" s="107"/>
      <c r="N422" s="107"/>
      <c r="O422" s="107"/>
      <c r="P422" s="107"/>
      <c r="Q422" s="107"/>
      <c r="R422" s="107"/>
      <c r="S422" s="107"/>
      <c r="T422" s="107"/>
      <c r="U422" s="107"/>
      <c r="V422" s="107"/>
      <c r="W422" s="107"/>
      <c r="X422" s="107"/>
      <c r="Y422" s="107"/>
      <c r="Z422" s="107"/>
    </row>
    <row r="423" spans="1:26" ht="15.75" customHeight="1" x14ac:dyDescent="0.25">
      <c r="A423" s="107"/>
      <c r="B423" s="107"/>
      <c r="C423" s="107"/>
      <c r="D423" s="107"/>
      <c r="E423" s="107"/>
      <c r="F423" s="107"/>
      <c r="G423" s="107"/>
      <c r="H423" s="107"/>
      <c r="I423" s="107"/>
      <c r="J423" s="107"/>
      <c r="K423" s="107"/>
      <c r="L423" s="107"/>
      <c r="M423" s="107"/>
      <c r="N423" s="107"/>
      <c r="O423" s="107"/>
      <c r="P423" s="107"/>
      <c r="Q423" s="107"/>
      <c r="R423" s="107"/>
      <c r="S423" s="107"/>
      <c r="T423" s="107"/>
      <c r="U423" s="107"/>
      <c r="V423" s="107"/>
      <c r="W423" s="107"/>
      <c r="X423" s="107"/>
      <c r="Y423" s="107"/>
      <c r="Z423" s="107"/>
    </row>
    <row r="424" spans="1:26" ht="15.75" customHeight="1" x14ac:dyDescent="0.25">
      <c r="A424" s="107"/>
      <c r="B424" s="107"/>
      <c r="C424" s="107"/>
      <c r="D424" s="107"/>
      <c r="E424" s="107"/>
      <c r="F424" s="107"/>
      <c r="G424" s="107"/>
      <c r="H424" s="107"/>
      <c r="I424" s="107"/>
      <c r="J424" s="107"/>
      <c r="K424" s="107"/>
      <c r="L424" s="107"/>
      <c r="M424" s="107"/>
      <c r="N424" s="107"/>
      <c r="O424" s="107"/>
      <c r="P424" s="107"/>
      <c r="Q424" s="107"/>
      <c r="R424" s="107"/>
      <c r="S424" s="107"/>
      <c r="T424" s="107"/>
      <c r="U424" s="107"/>
      <c r="V424" s="107"/>
      <c r="W424" s="107"/>
      <c r="X424" s="107"/>
      <c r="Y424" s="107"/>
      <c r="Z424" s="107"/>
    </row>
    <row r="425" spans="1:26" ht="15.75" customHeight="1" x14ac:dyDescent="0.25">
      <c r="A425" s="107"/>
      <c r="B425" s="107"/>
      <c r="C425" s="107"/>
      <c r="D425" s="107"/>
      <c r="E425" s="107"/>
      <c r="F425" s="107"/>
      <c r="G425" s="107"/>
      <c r="H425" s="107"/>
      <c r="I425" s="107"/>
      <c r="J425" s="107"/>
      <c r="K425" s="107"/>
      <c r="L425" s="107"/>
      <c r="M425" s="107"/>
      <c r="N425" s="107"/>
      <c r="O425" s="107"/>
      <c r="P425" s="107"/>
      <c r="Q425" s="107"/>
      <c r="R425" s="107"/>
      <c r="S425" s="107"/>
      <c r="T425" s="107"/>
      <c r="U425" s="107"/>
      <c r="V425" s="107"/>
      <c r="W425" s="107"/>
      <c r="X425" s="107"/>
      <c r="Y425" s="107"/>
      <c r="Z425" s="107"/>
    </row>
    <row r="426" spans="1:26" ht="15.75" customHeight="1" x14ac:dyDescent="0.25">
      <c r="A426" s="107"/>
      <c r="B426" s="107"/>
      <c r="C426" s="107"/>
      <c r="D426" s="107"/>
      <c r="E426" s="107"/>
      <c r="F426" s="107"/>
      <c r="G426" s="107"/>
      <c r="H426" s="107"/>
      <c r="I426" s="107"/>
      <c r="J426" s="107"/>
      <c r="K426" s="107"/>
      <c r="L426" s="107"/>
      <c r="M426" s="107"/>
      <c r="N426" s="107"/>
      <c r="O426" s="107"/>
      <c r="P426" s="107"/>
      <c r="Q426" s="107"/>
      <c r="R426" s="107"/>
      <c r="S426" s="107"/>
      <c r="T426" s="107"/>
      <c r="U426" s="107"/>
      <c r="V426" s="107"/>
      <c r="W426" s="107"/>
      <c r="X426" s="107"/>
      <c r="Y426" s="107"/>
      <c r="Z426" s="107"/>
    </row>
    <row r="427" spans="1:26" ht="15.75" customHeight="1" x14ac:dyDescent="0.25">
      <c r="A427" s="107"/>
      <c r="B427" s="107"/>
      <c r="C427" s="107"/>
      <c r="D427" s="107"/>
      <c r="E427" s="107"/>
      <c r="F427" s="107"/>
      <c r="G427" s="107"/>
      <c r="H427" s="107"/>
      <c r="I427" s="107"/>
      <c r="J427" s="107"/>
      <c r="K427" s="107"/>
      <c r="L427" s="107"/>
      <c r="M427" s="107"/>
      <c r="N427" s="107"/>
      <c r="O427" s="107"/>
      <c r="P427" s="107"/>
      <c r="Q427" s="107"/>
      <c r="R427" s="107"/>
      <c r="S427" s="107"/>
      <c r="T427" s="107"/>
      <c r="U427" s="107"/>
      <c r="V427" s="107"/>
      <c r="W427" s="107"/>
      <c r="X427" s="107"/>
      <c r="Y427" s="107"/>
      <c r="Z427" s="107"/>
    </row>
    <row r="428" spans="1:26" ht="15.75" customHeight="1" x14ac:dyDescent="0.25">
      <c r="A428" s="107"/>
      <c r="B428" s="107"/>
      <c r="C428" s="107"/>
      <c r="D428" s="107"/>
      <c r="E428" s="107"/>
      <c r="F428" s="107"/>
      <c r="G428" s="107"/>
      <c r="H428" s="107"/>
      <c r="I428" s="107"/>
      <c r="J428" s="107"/>
      <c r="K428" s="107"/>
      <c r="L428" s="107"/>
      <c r="M428" s="107"/>
      <c r="N428" s="107"/>
      <c r="O428" s="107"/>
      <c r="P428" s="107"/>
      <c r="Q428" s="107"/>
      <c r="R428" s="107"/>
      <c r="S428" s="107"/>
      <c r="T428" s="107"/>
      <c r="U428" s="107"/>
      <c r="V428" s="107"/>
      <c r="W428" s="107"/>
      <c r="X428" s="107"/>
      <c r="Y428" s="107"/>
      <c r="Z428" s="107"/>
    </row>
    <row r="429" spans="1:26" ht="15.75" customHeight="1" x14ac:dyDescent="0.25">
      <c r="A429" s="107"/>
      <c r="B429" s="107"/>
      <c r="C429" s="107"/>
      <c r="D429" s="107"/>
      <c r="E429" s="107"/>
      <c r="F429" s="107"/>
      <c r="G429" s="107"/>
      <c r="H429" s="107"/>
      <c r="I429" s="107"/>
      <c r="J429" s="107"/>
      <c r="K429" s="107"/>
      <c r="L429" s="107"/>
      <c r="M429" s="107"/>
      <c r="N429" s="107"/>
      <c r="O429" s="107"/>
      <c r="P429" s="107"/>
      <c r="Q429" s="107"/>
      <c r="R429" s="107"/>
      <c r="S429" s="107"/>
      <c r="T429" s="107"/>
      <c r="U429" s="107"/>
      <c r="V429" s="107"/>
      <c r="W429" s="107"/>
      <c r="X429" s="107"/>
      <c r="Y429" s="107"/>
      <c r="Z429" s="107"/>
    </row>
    <row r="430" spans="1:26" ht="15.75" customHeight="1" x14ac:dyDescent="0.25">
      <c r="A430" s="107"/>
      <c r="B430" s="107"/>
      <c r="C430" s="107"/>
      <c r="D430" s="107"/>
      <c r="E430" s="107"/>
      <c r="F430" s="107"/>
      <c r="G430" s="107"/>
      <c r="H430" s="107"/>
      <c r="I430" s="107"/>
      <c r="J430" s="107"/>
      <c r="K430" s="107"/>
      <c r="L430" s="107"/>
      <c r="M430" s="107"/>
      <c r="N430" s="107"/>
      <c r="O430" s="107"/>
      <c r="P430" s="107"/>
      <c r="Q430" s="107"/>
      <c r="R430" s="107"/>
      <c r="S430" s="107"/>
      <c r="T430" s="107"/>
      <c r="U430" s="107"/>
      <c r="V430" s="107"/>
      <c r="W430" s="107"/>
      <c r="X430" s="107"/>
      <c r="Y430" s="107"/>
      <c r="Z430" s="107"/>
    </row>
    <row r="431" spans="1:26" ht="15.75" customHeight="1" x14ac:dyDescent="0.25">
      <c r="A431" s="107"/>
      <c r="B431" s="107"/>
      <c r="C431" s="107"/>
      <c r="D431" s="107"/>
      <c r="E431" s="107"/>
      <c r="F431" s="107"/>
      <c r="G431" s="107"/>
      <c r="H431" s="107"/>
      <c r="I431" s="107"/>
      <c r="J431" s="107"/>
      <c r="K431" s="107"/>
      <c r="L431" s="107"/>
      <c r="M431" s="107"/>
      <c r="N431" s="107"/>
      <c r="O431" s="107"/>
      <c r="P431" s="107"/>
      <c r="Q431" s="107"/>
      <c r="R431" s="107"/>
      <c r="S431" s="107"/>
      <c r="T431" s="107"/>
      <c r="U431" s="107"/>
      <c r="V431" s="107"/>
      <c r="W431" s="107"/>
      <c r="X431" s="107"/>
      <c r="Y431" s="107"/>
      <c r="Z431" s="107"/>
    </row>
    <row r="432" spans="1:26" ht="15.75" customHeight="1" x14ac:dyDescent="0.25">
      <c r="A432" s="107"/>
      <c r="B432" s="107"/>
      <c r="C432" s="107"/>
      <c r="D432" s="107"/>
      <c r="E432" s="107"/>
      <c r="F432" s="107"/>
      <c r="G432" s="107"/>
      <c r="H432" s="107"/>
      <c r="I432" s="107"/>
      <c r="J432" s="107"/>
      <c r="K432" s="107"/>
      <c r="L432" s="107"/>
      <c r="M432" s="107"/>
      <c r="N432" s="107"/>
      <c r="O432" s="107"/>
      <c r="P432" s="107"/>
      <c r="Q432" s="107"/>
      <c r="R432" s="107"/>
      <c r="S432" s="107"/>
      <c r="T432" s="107"/>
      <c r="U432" s="107"/>
      <c r="V432" s="107"/>
      <c r="W432" s="107"/>
      <c r="X432" s="107"/>
      <c r="Y432" s="107"/>
      <c r="Z432" s="107"/>
    </row>
    <row r="433" spans="1:26" ht="15.75" customHeight="1" x14ac:dyDescent="0.25">
      <c r="A433" s="107"/>
      <c r="B433" s="107"/>
      <c r="C433" s="107"/>
      <c r="D433" s="107"/>
      <c r="E433" s="107"/>
      <c r="F433" s="107"/>
      <c r="G433" s="107"/>
      <c r="H433" s="107"/>
      <c r="I433" s="107"/>
      <c r="J433" s="107"/>
      <c r="K433" s="107"/>
      <c r="L433" s="107"/>
      <c r="M433" s="107"/>
      <c r="N433" s="107"/>
      <c r="O433" s="107"/>
      <c r="P433" s="107"/>
      <c r="Q433" s="107"/>
      <c r="R433" s="107"/>
      <c r="S433" s="107"/>
      <c r="T433" s="107"/>
      <c r="U433" s="107"/>
      <c r="V433" s="107"/>
      <c r="W433" s="107"/>
      <c r="X433" s="107"/>
      <c r="Y433" s="107"/>
      <c r="Z433" s="107"/>
    </row>
    <row r="434" spans="1:26" ht="15.75" customHeight="1" x14ac:dyDescent="0.25">
      <c r="A434" s="107"/>
      <c r="B434" s="107"/>
      <c r="C434" s="107"/>
      <c r="D434" s="107"/>
      <c r="E434" s="107"/>
      <c r="F434" s="107"/>
      <c r="G434" s="107"/>
      <c r="H434" s="107"/>
      <c r="I434" s="107"/>
      <c r="J434" s="107"/>
      <c r="K434" s="107"/>
      <c r="L434" s="107"/>
      <c r="M434" s="107"/>
      <c r="N434" s="107"/>
      <c r="O434" s="107"/>
      <c r="P434" s="107"/>
      <c r="Q434" s="107"/>
      <c r="R434" s="107"/>
      <c r="S434" s="107"/>
      <c r="T434" s="107"/>
      <c r="U434" s="107"/>
      <c r="V434" s="107"/>
      <c r="W434" s="107"/>
      <c r="X434" s="107"/>
      <c r="Y434" s="107"/>
      <c r="Z434" s="107"/>
    </row>
    <row r="435" spans="1:26" ht="15.75" customHeight="1" x14ac:dyDescent="0.25">
      <c r="A435" s="107"/>
      <c r="B435" s="107"/>
      <c r="C435" s="107"/>
      <c r="D435" s="107"/>
      <c r="E435" s="107"/>
      <c r="F435" s="107"/>
      <c r="G435" s="107"/>
      <c r="H435" s="107"/>
      <c r="I435" s="107"/>
      <c r="J435" s="107"/>
      <c r="K435" s="107"/>
      <c r="L435" s="107"/>
      <c r="M435" s="107"/>
      <c r="N435" s="107"/>
      <c r="O435" s="107"/>
      <c r="P435" s="107"/>
      <c r="Q435" s="107"/>
      <c r="R435" s="107"/>
      <c r="S435" s="107"/>
      <c r="T435" s="107"/>
      <c r="U435" s="107"/>
      <c r="V435" s="107"/>
      <c r="W435" s="107"/>
      <c r="X435" s="107"/>
      <c r="Y435" s="107"/>
      <c r="Z435" s="107"/>
    </row>
    <row r="436" spans="1:26" ht="15.75" customHeight="1" x14ac:dyDescent="0.25">
      <c r="A436" s="107"/>
      <c r="B436" s="107"/>
      <c r="C436" s="107"/>
      <c r="D436" s="107"/>
      <c r="E436" s="107"/>
      <c r="F436" s="107"/>
      <c r="G436" s="107"/>
      <c r="H436" s="107"/>
      <c r="I436" s="107"/>
      <c r="J436" s="107"/>
      <c r="K436" s="107"/>
      <c r="L436" s="107"/>
      <c r="M436" s="107"/>
      <c r="N436" s="107"/>
      <c r="O436" s="107"/>
      <c r="P436" s="107"/>
      <c r="Q436" s="107"/>
      <c r="R436" s="107"/>
      <c r="S436" s="107"/>
      <c r="T436" s="107"/>
      <c r="U436" s="107"/>
      <c r="V436" s="107"/>
      <c r="W436" s="107"/>
      <c r="X436" s="107"/>
      <c r="Y436" s="107"/>
      <c r="Z436" s="107"/>
    </row>
    <row r="437" spans="1:26" ht="15.75" customHeight="1" x14ac:dyDescent="0.25">
      <c r="A437" s="107"/>
      <c r="B437" s="107"/>
      <c r="C437" s="107"/>
      <c r="D437" s="107"/>
      <c r="E437" s="107"/>
      <c r="F437" s="107"/>
      <c r="G437" s="107"/>
      <c r="H437" s="107"/>
      <c r="I437" s="107"/>
      <c r="J437" s="107"/>
      <c r="K437" s="107"/>
      <c r="L437" s="107"/>
      <c r="M437" s="107"/>
      <c r="N437" s="107"/>
      <c r="O437" s="107"/>
      <c r="P437" s="107"/>
      <c r="Q437" s="107"/>
      <c r="R437" s="107"/>
      <c r="S437" s="107"/>
      <c r="T437" s="107"/>
      <c r="U437" s="107"/>
      <c r="V437" s="107"/>
      <c r="W437" s="107"/>
      <c r="X437" s="107"/>
      <c r="Y437" s="107"/>
      <c r="Z437" s="107"/>
    </row>
    <row r="438" spans="1:26" ht="15.75" customHeight="1" x14ac:dyDescent="0.25">
      <c r="A438" s="107"/>
      <c r="B438" s="107"/>
      <c r="C438" s="107"/>
      <c r="D438" s="107"/>
      <c r="E438" s="107"/>
      <c r="F438" s="107"/>
      <c r="G438" s="107"/>
      <c r="H438" s="107"/>
      <c r="I438" s="107"/>
      <c r="J438" s="107"/>
      <c r="K438" s="107"/>
      <c r="L438" s="107"/>
      <c r="M438" s="107"/>
      <c r="N438" s="107"/>
      <c r="O438" s="107"/>
      <c r="P438" s="107"/>
      <c r="Q438" s="107"/>
      <c r="R438" s="107"/>
      <c r="S438" s="107"/>
      <c r="T438" s="107"/>
      <c r="U438" s="107"/>
      <c r="V438" s="107"/>
      <c r="W438" s="107"/>
      <c r="X438" s="107"/>
      <c r="Y438" s="107"/>
      <c r="Z438" s="107"/>
    </row>
    <row r="439" spans="1:26" ht="15.75" customHeight="1" x14ac:dyDescent="0.25">
      <c r="A439" s="107"/>
      <c r="B439" s="107"/>
      <c r="C439" s="107"/>
      <c r="D439" s="107"/>
      <c r="E439" s="107"/>
      <c r="F439" s="107"/>
      <c r="G439" s="107"/>
      <c r="H439" s="107"/>
      <c r="I439" s="107"/>
      <c r="J439" s="107"/>
      <c r="K439" s="107"/>
      <c r="L439" s="107"/>
      <c r="M439" s="107"/>
      <c r="N439" s="107"/>
      <c r="O439" s="107"/>
      <c r="P439" s="107"/>
      <c r="Q439" s="107"/>
      <c r="R439" s="107"/>
      <c r="S439" s="107"/>
      <c r="T439" s="107"/>
      <c r="U439" s="107"/>
      <c r="V439" s="107"/>
      <c r="W439" s="107"/>
      <c r="X439" s="107"/>
      <c r="Y439" s="107"/>
      <c r="Z439" s="107"/>
    </row>
    <row r="440" spans="1:26" ht="15.75" customHeight="1" x14ac:dyDescent="0.25">
      <c r="A440" s="107"/>
      <c r="B440" s="107"/>
      <c r="C440" s="107"/>
      <c r="D440" s="107"/>
      <c r="E440" s="107"/>
      <c r="F440" s="107"/>
      <c r="G440" s="107"/>
      <c r="H440" s="107"/>
      <c r="I440" s="107"/>
      <c r="J440" s="107"/>
      <c r="K440" s="107"/>
      <c r="L440" s="107"/>
      <c r="M440" s="107"/>
      <c r="N440" s="107"/>
      <c r="O440" s="107"/>
      <c r="P440" s="107"/>
      <c r="Q440" s="107"/>
      <c r="R440" s="107"/>
      <c r="S440" s="107"/>
      <c r="T440" s="107"/>
      <c r="U440" s="107"/>
      <c r="V440" s="107"/>
      <c r="W440" s="107"/>
      <c r="X440" s="107"/>
      <c r="Y440" s="107"/>
      <c r="Z440" s="107"/>
    </row>
    <row r="441" spans="1:26" ht="15.75" customHeight="1" x14ac:dyDescent="0.25">
      <c r="A441" s="107"/>
      <c r="B441" s="107"/>
      <c r="C441" s="107"/>
      <c r="D441" s="107"/>
      <c r="E441" s="107"/>
      <c r="F441" s="107"/>
      <c r="G441" s="107"/>
      <c r="H441" s="107"/>
      <c r="I441" s="107"/>
      <c r="J441" s="107"/>
      <c r="K441" s="107"/>
      <c r="L441" s="107"/>
      <c r="M441" s="107"/>
      <c r="N441" s="107"/>
      <c r="O441" s="107"/>
      <c r="P441" s="107"/>
      <c r="Q441" s="107"/>
      <c r="R441" s="107"/>
      <c r="S441" s="107"/>
      <c r="T441" s="107"/>
      <c r="U441" s="107"/>
      <c r="V441" s="107"/>
      <c r="W441" s="107"/>
      <c r="X441" s="107"/>
      <c r="Y441" s="107"/>
      <c r="Z441" s="107"/>
    </row>
    <row r="442" spans="1:26" ht="15.75" customHeight="1" x14ac:dyDescent="0.25">
      <c r="A442" s="107"/>
      <c r="B442" s="107"/>
      <c r="C442" s="107"/>
      <c r="D442" s="107"/>
      <c r="E442" s="107"/>
      <c r="F442" s="107"/>
      <c r="G442" s="107"/>
      <c r="H442" s="107"/>
      <c r="I442" s="107"/>
      <c r="J442" s="107"/>
      <c r="K442" s="107"/>
      <c r="L442" s="107"/>
      <c r="M442" s="107"/>
      <c r="N442" s="107"/>
      <c r="O442" s="107"/>
      <c r="P442" s="107"/>
      <c r="Q442" s="107"/>
      <c r="R442" s="107"/>
      <c r="S442" s="107"/>
      <c r="T442" s="107"/>
      <c r="U442" s="107"/>
      <c r="V442" s="107"/>
      <c r="W442" s="107"/>
      <c r="X442" s="107"/>
      <c r="Y442" s="107"/>
      <c r="Z442" s="107"/>
    </row>
    <row r="443" spans="1:26" ht="15.75" customHeight="1" x14ac:dyDescent="0.25">
      <c r="A443" s="107"/>
      <c r="B443" s="107"/>
      <c r="C443" s="107"/>
      <c r="D443" s="107"/>
      <c r="E443" s="107"/>
      <c r="F443" s="107"/>
      <c r="G443" s="107"/>
      <c r="H443" s="107"/>
      <c r="I443" s="107"/>
      <c r="J443" s="107"/>
      <c r="K443" s="107"/>
      <c r="L443" s="107"/>
      <c r="M443" s="107"/>
      <c r="N443" s="107"/>
      <c r="O443" s="107"/>
      <c r="P443" s="107"/>
      <c r="Q443" s="107"/>
      <c r="R443" s="107"/>
      <c r="S443" s="107"/>
      <c r="T443" s="107"/>
      <c r="U443" s="107"/>
      <c r="V443" s="107"/>
      <c r="W443" s="107"/>
      <c r="X443" s="107"/>
      <c r="Y443" s="107"/>
      <c r="Z443" s="107"/>
    </row>
    <row r="444" spans="1:26" ht="15.75" customHeight="1" x14ac:dyDescent="0.25">
      <c r="A444" s="107"/>
      <c r="B444" s="107"/>
      <c r="C444" s="107"/>
      <c r="D444" s="107"/>
      <c r="E444" s="107"/>
      <c r="F444" s="107"/>
      <c r="G444" s="107"/>
      <c r="H444" s="107"/>
      <c r="I444" s="107"/>
      <c r="J444" s="107"/>
      <c r="K444" s="107"/>
      <c r="L444" s="107"/>
      <c r="M444" s="107"/>
      <c r="N444" s="107"/>
      <c r="O444" s="107"/>
      <c r="P444" s="107"/>
      <c r="Q444" s="107"/>
      <c r="R444" s="107"/>
      <c r="S444" s="107"/>
      <c r="T444" s="107"/>
      <c r="U444" s="107"/>
      <c r="V444" s="107"/>
      <c r="W444" s="107"/>
      <c r="X444" s="107"/>
      <c r="Y444" s="107"/>
      <c r="Z444" s="107"/>
    </row>
    <row r="445" spans="1:26" ht="15.75" customHeight="1" x14ac:dyDescent="0.25">
      <c r="A445" s="107"/>
      <c r="B445" s="107"/>
      <c r="C445" s="107"/>
      <c r="D445" s="107"/>
      <c r="E445" s="107"/>
      <c r="F445" s="107"/>
      <c r="G445" s="107"/>
      <c r="H445" s="107"/>
      <c r="I445" s="107"/>
      <c r="J445" s="107"/>
      <c r="K445" s="107"/>
      <c r="L445" s="107"/>
      <c r="M445" s="107"/>
      <c r="N445" s="107"/>
      <c r="O445" s="107"/>
      <c r="P445" s="107"/>
      <c r="Q445" s="107"/>
      <c r="R445" s="107"/>
      <c r="S445" s="107"/>
      <c r="T445" s="107"/>
      <c r="U445" s="107"/>
      <c r="V445" s="107"/>
      <c r="W445" s="107"/>
      <c r="X445" s="107"/>
      <c r="Y445" s="107"/>
      <c r="Z445" s="107"/>
    </row>
    <row r="446" spans="1:26" ht="15.75" customHeight="1" x14ac:dyDescent="0.25">
      <c r="A446" s="107"/>
      <c r="B446" s="107"/>
      <c r="C446" s="107"/>
      <c r="D446" s="107"/>
      <c r="E446" s="107"/>
      <c r="F446" s="107"/>
      <c r="G446" s="107"/>
      <c r="H446" s="107"/>
      <c r="I446" s="107"/>
      <c r="J446" s="107"/>
      <c r="K446" s="107"/>
      <c r="L446" s="107"/>
      <c r="M446" s="107"/>
      <c r="N446" s="107"/>
      <c r="O446" s="107"/>
      <c r="P446" s="107"/>
      <c r="Q446" s="107"/>
      <c r="R446" s="107"/>
      <c r="S446" s="107"/>
      <c r="T446" s="107"/>
      <c r="U446" s="107"/>
      <c r="V446" s="107"/>
      <c r="W446" s="107"/>
      <c r="X446" s="107"/>
      <c r="Y446" s="107"/>
      <c r="Z446" s="107"/>
    </row>
    <row r="447" spans="1:26" ht="15.75" customHeight="1" x14ac:dyDescent="0.25">
      <c r="A447" s="107"/>
      <c r="B447" s="107"/>
      <c r="C447" s="107"/>
      <c r="D447" s="107"/>
      <c r="E447" s="107"/>
      <c r="F447" s="107"/>
      <c r="G447" s="107"/>
      <c r="H447" s="107"/>
      <c r="I447" s="107"/>
      <c r="J447" s="107"/>
      <c r="K447" s="107"/>
      <c r="L447" s="107"/>
      <c r="M447" s="107"/>
      <c r="N447" s="107"/>
      <c r="O447" s="107"/>
      <c r="P447" s="107"/>
      <c r="Q447" s="107"/>
      <c r="R447" s="107"/>
      <c r="S447" s="107"/>
      <c r="T447" s="107"/>
      <c r="U447" s="107"/>
      <c r="V447" s="107"/>
      <c r="W447" s="107"/>
      <c r="X447" s="107"/>
      <c r="Y447" s="107"/>
      <c r="Z447" s="107"/>
    </row>
    <row r="448" spans="1:26" ht="15.75" customHeight="1" x14ac:dyDescent="0.25">
      <c r="A448" s="107"/>
      <c r="B448" s="107"/>
      <c r="C448" s="107"/>
      <c r="D448" s="107"/>
      <c r="E448" s="107"/>
      <c r="F448" s="107"/>
      <c r="G448" s="107"/>
      <c r="H448" s="107"/>
      <c r="I448" s="107"/>
      <c r="J448" s="107"/>
      <c r="K448" s="107"/>
      <c r="L448" s="107"/>
      <c r="M448" s="107"/>
      <c r="N448" s="107"/>
      <c r="O448" s="107"/>
      <c r="P448" s="107"/>
      <c r="Q448" s="107"/>
      <c r="R448" s="107"/>
      <c r="S448" s="107"/>
      <c r="T448" s="107"/>
      <c r="U448" s="107"/>
      <c r="V448" s="107"/>
      <c r="W448" s="107"/>
      <c r="X448" s="107"/>
      <c r="Y448" s="107"/>
      <c r="Z448" s="107"/>
    </row>
    <row r="449" spans="1:26" ht="15.75" customHeight="1" x14ac:dyDescent="0.25">
      <c r="A449" s="107"/>
      <c r="B449" s="107"/>
      <c r="C449" s="107"/>
      <c r="D449" s="107"/>
      <c r="E449" s="107"/>
      <c r="F449" s="107"/>
      <c r="G449" s="107"/>
      <c r="H449" s="107"/>
      <c r="I449" s="107"/>
      <c r="J449" s="107"/>
      <c r="K449" s="107"/>
      <c r="L449" s="107"/>
      <c r="M449" s="107"/>
      <c r="N449" s="107"/>
      <c r="O449" s="107"/>
      <c r="P449" s="107"/>
      <c r="Q449" s="107"/>
      <c r="R449" s="107"/>
      <c r="S449" s="107"/>
      <c r="T449" s="107"/>
      <c r="U449" s="107"/>
      <c r="V449" s="107"/>
      <c r="W449" s="107"/>
      <c r="X449" s="107"/>
      <c r="Y449" s="107"/>
      <c r="Z449" s="107"/>
    </row>
    <row r="450" spans="1:26" ht="15.75" customHeight="1" x14ac:dyDescent="0.25">
      <c r="A450" s="107"/>
      <c r="B450" s="107"/>
      <c r="C450" s="107"/>
      <c r="D450" s="107"/>
      <c r="E450" s="107"/>
      <c r="F450" s="107"/>
      <c r="G450" s="107"/>
      <c r="H450" s="107"/>
      <c r="I450" s="107"/>
      <c r="J450" s="107"/>
      <c r="K450" s="107"/>
      <c r="L450" s="107"/>
      <c r="M450" s="107"/>
      <c r="N450" s="107"/>
      <c r="O450" s="107"/>
      <c r="P450" s="107"/>
      <c r="Q450" s="107"/>
      <c r="R450" s="107"/>
      <c r="S450" s="107"/>
      <c r="T450" s="107"/>
      <c r="U450" s="107"/>
      <c r="V450" s="107"/>
      <c r="W450" s="107"/>
      <c r="X450" s="107"/>
      <c r="Y450" s="107"/>
      <c r="Z450" s="107"/>
    </row>
    <row r="451" spans="1:26" ht="15.75" customHeight="1" x14ac:dyDescent="0.25">
      <c r="A451" s="107"/>
      <c r="B451" s="107"/>
      <c r="C451" s="107"/>
      <c r="D451" s="107"/>
      <c r="E451" s="107"/>
      <c r="F451" s="107"/>
      <c r="G451" s="107"/>
      <c r="H451" s="107"/>
      <c r="I451" s="107"/>
      <c r="J451" s="107"/>
      <c r="K451" s="107"/>
      <c r="L451" s="107"/>
      <c r="M451" s="107"/>
      <c r="N451" s="107"/>
      <c r="O451" s="107"/>
      <c r="P451" s="107"/>
      <c r="Q451" s="107"/>
      <c r="R451" s="107"/>
      <c r="S451" s="107"/>
      <c r="T451" s="107"/>
      <c r="U451" s="107"/>
      <c r="V451" s="107"/>
      <c r="W451" s="107"/>
      <c r="X451" s="107"/>
      <c r="Y451" s="107"/>
      <c r="Z451" s="107"/>
    </row>
    <row r="452" spans="1:26" ht="15.75" customHeight="1" x14ac:dyDescent="0.25">
      <c r="A452" s="107"/>
      <c r="B452" s="107"/>
      <c r="C452" s="107"/>
      <c r="D452" s="107"/>
      <c r="E452" s="107"/>
      <c r="F452" s="107"/>
      <c r="G452" s="107"/>
      <c r="H452" s="107"/>
      <c r="I452" s="107"/>
      <c r="J452" s="107"/>
      <c r="K452" s="107"/>
      <c r="L452" s="107"/>
      <c r="M452" s="107"/>
      <c r="N452" s="107"/>
      <c r="O452" s="107"/>
      <c r="P452" s="107"/>
      <c r="Q452" s="107"/>
      <c r="R452" s="107"/>
      <c r="S452" s="107"/>
      <c r="T452" s="107"/>
      <c r="U452" s="107"/>
      <c r="V452" s="107"/>
      <c r="W452" s="107"/>
      <c r="X452" s="107"/>
      <c r="Y452" s="107"/>
      <c r="Z452" s="107"/>
    </row>
    <row r="453" spans="1:26" ht="15.75" customHeight="1" x14ac:dyDescent="0.25">
      <c r="A453" s="107"/>
      <c r="B453" s="107"/>
      <c r="C453" s="107"/>
      <c r="D453" s="107"/>
      <c r="E453" s="107"/>
      <c r="F453" s="107"/>
      <c r="G453" s="107"/>
      <c r="H453" s="107"/>
      <c r="I453" s="107"/>
      <c r="J453" s="107"/>
      <c r="K453" s="107"/>
      <c r="L453" s="107"/>
      <c r="M453" s="107"/>
      <c r="N453" s="107"/>
      <c r="O453" s="107"/>
      <c r="P453" s="107"/>
      <c r="Q453" s="107"/>
      <c r="R453" s="107"/>
      <c r="S453" s="107"/>
      <c r="T453" s="107"/>
      <c r="U453" s="107"/>
      <c r="V453" s="107"/>
      <c r="W453" s="107"/>
      <c r="X453" s="107"/>
      <c r="Y453" s="107"/>
      <c r="Z453" s="107"/>
    </row>
    <row r="454" spans="1:26" ht="15.75" customHeight="1" x14ac:dyDescent="0.25">
      <c r="A454" s="107"/>
      <c r="B454" s="107"/>
      <c r="C454" s="107"/>
      <c r="D454" s="107"/>
      <c r="E454" s="107"/>
      <c r="F454" s="107"/>
      <c r="G454" s="107"/>
      <c r="H454" s="107"/>
      <c r="I454" s="107"/>
      <c r="J454" s="107"/>
      <c r="K454" s="107"/>
      <c r="L454" s="107"/>
      <c r="M454" s="107"/>
      <c r="N454" s="107"/>
      <c r="O454" s="107"/>
      <c r="P454" s="107"/>
      <c r="Q454" s="107"/>
      <c r="R454" s="107"/>
      <c r="S454" s="107"/>
      <c r="T454" s="107"/>
      <c r="U454" s="107"/>
      <c r="V454" s="107"/>
      <c r="W454" s="107"/>
      <c r="X454" s="107"/>
      <c r="Y454" s="107"/>
      <c r="Z454" s="107"/>
    </row>
    <row r="455" spans="1:26" ht="15.75" customHeight="1" x14ac:dyDescent="0.25">
      <c r="A455" s="107"/>
      <c r="B455" s="107"/>
      <c r="C455" s="107"/>
      <c r="D455" s="107"/>
      <c r="E455" s="107"/>
      <c r="F455" s="107"/>
      <c r="G455" s="107"/>
      <c r="H455" s="107"/>
      <c r="I455" s="107"/>
      <c r="J455" s="107"/>
      <c r="K455" s="107"/>
      <c r="L455" s="107"/>
      <c r="M455" s="107"/>
      <c r="N455" s="107"/>
      <c r="O455" s="107"/>
      <c r="P455" s="107"/>
      <c r="Q455" s="107"/>
      <c r="R455" s="107"/>
      <c r="S455" s="107"/>
      <c r="T455" s="107"/>
      <c r="U455" s="107"/>
      <c r="V455" s="107"/>
      <c r="W455" s="107"/>
      <c r="X455" s="107"/>
      <c r="Y455" s="107"/>
      <c r="Z455" s="107"/>
    </row>
    <row r="456" spans="1:26" ht="15.75" customHeight="1" x14ac:dyDescent="0.25">
      <c r="A456" s="107"/>
      <c r="B456" s="107"/>
      <c r="C456" s="107"/>
      <c r="D456" s="107"/>
      <c r="E456" s="107"/>
      <c r="F456" s="107"/>
      <c r="G456" s="107"/>
      <c r="H456" s="107"/>
      <c r="I456" s="107"/>
      <c r="J456" s="107"/>
      <c r="K456" s="107"/>
      <c r="L456" s="107"/>
      <c r="M456" s="107"/>
      <c r="N456" s="107"/>
      <c r="O456" s="107"/>
      <c r="P456" s="107"/>
      <c r="Q456" s="107"/>
      <c r="R456" s="107"/>
      <c r="S456" s="107"/>
      <c r="T456" s="107"/>
      <c r="U456" s="107"/>
      <c r="V456" s="107"/>
      <c r="W456" s="107"/>
      <c r="X456" s="107"/>
      <c r="Y456" s="107"/>
      <c r="Z456" s="107"/>
    </row>
    <row r="457" spans="1:26" ht="15.75" customHeight="1" x14ac:dyDescent="0.25"/>
    <row r="458" spans="1:26" ht="15.75" customHeight="1" x14ac:dyDescent="0.25"/>
    <row r="459" spans="1:26" ht="15.75" customHeight="1" x14ac:dyDescent="0.25"/>
    <row r="460" spans="1:26" ht="15.75" customHeight="1" x14ac:dyDescent="0.25"/>
    <row r="461" spans="1:26" ht="15.75" customHeight="1" x14ac:dyDescent="0.25"/>
    <row r="462" spans="1:26" ht="15.75" customHeight="1" x14ac:dyDescent="0.25"/>
    <row r="463" spans="1:26" ht="15.75" customHeight="1" x14ac:dyDescent="0.25"/>
    <row r="464" spans="1:26"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mergeCells count="93">
    <mergeCell ref="A287:X287"/>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269:C269"/>
    <mergeCell ref="Q6:R6"/>
    <mergeCell ref="S6:T6"/>
    <mergeCell ref="W6:X6"/>
    <mergeCell ref="C5:H5"/>
    <mergeCell ref="I5:N5"/>
    <mergeCell ref="O5:X5"/>
    <mergeCell ref="C6:D6"/>
    <mergeCell ref="E6:F6"/>
    <mergeCell ref="G6:H6"/>
    <mergeCell ref="I6:J6"/>
    <mergeCell ref="K6:L6"/>
    <mergeCell ref="M6:N6"/>
    <mergeCell ref="O6:P6"/>
    <mergeCell ref="U6:V6"/>
    <mergeCell ref="Q251:R251"/>
    <mergeCell ref="S251:T251"/>
    <mergeCell ref="W251:X251"/>
    <mergeCell ref="C251:D251"/>
    <mergeCell ref="E251:F251"/>
    <mergeCell ref="G251:H251"/>
    <mergeCell ref="I251:J251"/>
    <mergeCell ref="K251:L251"/>
    <mergeCell ref="M251:N251"/>
    <mergeCell ref="O251:P251"/>
    <mergeCell ref="U251:V251"/>
  </mergeCells>
  <dataValidations count="2">
    <dataValidation type="list" allowBlank="1" sqref="S249 Q249 O249 M249 I249 G249 E249 C249 E246:E247 G246:G247 I246:I247 M246:M247 O246:O247 Q246:Q247 S246:S247 W246:W247 W249 S237:S244 Q237:Q244 O237:O244 M237:M244 I237:I244 G237:G244 E237:E244 C237:C244 C246:C247 G231:G234 I231:I234 M231:M234 O231:O234 Q231:Q234 S231:S234 W231:W234 C231:C234 W237:W244 W224:W229 S224:S229 Q224:Q229 O224:O229 M224:M229 I224:I229 G224:G229 E224:E229 E231:E234 I221 M221 O221 Q221 S221 W221 C221 E221 C224:C229 C214:C219 W214:W219 S214:S219 Q214:Q219 O214:O219 M214:M219 I214:I219 G214:G219 G221 I212 M212 O212 Q212 S212 W212 C212 E212 E214:E219 W209 S209 Q209 O209 M209 I209 G209 E209 G212 I170:I206 M170:M206 O170:O206 Q170:Q206 S170:S206 W170:W206 C170:C206 E170:E206 C209 W163:W167 S163:S167 Q163:Q167 O163:O167 M163:M167 I163:I167 G163:G167 E163:E167 G170:G206 I160 M160 O160 Q160 S160 W160 C160 E160 C163:C167 C158 W158 S158 Q158 O158 M158 I158 G158 G160 I155:I156 M155:M156 O155:O156 Q155:Q156 S155:S156 W155:W156 C155:C156 E155:E156 E158 C95:C153 W95:W153 S95:S153 Q95:Q153 O95:O153 M95:M153 I95:I153 G95:G153 G155:G156 M92 O92 Q92 S92 W92 C92 E92 G92 E95:E153 E90 C90 W90 S90 Q90 O90 M90 I90 I92 O87 Q87 S87 W87 C87 E87 G87 I87 G90 G55:G85 E55:E85 C55:C85 W55:W85 S55:S85 Q55:Q85 O55:O85 M55:M85 M87 Q49:Q52 S49:S52 W49:W52 C49:C52 E49:E52 G49:G52 I49:I52 M49:M52 I55:I85 I47 G47 E47 C47 W47 S47 Q47 O47 O49:O52 S44 W44 C44 E44 G44 I44 M44 O44 M47 M41:M42 I41:I42 G41:G42 E41:E42 C41:C42 W41:W42 S41:S42 Q41:Q42 Q44 S36:S39 W36:W39 C36:C39 E36:E39 G36:G39 I36:I39 M36:M39 O36:O39 O41:O42 G30:G32 E30:E32 C30:C32 W30:W32 S30:S32 Q30:Q32 O30:O32 M30:M32 Q36:Q39 O26:O28 Q26:Q28 S26:S28 W26:W28 C26:C28 E26:E28 G26:G28 I26:I28 I30:I32 G22:G24 E22:E24 C22:C24 W22:W24 S22:S24 Q22:Q24 O22:O24 M22:M24 M26:M28 S17:S18 W17:W18 C17:C18 E17:E18 G17:G18 I17:I18 M17:M18 O17:O18 I22:I24 M14:M15 I14:I15 G14:G15 E14:E15 C14:C15 W14:W15 S14:S15 Q14:Q15 Q17:Q18 S10:S12 W10:W12 C10:C12 E10:E12 G10:G12 I10:I12 M10:M12 O10:O12 O14:O15 Q10:Q12">
      <formula1>"C,NC,NA"</formula1>
    </dataValidation>
    <dataValidation allowBlank="1" sqref="A8:XFD9 A13:XFD13 A16:XFD16 A19:XFD21 A25:XFD25 A29:XFD29 A33:XFD35 A40:XFD40 A43:XFD43 A45:XFD46 A48:XFD48 A53:XFD54 A86:XFD86 A88:XFD89 A91:XFD91 A93:XFD94 A154:XFD154 A157:XFD157 A159:XFD159 A161:XFD162 A168:XFD169 A207:XFD208 A210:XFD211 A213:XFD213 A220:XFD220 A222:XFD223 A230:XFD230 A235:XFD236 A248:XFD248 A245:C245 E245 G245 I245 K245 M245 O245 Q245 S245 W245 Y245:IX245"/>
  </dataValidations>
  <hyperlinks>
    <hyperlink ref="B4" location="'Tabla de contenido'!A1" display="VOLVER A TABLA DE CONTENIDO"/>
  </hyperlinks>
  <pageMargins left="0.7" right="0.7" top="0.75" bottom="0.75" header="0" footer="0"/>
  <pageSetup scale="11" orientation="portrait"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0000"/>
  </sheetPr>
  <dimension ref="A1:IX1005"/>
  <sheetViews>
    <sheetView view="pageBreakPreview" zoomScale="55" zoomScaleNormal="40" zoomScaleSheetLayoutView="55" workbookViewId="0">
      <selection sqref="A1:B1"/>
    </sheetView>
  </sheetViews>
  <sheetFormatPr baseColWidth="10" defaultColWidth="14.42578125" defaultRowHeight="15" customHeight="1" outlineLevelCol="1" x14ac:dyDescent="0.25"/>
  <cols>
    <col min="1" max="1" width="18.28515625" customWidth="1"/>
    <col min="2" max="2" width="94.85546875" customWidth="1"/>
    <col min="3" max="3" width="21.7109375" customWidth="1"/>
    <col min="4" max="4" width="41.5703125" customWidth="1" outlineLevel="1"/>
    <col min="5" max="5" width="21.7109375" customWidth="1"/>
    <col min="6" max="6" width="41.5703125" customWidth="1"/>
    <col min="7" max="7" width="21.7109375" customWidth="1"/>
    <col min="8" max="8" width="41.5703125" customWidth="1"/>
    <col min="9" max="9" width="21.7109375" customWidth="1"/>
    <col min="10" max="10" width="41.5703125" customWidth="1"/>
    <col min="11" max="11" width="21.7109375" customWidth="1"/>
    <col min="12" max="12" width="41.5703125" customWidth="1"/>
    <col min="13" max="13" width="21.7109375" customWidth="1"/>
    <col min="14" max="14" width="41.5703125" customWidth="1"/>
    <col min="15" max="15" width="21.7109375" customWidth="1"/>
    <col min="16" max="16" width="41.5703125" customWidth="1"/>
    <col min="17" max="17" width="21.7109375" customWidth="1"/>
    <col min="18" max="18" width="41.5703125" customWidth="1"/>
    <col min="19" max="19" width="23" style="348" customWidth="1"/>
    <col min="20" max="20" width="45.42578125" style="348" customWidth="1"/>
    <col min="21" max="21" width="21.7109375" customWidth="1"/>
    <col min="22" max="22" width="41.5703125" customWidth="1"/>
    <col min="23" max="23" width="21.7109375" customWidth="1"/>
    <col min="24" max="24" width="41.5703125"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2479</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114" customFormat="1" ht="15" customHeight="1" x14ac:dyDescent="0.25">
      <c r="A3" s="119"/>
      <c r="B3" s="119"/>
      <c r="C3" s="119"/>
      <c r="D3" s="119"/>
      <c r="E3" s="119"/>
      <c r="F3" s="119"/>
      <c r="G3" s="119"/>
      <c r="H3" s="119"/>
      <c r="I3" s="119"/>
      <c r="J3" s="119"/>
      <c r="K3" s="119"/>
      <c r="L3" s="119"/>
      <c r="M3" s="119"/>
      <c r="N3" s="119"/>
      <c r="O3" s="119"/>
      <c r="P3" s="119"/>
      <c r="Q3" s="119"/>
      <c r="R3" s="119"/>
      <c r="S3" s="346"/>
      <c r="T3" s="346"/>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row>
    <row r="4" spans="1:258" s="116" customFormat="1" x14ac:dyDescent="0.25">
      <c r="A4" s="16"/>
      <c r="B4" s="120" t="s">
        <v>64</v>
      </c>
      <c r="C4" s="16"/>
      <c r="D4" s="16"/>
      <c r="E4" s="115"/>
      <c r="F4" s="115"/>
      <c r="G4" s="115"/>
      <c r="H4" s="115"/>
      <c r="I4" s="115"/>
      <c r="J4" s="115"/>
      <c r="K4" s="115"/>
      <c r="L4" s="115"/>
      <c r="M4" s="115"/>
      <c r="N4" s="115"/>
      <c r="O4" s="115"/>
      <c r="P4" s="115"/>
      <c r="Q4" s="115"/>
      <c r="R4" s="115"/>
      <c r="S4" s="347"/>
      <c r="T4" s="347"/>
      <c r="U4" s="115"/>
      <c r="V4" s="115"/>
      <c r="W4" s="115"/>
      <c r="X4" s="115"/>
      <c r="Y4" s="115"/>
      <c r="Z4" s="115"/>
    </row>
    <row r="5" spans="1:258" x14ac:dyDescent="0.25">
      <c r="A5" s="58"/>
      <c r="B5" s="59" t="s">
        <v>1745</v>
      </c>
      <c r="C5" s="60"/>
      <c r="D5" s="61"/>
      <c r="E5" s="28"/>
      <c r="F5" s="28"/>
      <c r="G5" s="28"/>
      <c r="H5" s="28"/>
      <c r="I5" s="28"/>
      <c r="J5" s="28"/>
      <c r="K5" s="28"/>
      <c r="L5" s="28"/>
      <c r="M5" s="27"/>
      <c r="N5" s="27"/>
      <c r="O5" s="27"/>
      <c r="P5" s="27"/>
      <c r="Q5" s="27"/>
      <c r="R5" s="27"/>
      <c r="S5" s="27"/>
      <c r="T5" s="27"/>
      <c r="U5" s="27"/>
      <c r="V5" s="27"/>
      <c r="W5" s="27"/>
      <c r="X5" s="27"/>
      <c r="Y5" s="27"/>
      <c r="Z5" s="27"/>
    </row>
    <row r="6" spans="1:258" x14ac:dyDescent="0.25">
      <c r="A6" s="19"/>
      <c r="B6" s="29" t="s">
        <v>1953</v>
      </c>
      <c r="C6" s="561" t="s">
        <v>2408</v>
      </c>
      <c r="D6" s="561"/>
      <c r="E6" s="561"/>
      <c r="F6" s="561"/>
      <c r="G6" s="561"/>
      <c r="H6" s="561"/>
      <c r="I6" s="562" t="s">
        <v>2409</v>
      </c>
      <c r="J6" s="562"/>
      <c r="K6" s="562"/>
      <c r="L6" s="562"/>
      <c r="M6" s="562"/>
      <c r="N6" s="562"/>
      <c r="O6" s="563" t="s">
        <v>2410</v>
      </c>
      <c r="P6" s="563"/>
      <c r="Q6" s="563"/>
      <c r="R6" s="563"/>
      <c r="S6" s="563"/>
      <c r="T6" s="563"/>
      <c r="U6" s="563"/>
      <c r="V6" s="563"/>
      <c r="W6" s="563"/>
      <c r="X6" s="563"/>
      <c r="Y6" s="27"/>
      <c r="Z6" s="27"/>
    </row>
    <row r="7" spans="1:258" ht="165" customHeight="1" x14ac:dyDescent="0.25">
      <c r="A7" s="19"/>
      <c r="B7" s="110" t="s">
        <v>1954</v>
      </c>
      <c r="C7" s="547" t="s">
        <v>2411</v>
      </c>
      <c r="D7" s="547"/>
      <c r="E7" s="547" t="s">
        <v>2412</v>
      </c>
      <c r="F7" s="547"/>
      <c r="G7" s="547" t="s">
        <v>2413</v>
      </c>
      <c r="H7" s="547"/>
      <c r="I7" s="564" t="s">
        <v>2414</v>
      </c>
      <c r="J7" s="564"/>
      <c r="K7" s="564" t="s">
        <v>2415</v>
      </c>
      <c r="L7" s="564"/>
      <c r="M7" s="564" t="s">
        <v>2416</v>
      </c>
      <c r="N7" s="564"/>
      <c r="O7" s="560" t="s">
        <v>2417</v>
      </c>
      <c r="P7" s="560"/>
      <c r="Q7" s="560" t="s">
        <v>2418</v>
      </c>
      <c r="R7" s="560"/>
      <c r="S7" s="560" t="s">
        <v>2419</v>
      </c>
      <c r="T7" s="560"/>
      <c r="U7" s="560" t="s">
        <v>2448</v>
      </c>
      <c r="V7" s="560"/>
      <c r="W7" s="560" t="s">
        <v>2420</v>
      </c>
      <c r="X7" s="560"/>
      <c r="Y7" s="27"/>
      <c r="Z7" s="27"/>
    </row>
    <row r="8" spans="1:258" ht="15.75" x14ac:dyDescent="0.25">
      <c r="A8" s="19" t="s">
        <v>66</v>
      </c>
      <c r="B8" s="19" t="s">
        <v>67</v>
      </c>
      <c r="C8" s="191" t="s">
        <v>68</v>
      </c>
      <c r="D8" s="191" t="s">
        <v>69</v>
      </c>
      <c r="E8" s="129" t="s">
        <v>68</v>
      </c>
      <c r="F8" s="129" t="s">
        <v>69</v>
      </c>
      <c r="G8" s="129" t="s">
        <v>68</v>
      </c>
      <c r="H8" s="129" t="s">
        <v>69</v>
      </c>
      <c r="I8" s="130" t="s">
        <v>68</v>
      </c>
      <c r="J8" s="130" t="s">
        <v>69</v>
      </c>
      <c r="K8" s="130" t="s">
        <v>68</v>
      </c>
      <c r="L8" s="130" t="s">
        <v>69</v>
      </c>
      <c r="M8" s="130" t="s">
        <v>68</v>
      </c>
      <c r="N8" s="130" t="s">
        <v>69</v>
      </c>
      <c r="O8" s="131" t="s">
        <v>68</v>
      </c>
      <c r="P8" s="131" t="s">
        <v>69</v>
      </c>
      <c r="Q8" s="131" t="s">
        <v>68</v>
      </c>
      <c r="R8" s="131" t="s">
        <v>69</v>
      </c>
      <c r="S8" s="131" t="s">
        <v>68</v>
      </c>
      <c r="T8" s="131" t="s">
        <v>69</v>
      </c>
      <c r="U8" s="131" t="s">
        <v>68</v>
      </c>
      <c r="V8" s="131" t="s">
        <v>69</v>
      </c>
      <c r="W8" s="131" t="s">
        <v>68</v>
      </c>
      <c r="X8" s="131" t="s">
        <v>69</v>
      </c>
      <c r="Y8" s="27"/>
      <c r="Z8" s="27"/>
    </row>
    <row r="9" spans="1:258" x14ac:dyDescent="0.25">
      <c r="A9" s="108" t="s">
        <v>1955</v>
      </c>
      <c r="B9" s="148" t="s">
        <v>940</v>
      </c>
      <c r="C9" s="283"/>
      <c r="D9" s="284"/>
      <c r="E9" s="283"/>
      <c r="F9" s="284"/>
      <c r="G9" s="283"/>
      <c r="H9" s="284"/>
      <c r="I9" s="283"/>
      <c r="J9" s="284"/>
      <c r="K9" s="283"/>
      <c r="L9" s="284"/>
      <c r="M9" s="283"/>
      <c r="N9" s="284"/>
      <c r="O9" s="283"/>
      <c r="P9" s="284"/>
      <c r="Q9" s="283"/>
      <c r="R9" s="284"/>
      <c r="S9" s="283"/>
      <c r="T9" s="426"/>
      <c r="U9" s="283"/>
      <c r="V9" s="284"/>
      <c r="W9" s="283"/>
      <c r="X9" s="284"/>
      <c r="Y9" s="27"/>
      <c r="Z9" s="27"/>
    </row>
    <row r="10" spans="1:258" x14ac:dyDescent="0.25">
      <c r="A10" s="108" t="s">
        <v>1955</v>
      </c>
      <c r="B10" s="148" t="s">
        <v>1956</v>
      </c>
      <c r="C10" s="225"/>
      <c r="D10" s="285"/>
      <c r="E10" s="225"/>
      <c r="F10" s="285"/>
      <c r="G10" s="225"/>
      <c r="H10" s="285"/>
      <c r="I10" s="225"/>
      <c r="J10" s="285"/>
      <c r="K10" s="225"/>
      <c r="L10" s="285"/>
      <c r="M10" s="225"/>
      <c r="N10" s="285"/>
      <c r="O10" s="225"/>
      <c r="P10" s="285"/>
      <c r="Q10" s="225"/>
      <c r="R10" s="285"/>
      <c r="S10" s="225"/>
      <c r="T10" s="427"/>
      <c r="U10" s="225"/>
      <c r="V10" s="285"/>
      <c r="W10" s="225"/>
      <c r="X10" s="285"/>
      <c r="Y10" s="27"/>
      <c r="Z10" s="27"/>
    </row>
    <row r="11" spans="1:258" x14ac:dyDescent="0.25">
      <c r="A11" s="108" t="s">
        <v>1955</v>
      </c>
      <c r="B11" s="148" t="s">
        <v>1957</v>
      </c>
      <c r="C11" s="225"/>
      <c r="D11" s="285"/>
      <c r="E11" s="225"/>
      <c r="F11" s="285"/>
      <c r="G11" s="225"/>
      <c r="H11" s="285"/>
      <c r="I11" s="225"/>
      <c r="J11" s="285"/>
      <c r="K11" s="225"/>
      <c r="L11" s="285"/>
      <c r="M11" s="225"/>
      <c r="N11" s="285"/>
      <c r="O11" s="225"/>
      <c r="P11" s="285"/>
      <c r="Q11" s="225"/>
      <c r="R11" s="285"/>
      <c r="S11" s="225"/>
      <c r="T11" s="427"/>
      <c r="U11" s="225"/>
      <c r="V11" s="285"/>
      <c r="W11" s="225"/>
      <c r="X11" s="285"/>
      <c r="Y11" s="27"/>
      <c r="Z11" s="27"/>
    </row>
    <row r="12" spans="1:258" ht="28.5" x14ac:dyDescent="0.25">
      <c r="A12" s="36" t="s">
        <v>1955</v>
      </c>
      <c r="B12" s="149" t="s">
        <v>1148</v>
      </c>
      <c r="C12" s="210"/>
      <c r="D12" s="146"/>
      <c r="E12" s="210"/>
      <c r="F12" s="146"/>
      <c r="G12" s="210"/>
      <c r="H12" s="146"/>
      <c r="I12" s="210"/>
      <c r="J12" s="146"/>
      <c r="K12" s="210"/>
      <c r="L12" s="146"/>
      <c r="M12" s="210"/>
      <c r="N12" s="146"/>
      <c r="O12" s="210"/>
      <c r="P12" s="146"/>
      <c r="Q12" s="210"/>
      <c r="R12" s="146"/>
      <c r="S12" s="210"/>
      <c r="T12" s="371"/>
      <c r="U12" s="210"/>
      <c r="V12" s="146"/>
      <c r="W12" s="210"/>
      <c r="X12" s="146"/>
      <c r="Y12" s="27"/>
      <c r="Z12" s="27"/>
    </row>
    <row r="13" spans="1:258" ht="42.75" x14ac:dyDescent="0.25">
      <c r="A13" s="36" t="s">
        <v>1955</v>
      </c>
      <c r="B13" s="149" t="s">
        <v>1958</v>
      </c>
      <c r="C13" s="210"/>
      <c r="D13" s="146"/>
      <c r="E13" s="210"/>
      <c r="F13" s="146"/>
      <c r="G13" s="210"/>
      <c r="H13" s="146"/>
      <c r="I13" s="210"/>
      <c r="J13" s="146"/>
      <c r="K13" s="210"/>
      <c r="L13" s="146"/>
      <c r="M13" s="210"/>
      <c r="N13" s="146"/>
      <c r="O13" s="210"/>
      <c r="P13" s="146"/>
      <c r="Q13" s="210"/>
      <c r="R13" s="146"/>
      <c r="S13" s="210"/>
      <c r="T13" s="371"/>
      <c r="U13" s="210"/>
      <c r="V13" s="146"/>
      <c r="W13" s="210"/>
      <c r="X13" s="146"/>
      <c r="Y13" s="27"/>
      <c r="Z13" s="27"/>
    </row>
    <row r="14" spans="1:258" ht="42.75" x14ac:dyDescent="0.25">
      <c r="A14" s="36" t="s">
        <v>1955</v>
      </c>
      <c r="B14" s="149" t="s">
        <v>1959</v>
      </c>
      <c r="C14" s="210"/>
      <c r="D14" s="146"/>
      <c r="E14" s="210"/>
      <c r="F14" s="146"/>
      <c r="G14" s="210"/>
      <c r="H14" s="146"/>
      <c r="I14" s="210"/>
      <c r="J14" s="146"/>
      <c r="K14" s="210"/>
      <c r="L14" s="146"/>
      <c r="M14" s="210"/>
      <c r="N14" s="146"/>
      <c r="O14" s="210"/>
      <c r="P14" s="146"/>
      <c r="Q14" s="210"/>
      <c r="R14" s="146"/>
      <c r="S14" s="210"/>
      <c r="T14" s="371"/>
      <c r="U14" s="210"/>
      <c r="V14" s="146"/>
      <c r="W14" s="210"/>
      <c r="X14" s="146"/>
      <c r="Y14" s="27"/>
      <c r="Z14" s="27"/>
    </row>
    <row r="15" spans="1:258" x14ac:dyDescent="0.25">
      <c r="A15" s="108" t="s">
        <v>1955</v>
      </c>
      <c r="B15" s="148" t="s">
        <v>1960</v>
      </c>
      <c r="C15" s="225"/>
      <c r="D15" s="285"/>
      <c r="E15" s="225"/>
      <c r="F15" s="285"/>
      <c r="G15" s="225"/>
      <c r="H15" s="285"/>
      <c r="I15" s="225"/>
      <c r="J15" s="285"/>
      <c r="K15" s="225"/>
      <c r="L15" s="285"/>
      <c r="M15" s="225"/>
      <c r="N15" s="285"/>
      <c r="O15" s="225"/>
      <c r="P15" s="285"/>
      <c r="Q15" s="225"/>
      <c r="R15" s="285"/>
      <c r="S15" s="225"/>
      <c r="T15" s="427"/>
      <c r="U15" s="225"/>
      <c r="V15" s="285"/>
      <c r="W15" s="225"/>
      <c r="X15" s="285"/>
      <c r="Y15" s="27"/>
      <c r="Z15" s="27"/>
    </row>
    <row r="16" spans="1:258" ht="28.5" x14ac:dyDescent="0.25">
      <c r="A16" s="36" t="s">
        <v>1955</v>
      </c>
      <c r="B16" s="149" t="s">
        <v>1961</v>
      </c>
      <c r="C16" s="210"/>
      <c r="D16" s="146"/>
      <c r="E16" s="210"/>
      <c r="F16" s="146"/>
      <c r="G16" s="210"/>
      <c r="H16" s="146"/>
      <c r="I16" s="210"/>
      <c r="J16" s="146"/>
      <c r="K16" s="210"/>
      <c r="L16" s="146"/>
      <c r="M16" s="210"/>
      <c r="N16" s="146"/>
      <c r="O16" s="210"/>
      <c r="P16" s="146"/>
      <c r="Q16" s="210"/>
      <c r="R16" s="146"/>
      <c r="S16" s="210"/>
      <c r="T16" s="371"/>
      <c r="U16" s="210"/>
      <c r="V16" s="146"/>
      <c r="W16" s="210"/>
      <c r="X16" s="146"/>
      <c r="Y16" s="27"/>
      <c r="Z16" s="27"/>
    </row>
    <row r="17" spans="1:26" ht="42.75" x14ac:dyDescent="0.25">
      <c r="A17" s="36" t="s">
        <v>1955</v>
      </c>
      <c r="B17" s="149" t="s">
        <v>1962</v>
      </c>
      <c r="C17" s="210"/>
      <c r="D17" s="146"/>
      <c r="E17" s="210"/>
      <c r="F17" s="146"/>
      <c r="G17" s="210"/>
      <c r="H17" s="146"/>
      <c r="I17" s="210"/>
      <c r="J17" s="146"/>
      <c r="K17" s="210"/>
      <c r="L17" s="146"/>
      <c r="M17" s="210"/>
      <c r="N17" s="146"/>
      <c r="O17" s="210"/>
      <c r="P17" s="146"/>
      <c r="Q17" s="210"/>
      <c r="R17" s="146"/>
      <c r="S17" s="210"/>
      <c r="T17" s="371"/>
      <c r="U17" s="210"/>
      <c r="V17" s="146"/>
      <c r="W17" s="210"/>
      <c r="X17" s="146"/>
      <c r="Y17" s="27"/>
      <c r="Z17" s="27"/>
    </row>
    <row r="18" spans="1:26" ht="28.5" x14ac:dyDescent="0.25">
      <c r="A18" s="36" t="s">
        <v>1955</v>
      </c>
      <c r="B18" s="149" t="s">
        <v>1963</v>
      </c>
      <c r="C18" s="210"/>
      <c r="D18" s="146"/>
      <c r="E18" s="210"/>
      <c r="F18" s="146"/>
      <c r="G18" s="210"/>
      <c r="H18" s="146"/>
      <c r="I18" s="210"/>
      <c r="J18" s="146"/>
      <c r="K18" s="210"/>
      <c r="L18" s="146"/>
      <c r="M18" s="210"/>
      <c r="N18" s="146"/>
      <c r="O18" s="210"/>
      <c r="P18" s="146"/>
      <c r="Q18" s="210"/>
      <c r="R18" s="146"/>
      <c r="S18" s="210"/>
      <c r="T18" s="371"/>
      <c r="U18" s="210"/>
      <c r="V18" s="146"/>
      <c r="W18" s="210"/>
      <c r="X18" s="146"/>
      <c r="Y18" s="27"/>
      <c r="Z18" s="27"/>
    </row>
    <row r="19" spans="1:26" ht="42.75" x14ac:dyDescent="0.25">
      <c r="A19" s="36" t="s">
        <v>1955</v>
      </c>
      <c r="B19" s="149" t="s">
        <v>1964</v>
      </c>
      <c r="C19" s="210"/>
      <c r="D19" s="146"/>
      <c r="E19" s="210"/>
      <c r="F19" s="146"/>
      <c r="G19" s="210"/>
      <c r="H19" s="146"/>
      <c r="I19" s="210"/>
      <c r="J19" s="146"/>
      <c r="K19" s="210"/>
      <c r="L19" s="146"/>
      <c r="M19" s="210"/>
      <c r="N19" s="146"/>
      <c r="O19" s="210"/>
      <c r="P19" s="146"/>
      <c r="Q19" s="210"/>
      <c r="R19" s="146"/>
      <c r="S19" s="210"/>
      <c r="T19" s="371"/>
      <c r="U19" s="210"/>
      <c r="V19" s="146"/>
      <c r="W19" s="210"/>
      <c r="X19" s="146"/>
      <c r="Y19" s="27"/>
      <c r="Z19" s="27"/>
    </row>
    <row r="20" spans="1:26" ht="71.25" x14ac:dyDescent="0.25">
      <c r="A20" s="36" t="s">
        <v>1955</v>
      </c>
      <c r="B20" s="149" t="s">
        <v>1965</v>
      </c>
      <c r="C20" s="210"/>
      <c r="D20" s="146"/>
      <c r="E20" s="210"/>
      <c r="F20" s="146"/>
      <c r="G20" s="210"/>
      <c r="H20" s="146"/>
      <c r="I20" s="210"/>
      <c r="J20" s="146"/>
      <c r="K20" s="210"/>
      <c r="L20" s="146"/>
      <c r="M20" s="210"/>
      <c r="N20" s="146"/>
      <c r="O20" s="210"/>
      <c r="P20" s="146"/>
      <c r="Q20" s="210"/>
      <c r="R20" s="146"/>
      <c r="S20" s="210"/>
      <c r="T20" s="371"/>
      <c r="U20" s="210"/>
      <c r="V20" s="146"/>
      <c r="W20" s="210"/>
      <c r="X20" s="146"/>
      <c r="Y20" s="27"/>
      <c r="Z20" s="27"/>
    </row>
    <row r="21" spans="1:26" x14ac:dyDescent="0.25">
      <c r="A21" s="108" t="s">
        <v>1955</v>
      </c>
      <c r="B21" s="148" t="s">
        <v>861</v>
      </c>
      <c r="C21" s="225"/>
      <c r="D21" s="285"/>
      <c r="E21" s="225"/>
      <c r="F21" s="285"/>
      <c r="G21" s="225"/>
      <c r="H21" s="285"/>
      <c r="I21" s="225"/>
      <c r="J21" s="285"/>
      <c r="K21" s="225"/>
      <c r="L21" s="285"/>
      <c r="M21" s="225"/>
      <c r="N21" s="285"/>
      <c r="O21" s="225"/>
      <c r="P21" s="285"/>
      <c r="Q21" s="225"/>
      <c r="R21" s="285"/>
      <c r="S21" s="225"/>
      <c r="T21" s="427"/>
      <c r="U21" s="225"/>
      <c r="V21" s="285"/>
      <c r="W21" s="225"/>
      <c r="X21" s="285"/>
      <c r="Y21" s="27"/>
      <c r="Z21" s="27"/>
    </row>
    <row r="22" spans="1:26" x14ac:dyDescent="0.25">
      <c r="A22" s="108" t="s">
        <v>1955</v>
      </c>
      <c r="B22" s="148" t="s">
        <v>1956</v>
      </c>
      <c r="C22" s="225"/>
      <c r="D22" s="285"/>
      <c r="E22" s="225"/>
      <c r="F22" s="285"/>
      <c r="G22" s="225"/>
      <c r="H22" s="285"/>
      <c r="I22" s="225"/>
      <c r="J22" s="285"/>
      <c r="K22" s="225"/>
      <c r="L22" s="285"/>
      <c r="M22" s="225"/>
      <c r="N22" s="285"/>
      <c r="O22" s="225"/>
      <c r="P22" s="285"/>
      <c r="Q22" s="225"/>
      <c r="R22" s="285"/>
      <c r="S22" s="225"/>
      <c r="T22" s="427"/>
      <c r="U22" s="225"/>
      <c r="V22" s="285"/>
      <c r="W22" s="225"/>
      <c r="X22" s="285"/>
      <c r="Y22" s="27"/>
      <c r="Z22" s="27"/>
    </row>
    <row r="23" spans="1:26" x14ac:dyDescent="0.25">
      <c r="A23" s="108" t="s">
        <v>1955</v>
      </c>
      <c r="B23" s="148" t="s">
        <v>1966</v>
      </c>
      <c r="C23" s="225"/>
      <c r="D23" s="285"/>
      <c r="E23" s="225"/>
      <c r="F23" s="285"/>
      <c r="G23" s="225"/>
      <c r="H23" s="285"/>
      <c r="I23" s="225"/>
      <c r="J23" s="285"/>
      <c r="K23" s="225"/>
      <c r="L23" s="285"/>
      <c r="M23" s="225"/>
      <c r="N23" s="285"/>
      <c r="O23" s="225"/>
      <c r="P23" s="285"/>
      <c r="Q23" s="225"/>
      <c r="R23" s="285"/>
      <c r="S23" s="225"/>
      <c r="T23" s="427"/>
      <c r="U23" s="225"/>
      <c r="V23" s="285"/>
      <c r="W23" s="225"/>
      <c r="X23" s="285"/>
      <c r="Y23" s="27"/>
      <c r="Z23" s="27"/>
    </row>
    <row r="24" spans="1:26" ht="28.5" x14ac:dyDescent="0.25">
      <c r="A24" s="36" t="s">
        <v>1955</v>
      </c>
      <c r="B24" s="149" t="s">
        <v>1351</v>
      </c>
      <c r="C24" s="210"/>
      <c r="D24" s="146"/>
      <c r="E24" s="210"/>
      <c r="F24" s="146"/>
      <c r="G24" s="210"/>
      <c r="H24" s="146"/>
      <c r="I24" s="210"/>
      <c r="J24" s="146"/>
      <c r="K24" s="210"/>
      <c r="L24" s="146"/>
      <c r="M24" s="210"/>
      <c r="N24" s="146"/>
      <c r="O24" s="210"/>
      <c r="P24" s="146"/>
      <c r="Q24" s="210"/>
      <c r="R24" s="146"/>
      <c r="S24" s="210"/>
      <c r="T24" s="371"/>
      <c r="U24" s="210"/>
      <c r="V24" s="146"/>
      <c r="W24" s="210"/>
      <c r="X24" s="146"/>
      <c r="Y24" s="27"/>
      <c r="Z24" s="27"/>
    </row>
    <row r="25" spans="1:26" ht="28.5" x14ac:dyDescent="0.25">
      <c r="A25" s="36" t="s">
        <v>1955</v>
      </c>
      <c r="B25" s="149" t="s">
        <v>1967</v>
      </c>
      <c r="C25" s="210"/>
      <c r="D25" s="146"/>
      <c r="E25" s="210"/>
      <c r="F25" s="146"/>
      <c r="G25" s="210"/>
      <c r="H25" s="146"/>
      <c r="I25" s="210"/>
      <c r="J25" s="146"/>
      <c r="K25" s="210"/>
      <c r="L25" s="146"/>
      <c r="M25" s="210"/>
      <c r="N25" s="146"/>
      <c r="O25" s="210"/>
      <c r="P25" s="146"/>
      <c r="Q25" s="210"/>
      <c r="R25" s="146"/>
      <c r="S25" s="210"/>
      <c r="T25" s="371"/>
      <c r="U25" s="210"/>
      <c r="V25" s="146"/>
      <c r="W25" s="210"/>
      <c r="X25" s="146"/>
      <c r="Y25" s="27"/>
      <c r="Z25" s="27"/>
    </row>
    <row r="26" spans="1:26" x14ac:dyDescent="0.25">
      <c r="A26" s="36" t="s">
        <v>1955</v>
      </c>
      <c r="B26" s="149" t="s">
        <v>1968</v>
      </c>
      <c r="C26" s="210"/>
      <c r="D26" s="146"/>
      <c r="E26" s="210"/>
      <c r="F26" s="146"/>
      <c r="G26" s="210"/>
      <c r="H26" s="146"/>
      <c r="I26" s="210"/>
      <c r="J26" s="146"/>
      <c r="K26" s="210"/>
      <c r="L26" s="146"/>
      <c r="M26" s="210"/>
      <c r="N26" s="146"/>
      <c r="O26" s="210"/>
      <c r="P26" s="146"/>
      <c r="Q26" s="210"/>
      <c r="R26" s="146"/>
      <c r="S26" s="210"/>
      <c r="T26" s="371"/>
      <c r="U26" s="210"/>
      <c r="V26" s="146"/>
      <c r="W26" s="210"/>
      <c r="X26" s="146"/>
      <c r="Y26" s="27"/>
      <c r="Z26" s="27"/>
    </row>
    <row r="27" spans="1:26" x14ac:dyDescent="0.25">
      <c r="A27" s="36" t="s">
        <v>1955</v>
      </c>
      <c r="B27" s="149" t="s">
        <v>1969</v>
      </c>
      <c r="C27" s="210"/>
      <c r="D27" s="146"/>
      <c r="E27" s="210"/>
      <c r="F27" s="146"/>
      <c r="G27" s="210"/>
      <c r="H27" s="146"/>
      <c r="I27" s="210"/>
      <c r="J27" s="146"/>
      <c r="K27" s="210"/>
      <c r="L27" s="146"/>
      <c r="M27" s="210"/>
      <c r="N27" s="146"/>
      <c r="O27" s="210"/>
      <c r="P27" s="146"/>
      <c r="Q27" s="210"/>
      <c r="R27" s="146"/>
      <c r="S27" s="210"/>
      <c r="T27" s="371"/>
      <c r="U27" s="210"/>
      <c r="V27" s="146"/>
      <c r="W27" s="210"/>
      <c r="X27" s="146"/>
      <c r="Y27" s="27"/>
      <c r="Z27" s="27"/>
    </row>
    <row r="28" spans="1:26" ht="28.5" x14ac:dyDescent="0.25">
      <c r="A28" s="36" t="s">
        <v>1955</v>
      </c>
      <c r="B28" s="149" t="s">
        <v>1970</v>
      </c>
      <c r="C28" s="210"/>
      <c r="D28" s="146"/>
      <c r="E28" s="210"/>
      <c r="F28" s="146"/>
      <c r="G28" s="210"/>
      <c r="H28" s="146"/>
      <c r="I28" s="210"/>
      <c r="J28" s="146"/>
      <c r="K28" s="210"/>
      <c r="L28" s="146"/>
      <c r="M28" s="210"/>
      <c r="N28" s="146"/>
      <c r="O28" s="210"/>
      <c r="P28" s="146"/>
      <c r="Q28" s="210"/>
      <c r="R28" s="146"/>
      <c r="S28" s="210"/>
      <c r="T28" s="371"/>
      <c r="U28" s="210"/>
      <c r="V28" s="146"/>
      <c r="W28" s="210"/>
      <c r="X28" s="146"/>
      <c r="Y28" s="27"/>
      <c r="Z28" s="27"/>
    </row>
    <row r="29" spans="1:26" ht="42.75" x14ac:dyDescent="0.25">
      <c r="A29" s="36" t="s">
        <v>1955</v>
      </c>
      <c r="B29" s="149" t="s">
        <v>1971</v>
      </c>
      <c r="C29" s="210"/>
      <c r="D29" s="146"/>
      <c r="E29" s="210"/>
      <c r="F29" s="146"/>
      <c r="G29" s="210"/>
      <c r="H29" s="146"/>
      <c r="I29" s="210"/>
      <c r="J29" s="146"/>
      <c r="K29" s="210"/>
      <c r="L29" s="146"/>
      <c r="M29" s="210"/>
      <c r="N29" s="146"/>
      <c r="O29" s="210"/>
      <c r="P29" s="146"/>
      <c r="Q29" s="210"/>
      <c r="R29" s="146"/>
      <c r="S29" s="210"/>
      <c r="T29" s="371"/>
      <c r="U29" s="210"/>
      <c r="V29" s="146"/>
      <c r="W29" s="210"/>
      <c r="X29" s="146"/>
      <c r="Y29" s="27"/>
      <c r="Z29" s="27"/>
    </row>
    <row r="30" spans="1:26" ht="28.5" x14ac:dyDescent="0.25">
      <c r="A30" s="36" t="s">
        <v>1955</v>
      </c>
      <c r="B30" s="149" t="s">
        <v>1972</v>
      </c>
      <c r="C30" s="210"/>
      <c r="D30" s="146"/>
      <c r="E30" s="210"/>
      <c r="F30" s="146"/>
      <c r="G30" s="210"/>
      <c r="H30" s="146"/>
      <c r="I30" s="210"/>
      <c r="J30" s="146"/>
      <c r="K30" s="210"/>
      <c r="L30" s="146"/>
      <c r="M30" s="210"/>
      <c r="N30" s="146"/>
      <c r="O30" s="210"/>
      <c r="P30" s="146"/>
      <c r="Q30" s="210"/>
      <c r="R30" s="146"/>
      <c r="S30" s="210"/>
      <c r="T30" s="371"/>
      <c r="U30" s="210"/>
      <c r="V30" s="146"/>
      <c r="W30" s="210"/>
      <c r="X30" s="146"/>
      <c r="Y30" s="27"/>
      <c r="Z30" s="27"/>
    </row>
    <row r="31" spans="1:26" ht="28.5" x14ac:dyDescent="0.25">
      <c r="A31" s="36" t="s">
        <v>1955</v>
      </c>
      <c r="B31" s="149" t="s">
        <v>1973</v>
      </c>
      <c r="C31" s="210"/>
      <c r="D31" s="146"/>
      <c r="E31" s="210"/>
      <c r="F31" s="146"/>
      <c r="G31" s="210"/>
      <c r="H31" s="146"/>
      <c r="I31" s="210"/>
      <c r="J31" s="146"/>
      <c r="K31" s="210"/>
      <c r="L31" s="146"/>
      <c r="M31" s="210"/>
      <c r="N31" s="146"/>
      <c r="O31" s="210"/>
      <c r="P31" s="146"/>
      <c r="Q31" s="210"/>
      <c r="R31" s="146"/>
      <c r="S31" s="210"/>
      <c r="T31" s="371"/>
      <c r="U31" s="210"/>
      <c r="V31" s="146"/>
      <c r="W31" s="210"/>
      <c r="X31" s="146"/>
      <c r="Y31" s="27"/>
      <c r="Z31" s="27"/>
    </row>
    <row r="32" spans="1:26" x14ac:dyDescent="0.25">
      <c r="A32" s="108" t="s">
        <v>1955</v>
      </c>
      <c r="B32" s="148" t="s">
        <v>1974</v>
      </c>
      <c r="C32" s="225"/>
      <c r="D32" s="285"/>
      <c r="E32" s="225"/>
      <c r="F32" s="285"/>
      <c r="G32" s="225"/>
      <c r="H32" s="285"/>
      <c r="I32" s="225"/>
      <c r="J32" s="285"/>
      <c r="K32" s="225"/>
      <c r="L32" s="285"/>
      <c r="M32" s="225"/>
      <c r="N32" s="285"/>
      <c r="O32" s="225"/>
      <c r="P32" s="285"/>
      <c r="Q32" s="225"/>
      <c r="R32" s="285"/>
      <c r="S32" s="225"/>
      <c r="T32" s="427"/>
      <c r="U32" s="225"/>
      <c r="V32" s="285"/>
      <c r="W32" s="225"/>
      <c r="X32" s="285"/>
      <c r="Y32" s="27"/>
      <c r="Z32" s="27"/>
    </row>
    <row r="33" spans="1:26" ht="57" x14ac:dyDescent="0.25">
      <c r="A33" s="36" t="s">
        <v>1955</v>
      </c>
      <c r="B33" s="149" t="s">
        <v>1975</v>
      </c>
      <c r="C33" s="210"/>
      <c r="D33" s="146"/>
      <c r="E33" s="210"/>
      <c r="F33" s="146"/>
      <c r="G33" s="210"/>
      <c r="H33" s="146"/>
      <c r="I33" s="210"/>
      <c r="J33" s="146"/>
      <c r="K33" s="210"/>
      <c r="L33" s="146"/>
      <c r="M33" s="210"/>
      <c r="N33" s="146"/>
      <c r="O33" s="210"/>
      <c r="P33" s="146"/>
      <c r="Q33" s="210"/>
      <c r="R33" s="146"/>
      <c r="S33" s="210"/>
      <c r="T33" s="371"/>
      <c r="U33" s="210"/>
      <c r="V33" s="146"/>
      <c r="W33" s="210"/>
      <c r="X33" s="146"/>
      <c r="Y33" s="27"/>
      <c r="Z33" s="27"/>
    </row>
    <row r="34" spans="1:26" ht="71.25" x14ac:dyDescent="0.25">
      <c r="A34" s="36" t="s">
        <v>1955</v>
      </c>
      <c r="B34" s="149" t="s">
        <v>1976</v>
      </c>
      <c r="C34" s="210"/>
      <c r="D34" s="146"/>
      <c r="E34" s="210"/>
      <c r="F34" s="146"/>
      <c r="G34" s="210"/>
      <c r="H34" s="146"/>
      <c r="I34" s="210"/>
      <c r="J34" s="146"/>
      <c r="K34" s="210"/>
      <c r="L34" s="146"/>
      <c r="M34" s="210"/>
      <c r="N34" s="146"/>
      <c r="O34" s="210"/>
      <c r="P34" s="146"/>
      <c r="Q34" s="210"/>
      <c r="R34" s="146"/>
      <c r="S34" s="210"/>
      <c r="T34" s="371"/>
      <c r="U34" s="210"/>
      <c r="V34" s="146"/>
      <c r="W34" s="210"/>
      <c r="X34" s="146"/>
      <c r="Y34" s="27"/>
      <c r="Z34" s="27"/>
    </row>
    <row r="35" spans="1:26" x14ac:dyDescent="0.25">
      <c r="A35" s="108" t="s">
        <v>1955</v>
      </c>
      <c r="B35" s="148" t="s">
        <v>1977</v>
      </c>
      <c r="C35" s="225"/>
      <c r="D35" s="285"/>
      <c r="E35" s="225"/>
      <c r="F35" s="285"/>
      <c r="G35" s="225"/>
      <c r="H35" s="285"/>
      <c r="I35" s="225"/>
      <c r="J35" s="285"/>
      <c r="K35" s="225"/>
      <c r="L35" s="285"/>
      <c r="M35" s="225"/>
      <c r="N35" s="285"/>
      <c r="O35" s="225"/>
      <c r="P35" s="285"/>
      <c r="Q35" s="225"/>
      <c r="R35" s="285"/>
      <c r="S35" s="225"/>
      <c r="T35" s="427"/>
      <c r="U35" s="225"/>
      <c r="V35" s="285"/>
      <c r="W35" s="225"/>
      <c r="X35" s="285"/>
      <c r="Y35" s="27"/>
      <c r="Z35" s="27"/>
    </row>
    <row r="36" spans="1:26" ht="28.5" x14ac:dyDescent="0.25">
      <c r="A36" s="36" t="s">
        <v>1955</v>
      </c>
      <c r="B36" s="149" t="s">
        <v>1256</v>
      </c>
      <c r="C36" s="210"/>
      <c r="D36" s="146"/>
      <c r="E36" s="210"/>
      <c r="F36" s="146"/>
      <c r="G36" s="210"/>
      <c r="H36" s="146"/>
      <c r="I36" s="210"/>
      <c r="J36" s="146"/>
      <c r="K36" s="210"/>
      <c r="L36" s="146"/>
      <c r="M36" s="210"/>
      <c r="N36" s="146"/>
      <c r="O36" s="210"/>
      <c r="P36" s="146"/>
      <c r="Q36" s="210"/>
      <c r="R36" s="146"/>
      <c r="S36" s="210"/>
      <c r="T36" s="371"/>
      <c r="U36" s="210"/>
      <c r="V36" s="146"/>
      <c r="W36" s="210"/>
      <c r="X36" s="146"/>
      <c r="Y36" s="27"/>
      <c r="Z36" s="27"/>
    </row>
    <row r="37" spans="1:26" x14ac:dyDescent="0.25">
      <c r="A37" s="36" t="s">
        <v>1955</v>
      </c>
      <c r="B37" s="149" t="s">
        <v>1978</v>
      </c>
      <c r="C37" s="210"/>
      <c r="D37" s="146"/>
      <c r="E37" s="210"/>
      <c r="F37" s="146"/>
      <c r="G37" s="210"/>
      <c r="H37" s="146"/>
      <c r="I37" s="210"/>
      <c r="J37" s="146"/>
      <c r="K37" s="210"/>
      <c r="L37" s="146"/>
      <c r="M37" s="210"/>
      <c r="N37" s="146"/>
      <c r="O37" s="210"/>
      <c r="P37" s="146"/>
      <c r="Q37" s="210"/>
      <c r="R37" s="146"/>
      <c r="S37" s="210"/>
      <c r="T37" s="371"/>
      <c r="U37" s="210"/>
      <c r="V37" s="146"/>
      <c r="W37" s="210"/>
      <c r="X37" s="146"/>
      <c r="Y37" s="27"/>
      <c r="Z37" s="27"/>
    </row>
    <row r="38" spans="1:26" ht="28.5" x14ac:dyDescent="0.25">
      <c r="A38" s="36" t="s">
        <v>1955</v>
      </c>
      <c r="B38" s="149" t="s">
        <v>1979</v>
      </c>
      <c r="C38" s="210"/>
      <c r="D38" s="146"/>
      <c r="E38" s="210"/>
      <c r="F38" s="146"/>
      <c r="G38" s="210"/>
      <c r="H38" s="146"/>
      <c r="I38" s="210"/>
      <c r="J38" s="146"/>
      <c r="K38" s="210"/>
      <c r="L38" s="146"/>
      <c r="M38" s="210"/>
      <c r="N38" s="146"/>
      <c r="O38" s="210"/>
      <c r="P38" s="146"/>
      <c r="Q38" s="210"/>
      <c r="R38" s="146"/>
      <c r="S38" s="210"/>
      <c r="T38" s="371"/>
      <c r="U38" s="210"/>
      <c r="V38" s="146"/>
      <c r="W38" s="210"/>
      <c r="X38" s="146"/>
      <c r="Y38" s="27"/>
      <c r="Z38" s="27"/>
    </row>
    <row r="39" spans="1:26" ht="28.5" x14ac:dyDescent="0.25">
      <c r="A39" s="36" t="s">
        <v>1955</v>
      </c>
      <c r="B39" s="149" t="s">
        <v>1980</v>
      </c>
      <c r="C39" s="210"/>
      <c r="D39" s="146"/>
      <c r="E39" s="210"/>
      <c r="F39" s="146"/>
      <c r="G39" s="210"/>
      <c r="H39" s="146"/>
      <c r="I39" s="210"/>
      <c r="J39" s="146"/>
      <c r="K39" s="210"/>
      <c r="L39" s="146"/>
      <c r="M39" s="210"/>
      <c r="N39" s="146"/>
      <c r="O39" s="210"/>
      <c r="P39" s="146"/>
      <c r="Q39" s="210"/>
      <c r="R39" s="146"/>
      <c r="S39" s="210"/>
      <c r="T39" s="371"/>
      <c r="U39" s="210"/>
      <c r="V39" s="146"/>
      <c r="W39" s="210"/>
      <c r="X39" s="146"/>
      <c r="Y39" s="27"/>
      <c r="Z39" s="27"/>
    </row>
    <row r="40" spans="1:26" ht="28.5" x14ac:dyDescent="0.25">
      <c r="A40" s="36" t="s">
        <v>1955</v>
      </c>
      <c r="B40" s="149" t="s">
        <v>1981</v>
      </c>
      <c r="C40" s="210"/>
      <c r="D40" s="146"/>
      <c r="E40" s="210"/>
      <c r="F40" s="146"/>
      <c r="G40" s="210"/>
      <c r="H40" s="146"/>
      <c r="I40" s="210"/>
      <c r="J40" s="146"/>
      <c r="K40" s="210"/>
      <c r="L40" s="146"/>
      <c r="M40" s="210"/>
      <c r="N40" s="146"/>
      <c r="O40" s="210"/>
      <c r="P40" s="146"/>
      <c r="Q40" s="210"/>
      <c r="R40" s="146"/>
      <c r="S40" s="210"/>
      <c r="T40" s="371"/>
      <c r="U40" s="210"/>
      <c r="V40" s="146"/>
      <c r="W40" s="210"/>
      <c r="X40" s="146"/>
      <c r="Y40" s="27"/>
      <c r="Z40" s="27"/>
    </row>
    <row r="41" spans="1:26" ht="28.5" x14ac:dyDescent="0.25">
      <c r="A41" s="36" t="s">
        <v>1955</v>
      </c>
      <c r="B41" s="149" t="s">
        <v>1982</v>
      </c>
      <c r="C41" s="210"/>
      <c r="D41" s="146"/>
      <c r="E41" s="210"/>
      <c r="F41" s="146"/>
      <c r="G41" s="210"/>
      <c r="H41" s="146"/>
      <c r="I41" s="210"/>
      <c r="J41" s="146"/>
      <c r="K41" s="210"/>
      <c r="L41" s="146"/>
      <c r="M41" s="210"/>
      <c r="N41" s="146"/>
      <c r="O41" s="210"/>
      <c r="P41" s="146"/>
      <c r="Q41" s="210"/>
      <c r="R41" s="146"/>
      <c r="S41" s="210"/>
      <c r="T41" s="371"/>
      <c r="U41" s="210"/>
      <c r="V41" s="146"/>
      <c r="W41" s="210"/>
      <c r="X41" s="146"/>
      <c r="Y41" s="27"/>
      <c r="Z41" s="27"/>
    </row>
    <row r="42" spans="1:26" ht="42.75" x14ac:dyDescent="0.25">
      <c r="A42" s="36" t="s">
        <v>1955</v>
      </c>
      <c r="B42" s="149" t="s">
        <v>1983</v>
      </c>
      <c r="C42" s="210"/>
      <c r="D42" s="146"/>
      <c r="E42" s="210"/>
      <c r="F42" s="146"/>
      <c r="G42" s="210"/>
      <c r="H42" s="146"/>
      <c r="I42" s="210"/>
      <c r="J42" s="146"/>
      <c r="K42" s="210"/>
      <c r="L42" s="146"/>
      <c r="M42" s="210"/>
      <c r="N42" s="146"/>
      <c r="O42" s="210"/>
      <c r="P42" s="146"/>
      <c r="Q42" s="210"/>
      <c r="R42" s="146"/>
      <c r="S42" s="210"/>
      <c r="T42" s="371"/>
      <c r="U42" s="210"/>
      <c r="V42" s="146"/>
      <c r="W42" s="210"/>
      <c r="X42" s="146"/>
      <c r="Y42" s="27"/>
      <c r="Z42" s="27"/>
    </row>
    <row r="43" spans="1:26" x14ac:dyDescent="0.25">
      <c r="A43" s="108" t="s">
        <v>1955</v>
      </c>
      <c r="B43" s="148" t="s">
        <v>1085</v>
      </c>
      <c r="C43" s="225"/>
      <c r="D43" s="285"/>
      <c r="E43" s="225"/>
      <c r="F43" s="285"/>
      <c r="G43" s="225"/>
      <c r="H43" s="285"/>
      <c r="I43" s="225"/>
      <c r="J43" s="285"/>
      <c r="K43" s="225"/>
      <c r="L43" s="285"/>
      <c r="M43" s="225"/>
      <c r="N43" s="285"/>
      <c r="O43" s="225"/>
      <c r="P43" s="285"/>
      <c r="Q43" s="225"/>
      <c r="R43" s="285"/>
      <c r="S43" s="225"/>
      <c r="T43" s="427"/>
      <c r="U43" s="225"/>
      <c r="V43" s="285"/>
      <c r="W43" s="225"/>
      <c r="X43" s="285"/>
      <c r="Y43" s="27"/>
      <c r="Z43" s="27"/>
    </row>
    <row r="44" spans="1:26" x14ac:dyDescent="0.25">
      <c r="A44" s="108" t="s">
        <v>1955</v>
      </c>
      <c r="B44" s="148" t="s">
        <v>1409</v>
      </c>
      <c r="C44" s="225"/>
      <c r="D44" s="285"/>
      <c r="E44" s="225"/>
      <c r="F44" s="285"/>
      <c r="G44" s="225"/>
      <c r="H44" s="285"/>
      <c r="I44" s="225"/>
      <c r="J44" s="285"/>
      <c r="K44" s="225"/>
      <c r="L44" s="285"/>
      <c r="M44" s="225"/>
      <c r="N44" s="285"/>
      <c r="O44" s="225"/>
      <c r="P44" s="285"/>
      <c r="Q44" s="225"/>
      <c r="R44" s="285"/>
      <c r="S44" s="225"/>
      <c r="T44" s="427"/>
      <c r="U44" s="225"/>
      <c r="V44" s="285"/>
      <c r="W44" s="225"/>
      <c r="X44" s="285"/>
      <c r="Y44" s="27"/>
      <c r="Z44" s="27"/>
    </row>
    <row r="45" spans="1:26" x14ac:dyDescent="0.25">
      <c r="A45" s="36" t="s">
        <v>1955</v>
      </c>
      <c r="B45" s="149" t="s">
        <v>956</v>
      </c>
      <c r="C45" s="210"/>
      <c r="D45" s="146"/>
      <c r="E45" s="210"/>
      <c r="F45" s="146"/>
      <c r="G45" s="210"/>
      <c r="H45" s="146"/>
      <c r="I45" s="210"/>
      <c r="J45" s="146"/>
      <c r="K45" s="210"/>
      <c r="L45" s="146"/>
      <c r="M45" s="210"/>
      <c r="N45" s="146"/>
      <c r="O45" s="210"/>
      <c r="P45" s="146"/>
      <c r="Q45" s="210"/>
      <c r="R45" s="146"/>
      <c r="S45" s="210"/>
      <c r="T45" s="371"/>
      <c r="U45" s="210"/>
      <c r="V45" s="146"/>
      <c r="W45" s="210"/>
      <c r="X45" s="146"/>
      <c r="Y45" s="27"/>
      <c r="Z45" s="27"/>
    </row>
    <row r="46" spans="1:26" ht="42.75" x14ac:dyDescent="0.25">
      <c r="A46" s="36" t="s">
        <v>1955</v>
      </c>
      <c r="B46" s="149" t="s">
        <v>1984</v>
      </c>
      <c r="C46" s="210"/>
      <c r="D46" s="146"/>
      <c r="E46" s="210"/>
      <c r="F46" s="146"/>
      <c r="G46" s="210"/>
      <c r="H46" s="146"/>
      <c r="I46" s="210"/>
      <c r="J46" s="146"/>
      <c r="K46" s="210"/>
      <c r="L46" s="146"/>
      <c r="M46" s="210"/>
      <c r="N46" s="146"/>
      <c r="O46" s="210"/>
      <c r="P46" s="146"/>
      <c r="Q46" s="210"/>
      <c r="R46" s="146"/>
      <c r="S46" s="210"/>
      <c r="T46" s="371"/>
      <c r="U46" s="210"/>
      <c r="V46" s="146"/>
      <c r="W46" s="210"/>
      <c r="X46" s="146"/>
      <c r="Y46" s="27"/>
      <c r="Z46" s="27"/>
    </row>
    <row r="47" spans="1:26" ht="42.75" x14ac:dyDescent="0.25">
      <c r="A47" s="36" t="s">
        <v>1955</v>
      </c>
      <c r="B47" s="149" t="s">
        <v>1985</v>
      </c>
      <c r="C47" s="210"/>
      <c r="D47" s="146"/>
      <c r="E47" s="210"/>
      <c r="F47" s="146"/>
      <c r="G47" s="210"/>
      <c r="H47" s="146"/>
      <c r="I47" s="210"/>
      <c r="J47" s="146"/>
      <c r="K47" s="210"/>
      <c r="L47" s="146"/>
      <c r="M47" s="210"/>
      <c r="N47" s="146"/>
      <c r="O47" s="210"/>
      <c r="P47" s="146"/>
      <c r="Q47" s="210"/>
      <c r="R47" s="146"/>
      <c r="S47" s="210"/>
      <c r="T47" s="371"/>
      <c r="U47" s="210"/>
      <c r="V47" s="146"/>
      <c r="W47" s="210"/>
      <c r="X47" s="146"/>
      <c r="Y47" s="27"/>
      <c r="Z47" s="27"/>
    </row>
    <row r="48" spans="1:26" x14ac:dyDescent="0.25">
      <c r="A48" s="108" t="s">
        <v>1986</v>
      </c>
      <c r="B48" s="148" t="s">
        <v>940</v>
      </c>
      <c r="C48" s="225"/>
      <c r="D48" s="285"/>
      <c r="E48" s="225"/>
      <c r="F48" s="285"/>
      <c r="G48" s="225"/>
      <c r="H48" s="285"/>
      <c r="I48" s="225"/>
      <c r="J48" s="285"/>
      <c r="K48" s="225"/>
      <c r="L48" s="285"/>
      <c r="M48" s="225"/>
      <c r="N48" s="285"/>
      <c r="O48" s="225"/>
      <c r="P48" s="285"/>
      <c r="Q48" s="225"/>
      <c r="R48" s="285"/>
      <c r="S48" s="225"/>
      <c r="T48" s="427"/>
      <c r="U48" s="225"/>
      <c r="V48" s="285"/>
      <c r="W48" s="225"/>
      <c r="X48" s="285"/>
      <c r="Y48" s="27"/>
      <c r="Z48" s="27"/>
    </row>
    <row r="49" spans="1:26" x14ac:dyDescent="0.25">
      <c r="A49" s="108" t="s">
        <v>1986</v>
      </c>
      <c r="B49" s="148" t="s">
        <v>1956</v>
      </c>
      <c r="C49" s="225"/>
      <c r="D49" s="285"/>
      <c r="E49" s="225"/>
      <c r="F49" s="285"/>
      <c r="G49" s="225"/>
      <c r="H49" s="285"/>
      <c r="I49" s="225"/>
      <c r="J49" s="285"/>
      <c r="K49" s="225"/>
      <c r="L49" s="285"/>
      <c r="M49" s="225"/>
      <c r="N49" s="285"/>
      <c r="O49" s="225"/>
      <c r="P49" s="285"/>
      <c r="Q49" s="225"/>
      <c r="R49" s="285"/>
      <c r="S49" s="225"/>
      <c r="T49" s="427"/>
      <c r="U49" s="225"/>
      <c r="V49" s="285"/>
      <c r="W49" s="225"/>
      <c r="X49" s="285"/>
      <c r="Y49" s="27"/>
      <c r="Z49" s="27"/>
    </row>
    <row r="50" spans="1:26" ht="42.75" x14ac:dyDescent="0.25">
      <c r="A50" s="36" t="s">
        <v>1986</v>
      </c>
      <c r="B50" s="149" t="s">
        <v>1987</v>
      </c>
      <c r="C50" s="210"/>
      <c r="D50" s="146"/>
      <c r="E50" s="210"/>
      <c r="F50" s="146"/>
      <c r="G50" s="210"/>
      <c r="H50" s="146"/>
      <c r="I50" s="210"/>
      <c r="J50" s="146"/>
      <c r="K50" s="210"/>
      <c r="L50" s="146"/>
      <c r="M50" s="210"/>
      <c r="N50" s="146"/>
      <c r="O50" s="210"/>
      <c r="P50" s="146"/>
      <c r="Q50" s="210"/>
      <c r="R50" s="146"/>
      <c r="S50" s="210"/>
      <c r="T50" s="371"/>
      <c r="U50" s="210"/>
      <c r="V50" s="146"/>
      <c r="W50" s="210"/>
      <c r="X50" s="146"/>
      <c r="Y50" s="27"/>
      <c r="Z50" s="27"/>
    </row>
    <row r="51" spans="1:26" x14ac:dyDescent="0.25">
      <c r="A51" s="108" t="s">
        <v>1986</v>
      </c>
      <c r="B51" s="148" t="s">
        <v>1966</v>
      </c>
      <c r="C51" s="225"/>
      <c r="D51" s="285"/>
      <c r="E51" s="225"/>
      <c r="F51" s="285"/>
      <c r="G51" s="225"/>
      <c r="H51" s="285"/>
      <c r="I51" s="225"/>
      <c r="J51" s="285"/>
      <c r="K51" s="225"/>
      <c r="L51" s="285"/>
      <c r="M51" s="225"/>
      <c r="N51" s="285"/>
      <c r="O51" s="225"/>
      <c r="P51" s="285"/>
      <c r="Q51" s="225"/>
      <c r="R51" s="285"/>
      <c r="S51" s="225"/>
      <c r="T51" s="427"/>
      <c r="U51" s="225"/>
      <c r="V51" s="285"/>
      <c r="W51" s="225"/>
      <c r="X51" s="285"/>
      <c r="Y51" s="27"/>
      <c r="Z51" s="27"/>
    </row>
    <row r="52" spans="1:26" ht="28.5" x14ac:dyDescent="0.25">
      <c r="A52" s="36" t="s">
        <v>1986</v>
      </c>
      <c r="B52" s="149" t="s">
        <v>1988</v>
      </c>
      <c r="C52" s="210"/>
      <c r="D52" s="146"/>
      <c r="E52" s="210"/>
      <c r="F52" s="146"/>
      <c r="G52" s="210"/>
      <c r="H52" s="146"/>
      <c r="I52" s="210"/>
      <c r="J52" s="146"/>
      <c r="K52" s="210"/>
      <c r="L52" s="146"/>
      <c r="M52" s="210"/>
      <c r="N52" s="146"/>
      <c r="O52" s="210"/>
      <c r="P52" s="146"/>
      <c r="Q52" s="210"/>
      <c r="R52" s="146"/>
      <c r="S52" s="210"/>
      <c r="T52" s="371"/>
      <c r="U52" s="210"/>
      <c r="V52" s="146"/>
      <c r="W52" s="210"/>
      <c r="X52" s="146"/>
      <c r="Y52" s="27"/>
      <c r="Z52" s="27"/>
    </row>
    <row r="53" spans="1:26" x14ac:dyDescent="0.25">
      <c r="A53" s="36" t="s">
        <v>1986</v>
      </c>
      <c r="B53" s="149" t="s">
        <v>1989</v>
      </c>
      <c r="C53" s="210"/>
      <c r="D53" s="146"/>
      <c r="E53" s="210"/>
      <c r="F53" s="146"/>
      <c r="G53" s="210"/>
      <c r="H53" s="146"/>
      <c r="I53" s="210"/>
      <c r="J53" s="146"/>
      <c r="K53" s="210"/>
      <c r="L53" s="146"/>
      <c r="M53" s="210"/>
      <c r="N53" s="146"/>
      <c r="O53" s="210"/>
      <c r="P53" s="146"/>
      <c r="Q53" s="210"/>
      <c r="R53" s="146"/>
      <c r="S53" s="210"/>
      <c r="T53" s="371"/>
      <c r="U53" s="210"/>
      <c r="V53" s="146"/>
      <c r="W53" s="210"/>
      <c r="X53" s="146"/>
      <c r="Y53" s="27"/>
      <c r="Z53" s="27"/>
    </row>
    <row r="54" spans="1:26" x14ac:dyDescent="0.25">
      <c r="A54" s="36" t="s">
        <v>1986</v>
      </c>
      <c r="B54" s="149" t="s">
        <v>1990</v>
      </c>
      <c r="C54" s="210"/>
      <c r="D54" s="146"/>
      <c r="E54" s="210"/>
      <c r="F54" s="146"/>
      <c r="G54" s="210"/>
      <c r="H54" s="146"/>
      <c r="I54" s="210"/>
      <c r="J54" s="146"/>
      <c r="K54" s="210"/>
      <c r="L54" s="146"/>
      <c r="M54" s="210"/>
      <c r="N54" s="146"/>
      <c r="O54" s="210"/>
      <c r="P54" s="146"/>
      <c r="Q54" s="210"/>
      <c r="R54" s="146"/>
      <c r="S54" s="210"/>
      <c r="T54" s="371"/>
      <c r="U54" s="210"/>
      <c r="V54" s="146"/>
      <c r="W54" s="210"/>
      <c r="X54" s="146"/>
      <c r="Y54" s="27"/>
      <c r="Z54" s="27"/>
    </row>
    <row r="55" spans="1:26" x14ac:dyDescent="0.25">
      <c r="A55" s="36" t="s">
        <v>1986</v>
      </c>
      <c r="B55" s="149" t="s">
        <v>1991</v>
      </c>
      <c r="C55" s="210"/>
      <c r="D55" s="146"/>
      <c r="E55" s="210"/>
      <c r="F55" s="146"/>
      <c r="G55" s="210"/>
      <c r="H55" s="146"/>
      <c r="I55" s="210"/>
      <c r="J55" s="146"/>
      <c r="K55" s="210"/>
      <c r="L55" s="146"/>
      <c r="M55" s="210"/>
      <c r="N55" s="146"/>
      <c r="O55" s="210"/>
      <c r="P55" s="146"/>
      <c r="Q55" s="210"/>
      <c r="R55" s="146"/>
      <c r="S55" s="210"/>
      <c r="T55" s="371"/>
      <c r="U55" s="210"/>
      <c r="V55" s="146"/>
      <c r="W55" s="210"/>
      <c r="X55" s="146"/>
      <c r="Y55" s="27"/>
      <c r="Z55" s="27"/>
    </row>
    <row r="56" spans="1:26" ht="28.5" x14ac:dyDescent="0.25">
      <c r="A56" s="36" t="s">
        <v>1986</v>
      </c>
      <c r="B56" s="149" t="s">
        <v>1992</v>
      </c>
      <c r="C56" s="210"/>
      <c r="D56" s="146"/>
      <c r="E56" s="210"/>
      <c r="F56" s="146"/>
      <c r="G56" s="210"/>
      <c r="H56" s="146"/>
      <c r="I56" s="210"/>
      <c r="J56" s="146"/>
      <c r="K56" s="210"/>
      <c r="L56" s="146"/>
      <c r="M56" s="210"/>
      <c r="N56" s="146"/>
      <c r="O56" s="210"/>
      <c r="P56" s="146"/>
      <c r="Q56" s="210"/>
      <c r="R56" s="146"/>
      <c r="S56" s="210"/>
      <c r="T56" s="371"/>
      <c r="U56" s="210"/>
      <c r="V56" s="146"/>
      <c r="W56" s="210"/>
      <c r="X56" s="146"/>
      <c r="Y56" s="27"/>
      <c r="Z56" s="27"/>
    </row>
    <row r="57" spans="1:26" x14ac:dyDescent="0.25">
      <c r="A57" s="36" t="s">
        <v>1986</v>
      </c>
      <c r="B57" s="149" t="s">
        <v>1993</v>
      </c>
      <c r="C57" s="210"/>
      <c r="D57" s="146"/>
      <c r="E57" s="210"/>
      <c r="F57" s="146"/>
      <c r="G57" s="210"/>
      <c r="H57" s="146"/>
      <c r="I57" s="210"/>
      <c r="J57" s="146"/>
      <c r="K57" s="210"/>
      <c r="L57" s="146"/>
      <c r="M57" s="210"/>
      <c r="N57" s="146"/>
      <c r="O57" s="210"/>
      <c r="P57" s="146"/>
      <c r="Q57" s="210"/>
      <c r="R57" s="146"/>
      <c r="S57" s="210"/>
      <c r="T57" s="371"/>
      <c r="U57" s="210"/>
      <c r="V57" s="146"/>
      <c r="W57" s="210"/>
      <c r="X57" s="146"/>
      <c r="Y57" s="27"/>
      <c r="Z57" s="27"/>
    </row>
    <row r="58" spans="1:26" x14ac:dyDescent="0.25">
      <c r="A58" s="36" t="s">
        <v>1986</v>
      </c>
      <c r="B58" s="149" t="s">
        <v>1994</v>
      </c>
      <c r="C58" s="210"/>
      <c r="D58" s="146"/>
      <c r="E58" s="210"/>
      <c r="F58" s="146"/>
      <c r="G58" s="210"/>
      <c r="H58" s="146"/>
      <c r="I58" s="210"/>
      <c r="J58" s="146"/>
      <c r="K58" s="210"/>
      <c r="L58" s="146"/>
      <c r="M58" s="210"/>
      <c r="N58" s="146"/>
      <c r="O58" s="210"/>
      <c r="P58" s="146"/>
      <c r="Q58" s="210"/>
      <c r="R58" s="146"/>
      <c r="S58" s="210"/>
      <c r="T58" s="371"/>
      <c r="U58" s="210"/>
      <c r="V58" s="146"/>
      <c r="W58" s="210"/>
      <c r="X58" s="146"/>
      <c r="Y58" s="27"/>
      <c r="Z58" s="27"/>
    </row>
    <row r="59" spans="1:26" ht="71.25" x14ac:dyDescent="0.25">
      <c r="A59" s="36" t="s">
        <v>1986</v>
      </c>
      <c r="B59" s="149" t="s">
        <v>1995</v>
      </c>
      <c r="C59" s="210"/>
      <c r="D59" s="146"/>
      <c r="E59" s="210"/>
      <c r="F59" s="146"/>
      <c r="G59" s="210"/>
      <c r="H59" s="146"/>
      <c r="I59" s="210"/>
      <c r="J59" s="146"/>
      <c r="K59" s="210"/>
      <c r="L59" s="146"/>
      <c r="M59" s="210"/>
      <c r="N59" s="146"/>
      <c r="O59" s="210"/>
      <c r="P59" s="146"/>
      <c r="Q59" s="210"/>
      <c r="R59" s="146"/>
      <c r="S59" s="210"/>
      <c r="T59" s="371"/>
      <c r="U59" s="210"/>
      <c r="V59" s="146"/>
      <c r="W59" s="210"/>
      <c r="X59" s="146"/>
      <c r="Y59" s="27"/>
      <c r="Z59" s="27"/>
    </row>
    <row r="60" spans="1:26" x14ac:dyDescent="0.25">
      <c r="A60" s="108" t="s">
        <v>1986</v>
      </c>
      <c r="B60" s="148" t="s">
        <v>1996</v>
      </c>
      <c r="C60" s="225"/>
      <c r="D60" s="285"/>
      <c r="E60" s="225"/>
      <c r="F60" s="285"/>
      <c r="G60" s="225"/>
      <c r="H60" s="285"/>
      <c r="I60" s="225"/>
      <c r="J60" s="285"/>
      <c r="K60" s="225"/>
      <c r="L60" s="285"/>
      <c r="M60" s="225"/>
      <c r="N60" s="285"/>
      <c r="O60" s="225"/>
      <c r="P60" s="285"/>
      <c r="Q60" s="225"/>
      <c r="R60" s="285"/>
      <c r="S60" s="225"/>
      <c r="T60" s="427"/>
      <c r="U60" s="225"/>
      <c r="V60" s="285"/>
      <c r="W60" s="225"/>
      <c r="X60" s="285"/>
      <c r="Y60" s="27"/>
      <c r="Z60" s="27"/>
    </row>
    <row r="61" spans="1:26" x14ac:dyDescent="0.25">
      <c r="A61" s="108" t="s">
        <v>1986</v>
      </c>
      <c r="B61" s="148" t="s">
        <v>1997</v>
      </c>
      <c r="C61" s="225"/>
      <c r="D61" s="285"/>
      <c r="E61" s="225"/>
      <c r="F61" s="285"/>
      <c r="G61" s="225"/>
      <c r="H61" s="285"/>
      <c r="I61" s="225"/>
      <c r="J61" s="285"/>
      <c r="K61" s="225"/>
      <c r="L61" s="285"/>
      <c r="M61" s="225"/>
      <c r="N61" s="285"/>
      <c r="O61" s="225"/>
      <c r="P61" s="285"/>
      <c r="Q61" s="225"/>
      <c r="R61" s="285"/>
      <c r="S61" s="225"/>
      <c r="T61" s="427"/>
      <c r="U61" s="225"/>
      <c r="V61" s="285"/>
      <c r="W61" s="225"/>
      <c r="X61" s="285"/>
      <c r="Y61" s="27"/>
      <c r="Z61" s="27"/>
    </row>
    <row r="62" spans="1:26" x14ac:dyDescent="0.25">
      <c r="A62" s="108" t="s">
        <v>1986</v>
      </c>
      <c r="B62" s="148" t="s">
        <v>1998</v>
      </c>
      <c r="C62" s="225"/>
      <c r="D62" s="285"/>
      <c r="E62" s="225"/>
      <c r="F62" s="285"/>
      <c r="G62" s="225"/>
      <c r="H62" s="285"/>
      <c r="I62" s="225"/>
      <c r="J62" s="285"/>
      <c r="K62" s="225"/>
      <c r="L62" s="285"/>
      <c r="M62" s="225"/>
      <c r="N62" s="285"/>
      <c r="O62" s="225"/>
      <c r="P62" s="285"/>
      <c r="Q62" s="225"/>
      <c r="R62" s="285"/>
      <c r="S62" s="225"/>
      <c r="T62" s="427"/>
      <c r="U62" s="225"/>
      <c r="V62" s="285"/>
      <c r="W62" s="225"/>
      <c r="X62" s="285"/>
      <c r="Y62" s="27"/>
      <c r="Z62" s="27"/>
    </row>
    <row r="63" spans="1:26" ht="28.5" x14ac:dyDescent="0.25">
      <c r="A63" s="36" t="s">
        <v>1986</v>
      </c>
      <c r="B63" s="149" t="s">
        <v>1999</v>
      </c>
      <c r="C63" s="210"/>
      <c r="D63" s="146"/>
      <c r="E63" s="210"/>
      <c r="F63" s="146"/>
      <c r="G63" s="210"/>
      <c r="H63" s="146"/>
      <c r="I63" s="210"/>
      <c r="J63" s="146"/>
      <c r="K63" s="210"/>
      <c r="L63" s="146"/>
      <c r="M63" s="210"/>
      <c r="N63" s="146"/>
      <c r="O63" s="210"/>
      <c r="P63" s="146"/>
      <c r="Q63" s="210"/>
      <c r="R63" s="146"/>
      <c r="S63" s="210"/>
      <c r="T63" s="371"/>
      <c r="U63" s="210"/>
      <c r="V63" s="146"/>
      <c r="W63" s="210"/>
      <c r="X63" s="146"/>
      <c r="Y63" s="27"/>
      <c r="Z63" s="27"/>
    </row>
    <row r="64" spans="1:26" ht="71.25" x14ac:dyDescent="0.25">
      <c r="A64" s="36" t="s">
        <v>1986</v>
      </c>
      <c r="B64" s="149" t="s">
        <v>2000</v>
      </c>
      <c r="C64" s="210"/>
      <c r="D64" s="146"/>
      <c r="E64" s="210"/>
      <c r="F64" s="146"/>
      <c r="G64" s="210"/>
      <c r="H64" s="146"/>
      <c r="I64" s="210"/>
      <c r="J64" s="146"/>
      <c r="K64" s="210"/>
      <c r="L64" s="146"/>
      <c r="M64" s="210"/>
      <c r="N64" s="146"/>
      <c r="O64" s="210"/>
      <c r="P64" s="146"/>
      <c r="Q64" s="210"/>
      <c r="R64" s="146"/>
      <c r="S64" s="210"/>
      <c r="T64" s="371"/>
      <c r="U64" s="210"/>
      <c r="V64" s="146"/>
      <c r="W64" s="210"/>
      <c r="X64" s="146"/>
      <c r="Y64" s="27"/>
      <c r="Z64" s="27"/>
    </row>
    <row r="65" spans="1:26" ht="42.75" x14ac:dyDescent="0.25">
      <c r="A65" s="36" t="s">
        <v>1986</v>
      </c>
      <c r="B65" s="149" t="s">
        <v>2001</v>
      </c>
      <c r="C65" s="210"/>
      <c r="D65" s="146"/>
      <c r="E65" s="210"/>
      <c r="F65" s="146"/>
      <c r="G65" s="210"/>
      <c r="H65" s="146"/>
      <c r="I65" s="210"/>
      <c r="J65" s="146"/>
      <c r="K65" s="210"/>
      <c r="L65" s="146"/>
      <c r="M65" s="210"/>
      <c r="N65" s="146"/>
      <c r="O65" s="210"/>
      <c r="P65" s="146"/>
      <c r="Q65" s="210"/>
      <c r="R65" s="146"/>
      <c r="S65" s="210"/>
      <c r="T65" s="371"/>
      <c r="U65" s="210"/>
      <c r="V65" s="146"/>
      <c r="W65" s="210"/>
      <c r="X65" s="146"/>
      <c r="Y65" s="27"/>
      <c r="Z65" s="27"/>
    </row>
    <row r="66" spans="1:26" ht="28.5" x14ac:dyDescent="0.25">
      <c r="A66" s="36" t="s">
        <v>1986</v>
      </c>
      <c r="B66" s="149" t="s">
        <v>2002</v>
      </c>
      <c r="C66" s="210"/>
      <c r="D66" s="146"/>
      <c r="E66" s="210"/>
      <c r="F66" s="146"/>
      <c r="G66" s="210"/>
      <c r="H66" s="146"/>
      <c r="I66" s="210"/>
      <c r="J66" s="146"/>
      <c r="K66" s="210"/>
      <c r="L66" s="146"/>
      <c r="M66" s="210"/>
      <c r="N66" s="146"/>
      <c r="O66" s="210"/>
      <c r="P66" s="146"/>
      <c r="Q66" s="210"/>
      <c r="R66" s="146"/>
      <c r="S66" s="210"/>
      <c r="T66" s="371"/>
      <c r="U66" s="210"/>
      <c r="V66" s="146"/>
      <c r="W66" s="210"/>
      <c r="X66" s="146"/>
      <c r="Y66" s="27"/>
      <c r="Z66" s="27"/>
    </row>
    <row r="67" spans="1:26" ht="57" x14ac:dyDescent="0.25">
      <c r="A67" s="36" t="s">
        <v>1986</v>
      </c>
      <c r="B67" s="149" t="s">
        <v>2003</v>
      </c>
      <c r="C67" s="210"/>
      <c r="D67" s="146"/>
      <c r="E67" s="210"/>
      <c r="F67" s="146"/>
      <c r="G67" s="210"/>
      <c r="H67" s="146"/>
      <c r="I67" s="210"/>
      <c r="J67" s="146"/>
      <c r="K67" s="210"/>
      <c r="L67" s="146"/>
      <c r="M67" s="210"/>
      <c r="N67" s="146"/>
      <c r="O67" s="210"/>
      <c r="P67" s="146"/>
      <c r="Q67" s="210"/>
      <c r="R67" s="146"/>
      <c r="S67" s="210"/>
      <c r="T67" s="371"/>
      <c r="U67" s="210"/>
      <c r="V67" s="146"/>
      <c r="W67" s="210"/>
      <c r="X67" s="146"/>
      <c r="Y67" s="27"/>
      <c r="Z67" s="27"/>
    </row>
    <row r="68" spans="1:26" ht="42.75" x14ac:dyDescent="0.25">
      <c r="A68" s="36" t="s">
        <v>1986</v>
      </c>
      <c r="B68" s="149" t="s">
        <v>2004</v>
      </c>
      <c r="C68" s="210"/>
      <c r="D68" s="146"/>
      <c r="E68" s="210"/>
      <c r="F68" s="146"/>
      <c r="G68" s="210"/>
      <c r="H68" s="146"/>
      <c r="I68" s="210"/>
      <c r="J68" s="146"/>
      <c r="K68" s="210"/>
      <c r="L68" s="146"/>
      <c r="M68" s="210"/>
      <c r="N68" s="146"/>
      <c r="O68" s="210"/>
      <c r="P68" s="146"/>
      <c r="Q68" s="210"/>
      <c r="R68" s="146"/>
      <c r="S68" s="210"/>
      <c r="T68" s="371"/>
      <c r="U68" s="210"/>
      <c r="V68" s="146"/>
      <c r="W68" s="210"/>
      <c r="X68" s="146"/>
      <c r="Y68" s="27"/>
      <c r="Z68" s="27"/>
    </row>
    <row r="69" spans="1:26" ht="57" x14ac:dyDescent="0.25">
      <c r="A69" s="36" t="s">
        <v>1986</v>
      </c>
      <c r="B69" s="149" t="s">
        <v>2005</v>
      </c>
      <c r="C69" s="210"/>
      <c r="D69" s="146"/>
      <c r="E69" s="210"/>
      <c r="F69" s="146"/>
      <c r="G69" s="210"/>
      <c r="H69" s="146"/>
      <c r="I69" s="210"/>
      <c r="J69" s="146"/>
      <c r="K69" s="210"/>
      <c r="L69" s="146"/>
      <c r="M69" s="210"/>
      <c r="N69" s="146"/>
      <c r="O69" s="210"/>
      <c r="P69" s="146"/>
      <c r="Q69" s="210"/>
      <c r="R69" s="146"/>
      <c r="S69" s="210"/>
      <c r="T69" s="371"/>
      <c r="U69" s="210"/>
      <c r="V69" s="146"/>
      <c r="W69" s="210"/>
      <c r="X69" s="146"/>
      <c r="Y69" s="27"/>
      <c r="Z69" s="27"/>
    </row>
    <row r="70" spans="1:26" ht="99.75" x14ac:dyDescent="0.25">
      <c r="A70" s="36" t="s">
        <v>1986</v>
      </c>
      <c r="B70" s="149" t="s">
        <v>2006</v>
      </c>
      <c r="C70" s="210"/>
      <c r="D70" s="146"/>
      <c r="E70" s="210"/>
      <c r="F70" s="146"/>
      <c r="G70" s="210"/>
      <c r="H70" s="146"/>
      <c r="I70" s="210"/>
      <c r="J70" s="146"/>
      <c r="K70" s="210"/>
      <c r="L70" s="146"/>
      <c r="M70" s="210"/>
      <c r="N70" s="146"/>
      <c r="O70" s="210"/>
      <c r="P70" s="146"/>
      <c r="Q70" s="210"/>
      <c r="R70" s="146"/>
      <c r="S70" s="210"/>
      <c r="T70" s="371"/>
      <c r="U70" s="210"/>
      <c r="V70" s="146"/>
      <c r="W70" s="210"/>
      <c r="X70" s="146"/>
      <c r="Y70" s="27"/>
      <c r="Z70" s="27"/>
    </row>
    <row r="71" spans="1:26" x14ac:dyDescent="0.25">
      <c r="A71" s="108" t="s">
        <v>1986</v>
      </c>
      <c r="B71" s="148" t="s">
        <v>2007</v>
      </c>
      <c r="C71" s="225"/>
      <c r="D71" s="285"/>
      <c r="E71" s="225"/>
      <c r="F71" s="285"/>
      <c r="G71" s="225"/>
      <c r="H71" s="285"/>
      <c r="I71" s="225"/>
      <c r="J71" s="285"/>
      <c r="K71" s="225"/>
      <c r="L71" s="285"/>
      <c r="M71" s="225"/>
      <c r="N71" s="285"/>
      <c r="O71" s="225"/>
      <c r="P71" s="285"/>
      <c r="Q71" s="225"/>
      <c r="R71" s="285"/>
      <c r="S71" s="225"/>
      <c r="T71" s="427"/>
      <c r="U71" s="225"/>
      <c r="V71" s="285"/>
      <c r="W71" s="225"/>
      <c r="X71" s="285"/>
      <c r="Y71" s="27"/>
      <c r="Z71" s="27"/>
    </row>
    <row r="72" spans="1:26" ht="42.75" x14ac:dyDescent="0.25">
      <c r="A72" s="36" t="s">
        <v>1986</v>
      </c>
      <c r="B72" s="149" t="s">
        <v>2008</v>
      </c>
      <c r="C72" s="210"/>
      <c r="D72" s="146"/>
      <c r="E72" s="210"/>
      <c r="F72" s="146"/>
      <c r="G72" s="210"/>
      <c r="H72" s="146"/>
      <c r="I72" s="210"/>
      <c r="J72" s="146"/>
      <c r="K72" s="210"/>
      <c r="L72" s="146"/>
      <c r="M72" s="210"/>
      <c r="N72" s="146"/>
      <c r="O72" s="210"/>
      <c r="P72" s="146"/>
      <c r="Q72" s="210"/>
      <c r="R72" s="146"/>
      <c r="S72" s="210"/>
      <c r="T72" s="371"/>
      <c r="U72" s="210"/>
      <c r="V72" s="146"/>
      <c r="W72" s="210"/>
      <c r="X72" s="146"/>
      <c r="Y72" s="27"/>
      <c r="Z72" s="27"/>
    </row>
    <row r="73" spans="1:26" ht="42.75" x14ac:dyDescent="0.25">
      <c r="A73" s="36" t="s">
        <v>1986</v>
      </c>
      <c r="B73" s="149" t="s">
        <v>2009</v>
      </c>
      <c r="C73" s="210"/>
      <c r="D73" s="146"/>
      <c r="E73" s="210"/>
      <c r="F73" s="146"/>
      <c r="G73" s="210"/>
      <c r="H73" s="146"/>
      <c r="I73" s="210"/>
      <c r="J73" s="146"/>
      <c r="K73" s="210"/>
      <c r="L73" s="146"/>
      <c r="M73" s="210"/>
      <c r="N73" s="146"/>
      <c r="O73" s="210"/>
      <c r="P73" s="146"/>
      <c r="Q73" s="210"/>
      <c r="R73" s="146"/>
      <c r="S73" s="210"/>
      <c r="T73" s="371"/>
      <c r="U73" s="210"/>
      <c r="V73" s="146"/>
      <c r="W73" s="210"/>
      <c r="X73" s="146"/>
      <c r="Y73" s="27"/>
      <c r="Z73" s="27"/>
    </row>
    <row r="74" spans="1:26" ht="28.5" x14ac:dyDescent="0.25">
      <c r="A74" s="36" t="s">
        <v>1986</v>
      </c>
      <c r="B74" s="149" t="s">
        <v>2010</v>
      </c>
      <c r="C74" s="210"/>
      <c r="D74" s="146"/>
      <c r="E74" s="210"/>
      <c r="F74" s="146"/>
      <c r="G74" s="210"/>
      <c r="H74" s="146"/>
      <c r="I74" s="210"/>
      <c r="J74" s="146"/>
      <c r="K74" s="210"/>
      <c r="L74" s="146"/>
      <c r="M74" s="210"/>
      <c r="N74" s="146"/>
      <c r="O74" s="210"/>
      <c r="P74" s="146"/>
      <c r="Q74" s="210"/>
      <c r="R74" s="146"/>
      <c r="S74" s="210"/>
      <c r="T74" s="371"/>
      <c r="U74" s="210"/>
      <c r="V74" s="146"/>
      <c r="W74" s="210"/>
      <c r="X74" s="146"/>
      <c r="Y74" s="27"/>
      <c r="Z74" s="27"/>
    </row>
    <row r="75" spans="1:26" ht="28.5" x14ac:dyDescent="0.25">
      <c r="A75" s="36" t="s">
        <v>1986</v>
      </c>
      <c r="B75" s="149" t="s">
        <v>2011</v>
      </c>
      <c r="C75" s="210"/>
      <c r="D75" s="146"/>
      <c r="E75" s="210"/>
      <c r="F75" s="146"/>
      <c r="G75" s="210"/>
      <c r="H75" s="146"/>
      <c r="I75" s="210"/>
      <c r="J75" s="146"/>
      <c r="K75" s="210"/>
      <c r="L75" s="146"/>
      <c r="M75" s="210"/>
      <c r="N75" s="146"/>
      <c r="O75" s="210"/>
      <c r="P75" s="146"/>
      <c r="Q75" s="210"/>
      <c r="R75" s="146"/>
      <c r="S75" s="210"/>
      <c r="T75" s="371"/>
      <c r="U75" s="210"/>
      <c r="V75" s="146"/>
      <c r="W75" s="210"/>
      <c r="X75" s="146"/>
      <c r="Y75" s="27"/>
      <c r="Z75" s="27"/>
    </row>
    <row r="76" spans="1:26" x14ac:dyDescent="0.25">
      <c r="A76" s="108" t="s">
        <v>1986</v>
      </c>
      <c r="B76" s="148" t="s">
        <v>2012</v>
      </c>
      <c r="C76" s="225"/>
      <c r="D76" s="285"/>
      <c r="E76" s="225"/>
      <c r="F76" s="285"/>
      <c r="G76" s="225"/>
      <c r="H76" s="285"/>
      <c r="I76" s="225"/>
      <c r="J76" s="285"/>
      <c r="K76" s="225"/>
      <c r="L76" s="285"/>
      <c r="M76" s="225"/>
      <c r="N76" s="285"/>
      <c r="O76" s="225"/>
      <c r="P76" s="285"/>
      <c r="Q76" s="225"/>
      <c r="R76" s="285"/>
      <c r="S76" s="225"/>
      <c r="T76" s="427"/>
      <c r="U76" s="225"/>
      <c r="V76" s="285"/>
      <c r="W76" s="225"/>
      <c r="X76" s="285"/>
      <c r="Y76" s="27"/>
      <c r="Z76" s="27"/>
    </row>
    <row r="77" spans="1:26" x14ac:dyDescent="0.25">
      <c r="A77" s="108" t="s">
        <v>1986</v>
      </c>
      <c r="B77" s="148" t="s">
        <v>1741</v>
      </c>
      <c r="C77" s="225"/>
      <c r="D77" s="285"/>
      <c r="E77" s="225"/>
      <c r="F77" s="285"/>
      <c r="G77" s="225"/>
      <c r="H77" s="285"/>
      <c r="I77" s="225"/>
      <c r="J77" s="285"/>
      <c r="K77" s="225"/>
      <c r="L77" s="285"/>
      <c r="M77" s="225"/>
      <c r="N77" s="285"/>
      <c r="O77" s="225"/>
      <c r="P77" s="285"/>
      <c r="Q77" s="225"/>
      <c r="R77" s="285"/>
      <c r="S77" s="225"/>
      <c r="T77" s="427"/>
      <c r="U77" s="225"/>
      <c r="V77" s="285"/>
      <c r="W77" s="225"/>
      <c r="X77" s="285"/>
      <c r="Y77" s="27"/>
      <c r="Z77" s="27"/>
    </row>
    <row r="78" spans="1:26" ht="42.75" x14ac:dyDescent="0.25">
      <c r="A78" s="36" t="s">
        <v>1986</v>
      </c>
      <c r="B78" s="149" t="s">
        <v>2013</v>
      </c>
      <c r="C78" s="210"/>
      <c r="D78" s="146"/>
      <c r="E78" s="210"/>
      <c r="F78" s="146"/>
      <c r="G78" s="210"/>
      <c r="H78" s="146"/>
      <c r="I78" s="210"/>
      <c r="J78" s="146"/>
      <c r="K78" s="210"/>
      <c r="L78" s="146"/>
      <c r="M78" s="210"/>
      <c r="N78" s="146"/>
      <c r="O78" s="210"/>
      <c r="P78" s="146"/>
      <c r="Q78" s="210"/>
      <c r="R78" s="146"/>
      <c r="S78" s="210"/>
      <c r="T78" s="371"/>
      <c r="U78" s="210"/>
      <c r="V78" s="146"/>
      <c r="W78" s="210"/>
      <c r="X78" s="146"/>
      <c r="Y78" s="27"/>
      <c r="Z78" s="27"/>
    </row>
    <row r="79" spans="1:26" ht="28.5" x14ac:dyDescent="0.25">
      <c r="A79" s="36" t="s">
        <v>1986</v>
      </c>
      <c r="B79" s="149" t="s">
        <v>2014</v>
      </c>
      <c r="C79" s="210"/>
      <c r="D79" s="146"/>
      <c r="E79" s="210"/>
      <c r="F79" s="146"/>
      <c r="G79" s="210"/>
      <c r="H79" s="146"/>
      <c r="I79" s="210"/>
      <c r="J79" s="146"/>
      <c r="K79" s="210"/>
      <c r="L79" s="146"/>
      <c r="M79" s="210"/>
      <c r="N79" s="146"/>
      <c r="O79" s="210"/>
      <c r="P79" s="146"/>
      <c r="Q79" s="210"/>
      <c r="R79" s="146"/>
      <c r="S79" s="210"/>
      <c r="T79" s="371"/>
      <c r="U79" s="210"/>
      <c r="V79" s="146"/>
      <c r="W79" s="210"/>
      <c r="X79" s="146"/>
      <c r="Y79" s="27"/>
      <c r="Z79" s="27"/>
    </row>
    <row r="80" spans="1:26" ht="28.5" x14ac:dyDescent="0.25">
      <c r="A80" s="36" t="s">
        <v>1986</v>
      </c>
      <c r="B80" s="149" t="s">
        <v>2015</v>
      </c>
      <c r="C80" s="210"/>
      <c r="D80" s="146"/>
      <c r="E80" s="210"/>
      <c r="F80" s="146"/>
      <c r="G80" s="210"/>
      <c r="H80" s="146"/>
      <c r="I80" s="210"/>
      <c r="J80" s="146"/>
      <c r="K80" s="210"/>
      <c r="L80" s="146"/>
      <c r="M80" s="210"/>
      <c r="N80" s="146"/>
      <c r="O80" s="210"/>
      <c r="P80" s="146"/>
      <c r="Q80" s="210"/>
      <c r="R80" s="146"/>
      <c r="S80" s="210"/>
      <c r="T80" s="371"/>
      <c r="U80" s="210"/>
      <c r="V80" s="146"/>
      <c r="W80" s="210"/>
      <c r="X80" s="146"/>
      <c r="Y80" s="27"/>
      <c r="Z80" s="27"/>
    </row>
    <row r="81" spans="1:26" x14ac:dyDescent="0.25">
      <c r="A81" s="36" t="s">
        <v>1986</v>
      </c>
      <c r="B81" s="149" t="s">
        <v>2016</v>
      </c>
      <c r="C81" s="210"/>
      <c r="D81" s="146"/>
      <c r="E81" s="210"/>
      <c r="F81" s="146"/>
      <c r="G81" s="210"/>
      <c r="H81" s="146"/>
      <c r="I81" s="210"/>
      <c r="J81" s="146"/>
      <c r="K81" s="210"/>
      <c r="L81" s="146"/>
      <c r="M81" s="210"/>
      <c r="N81" s="146"/>
      <c r="O81" s="210"/>
      <c r="P81" s="146"/>
      <c r="Q81" s="210"/>
      <c r="R81" s="146"/>
      <c r="S81" s="210"/>
      <c r="T81" s="371"/>
      <c r="U81" s="210"/>
      <c r="V81" s="146"/>
      <c r="W81" s="210"/>
      <c r="X81" s="146"/>
      <c r="Y81" s="27"/>
      <c r="Z81" s="27"/>
    </row>
    <row r="82" spans="1:26" ht="28.5" x14ac:dyDescent="0.25">
      <c r="A82" s="36" t="s">
        <v>1986</v>
      </c>
      <c r="B82" s="149" t="s">
        <v>2017</v>
      </c>
      <c r="C82" s="210"/>
      <c r="D82" s="146"/>
      <c r="E82" s="210"/>
      <c r="F82" s="146"/>
      <c r="G82" s="210"/>
      <c r="H82" s="146"/>
      <c r="I82" s="210"/>
      <c r="J82" s="146"/>
      <c r="K82" s="210"/>
      <c r="L82" s="146"/>
      <c r="M82" s="210"/>
      <c r="N82" s="146"/>
      <c r="O82" s="210"/>
      <c r="P82" s="146"/>
      <c r="Q82" s="210"/>
      <c r="R82" s="146"/>
      <c r="S82" s="210"/>
      <c r="T82" s="371"/>
      <c r="U82" s="210"/>
      <c r="V82" s="146"/>
      <c r="W82" s="210"/>
      <c r="X82" s="146"/>
      <c r="Y82" s="27"/>
      <c r="Z82" s="27"/>
    </row>
    <row r="83" spans="1:26" ht="42.75" x14ac:dyDescent="0.25">
      <c r="A83" s="36" t="s">
        <v>1986</v>
      </c>
      <c r="B83" s="149" t="s">
        <v>2018</v>
      </c>
      <c r="C83" s="210"/>
      <c r="D83" s="146"/>
      <c r="E83" s="210"/>
      <c r="F83" s="146"/>
      <c r="G83" s="210"/>
      <c r="H83" s="146"/>
      <c r="I83" s="210"/>
      <c r="J83" s="146"/>
      <c r="K83" s="210"/>
      <c r="L83" s="146"/>
      <c r="M83" s="210"/>
      <c r="N83" s="146"/>
      <c r="O83" s="210"/>
      <c r="P83" s="146"/>
      <c r="Q83" s="210"/>
      <c r="R83" s="146"/>
      <c r="S83" s="210"/>
      <c r="T83" s="371"/>
      <c r="U83" s="210"/>
      <c r="V83" s="146"/>
      <c r="W83" s="210"/>
      <c r="X83" s="146"/>
      <c r="Y83" s="27"/>
      <c r="Z83" s="27"/>
    </row>
    <row r="84" spans="1:26" ht="42.75" x14ac:dyDescent="0.25">
      <c r="A84" s="36" t="s">
        <v>1986</v>
      </c>
      <c r="B84" s="149" t="s">
        <v>2019</v>
      </c>
      <c r="C84" s="210"/>
      <c r="D84" s="146"/>
      <c r="E84" s="210"/>
      <c r="F84" s="146"/>
      <c r="G84" s="210"/>
      <c r="H84" s="146"/>
      <c r="I84" s="210"/>
      <c r="J84" s="146"/>
      <c r="K84" s="210"/>
      <c r="L84" s="146"/>
      <c r="M84" s="210"/>
      <c r="N84" s="146"/>
      <c r="O84" s="210"/>
      <c r="P84" s="146"/>
      <c r="Q84" s="210"/>
      <c r="R84" s="146"/>
      <c r="S84" s="210"/>
      <c r="T84" s="371"/>
      <c r="U84" s="210"/>
      <c r="V84" s="146"/>
      <c r="W84" s="210"/>
      <c r="X84" s="146"/>
      <c r="Y84" s="27"/>
      <c r="Z84" s="27"/>
    </row>
    <row r="85" spans="1:26" ht="28.5" x14ac:dyDescent="0.25">
      <c r="A85" s="36" t="s">
        <v>1986</v>
      </c>
      <c r="B85" s="149" t="s">
        <v>2020</v>
      </c>
      <c r="C85" s="210"/>
      <c r="D85" s="146"/>
      <c r="E85" s="210"/>
      <c r="F85" s="146"/>
      <c r="G85" s="210"/>
      <c r="H85" s="146"/>
      <c r="I85" s="210"/>
      <c r="J85" s="146"/>
      <c r="K85" s="210"/>
      <c r="L85" s="146"/>
      <c r="M85" s="210"/>
      <c r="N85" s="146"/>
      <c r="O85" s="210"/>
      <c r="P85" s="146"/>
      <c r="Q85" s="210"/>
      <c r="R85" s="146"/>
      <c r="S85" s="210"/>
      <c r="T85" s="371"/>
      <c r="U85" s="210"/>
      <c r="V85" s="146"/>
      <c r="W85" s="210"/>
      <c r="X85" s="146"/>
      <c r="Y85" s="27"/>
      <c r="Z85" s="27"/>
    </row>
    <row r="86" spans="1:26" x14ac:dyDescent="0.25">
      <c r="A86" s="36" t="s">
        <v>1986</v>
      </c>
      <c r="B86" s="149" t="s">
        <v>2021</v>
      </c>
      <c r="C86" s="210"/>
      <c r="D86" s="146"/>
      <c r="E86" s="210"/>
      <c r="F86" s="146"/>
      <c r="G86" s="210"/>
      <c r="H86" s="146"/>
      <c r="I86" s="210"/>
      <c r="J86" s="146"/>
      <c r="K86" s="210"/>
      <c r="L86" s="146"/>
      <c r="M86" s="210"/>
      <c r="N86" s="146"/>
      <c r="O86" s="210"/>
      <c r="P86" s="146"/>
      <c r="Q86" s="210"/>
      <c r="R86" s="146"/>
      <c r="S86" s="210"/>
      <c r="T86" s="371"/>
      <c r="U86" s="210"/>
      <c r="V86" s="146"/>
      <c r="W86" s="210"/>
      <c r="X86" s="146"/>
      <c r="Y86" s="27"/>
      <c r="Z86" s="27"/>
    </row>
    <row r="87" spans="1:26" x14ac:dyDescent="0.25">
      <c r="A87" s="36" t="s">
        <v>1986</v>
      </c>
      <c r="B87" s="149" t="s">
        <v>2022</v>
      </c>
      <c r="C87" s="210"/>
      <c r="D87" s="146"/>
      <c r="E87" s="210"/>
      <c r="F87" s="146"/>
      <c r="G87" s="210"/>
      <c r="H87" s="146"/>
      <c r="I87" s="210"/>
      <c r="J87" s="146"/>
      <c r="K87" s="210"/>
      <c r="L87" s="146"/>
      <c r="M87" s="210"/>
      <c r="N87" s="146"/>
      <c r="O87" s="210"/>
      <c r="P87" s="146"/>
      <c r="Q87" s="210"/>
      <c r="R87" s="146"/>
      <c r="S87" s="210"/>
      <c r="T87" s="371"/>
      <c r="U87" s="210"/>
      <c r="V87" s="146"/>
      <c r="W87" s="210"/>
      <c r="X87" s="146"/>
      <c r="Y87" s="27"/>
      <c r="Z87" s="27"/>
    </row>
    <row r="88" spans="1:26" x14ac:dyDescent="0.25">
      <c r="A88" s="36" t="s">
        <v>1986</v>
      </c>
      <c r="B88" s="149" t="s">
        <v>2023</v>
      </c>
      <c r="C88" s="210"/>
      <c r="D88" s="146"/>
      <c r="E88" s="210"/>
      <c r="F88" s="146"/>
      <c r="G88" s="210"/>
      <c r="H88" s="146"/>
      <c r="I88" s="210"/>
      <c r="J88" s="146"/>
      <c r="K88" s="210"/>
      <c r="L88" s="146"/>
      <c r="M88" s="210"/>
      <c r="N88" s="146"/>
      <c r="O88" s="210"/>
      <c r="P88" s="146"/>
      <c r="Q88" s="210"/>
      <c r="R88" s="146"/>
      <c r="S88" s="210"/>
      <c r="T88" s="371"/>
      <c r="U88" s="210"/>
      <c r="V88" s="146"/>
      <c r="W88" s="210"/>
      <c r="X88" s="146"/>
      <c r="Y88" s="27"/>
      <c r="Z88" s="27"/>
    </row>
    <row r="89" spans="1:26" ht="28.5" x14ac:dyDescent="0.25">
      <c r="A89" s="36" t="s">
        <v>1986</v>
      </c>
      <c r="B89" s="149" t="s">
        <v>2024</v>
      </c>
      <c r="C89" s="210"/>
      <c r="D89" s="146"/>
      <c r="E89" s="210"/>
      <c r="F89" s="146"/>
      <c r="G89" s="210"/>
      <c r="H89" s="146"/>
      <c r="I89" s="210"/>
      <c r="J89" s="146"/>
      <c r="K89" s="210"/>
      <c r="L89" s="146"/>
      <c r="M89" s="210"/>
      <c r="N89" s="146"/>
      <c r="O89" s="210"/>
      <c r="P89" s="146"/>
      <c r="Q89" s="210"/>
      <c r="R89" s="146"/>
      <c r="S89" s="210"/>
      <c r="T89" s="371"/>
      <c r="U89" s="210"/>
      <c r="V89" s="146"/>
      <c r="W89" s="210"/>
      <c r="X89" s="146"/>
      <c r="Y89" s="27"/>
      <c r="Z89" s="27"/>
    </row>
    <row r="90" spans="1:26" ht="28.5" x14ac:dyDescent="0.25">
      <c r="A90" s="36" t="s">
        <v>1986</v>
      </c>
      <c r="B90" s="149" t="s">
        <v>2025</v>
      </c>
      <c r="C90" s="210"/>
      <c r="D90" s="146"/>
      <c r="E90" s="210"/>
      <c r="F90" s="146"/>
      <c r="G90" s="210"/>
      <c r="H90" s="146"/>
      <c r="I90" s="210"/>
      <c r="J90" s="146"/>
      <c r="K90" s="210"/>
      <c r="L90" s="146"/>
      <c r="M90" s="210"/>
      <c r="N90" s="146"/>
      <c r="O90" s="210"/>
      <c r="P90" s="146"/>
      <c r="Q90" s="210"/>
      <c r="R90" s="146"/>
      <c r="S90" s="210"/>
      <c r="T90" s="371"/>
      <c r="U90" s="210"/>
      <c r="V90" s="146"/>
      <c r="W90" s="210"/>
      <c r="X90" s="146"/>
      <c r="Y90" s="27"/>
      <c r="Z90" s="27"/>
    </row>
    <row r="91" spans="1:26" x14ac:dyDescent="0.25">
      <c r="A91" s="108" t="s">
        <v>1986</v>
      </c>
      <c r="B91" s="148" t="s">
        <v>2026</v>
      </c>
      <c r="C91" s="225"/>
      <c r="D91" s="285"/>
      <c r="E91" s="225"/>
      <c r="F91" s="285"/>
      <c r="G91" s="225"/>
      <c r="H91" s="285"/>
      <c r="I91" s="225"/>
      <c r="J91" s="285"/>
      <c r="K91" s="225"/>
      <c r="L91" s="285"/>
      <c r="M91" s="225"/>
      <c r="N91" s="285"/>
      <c r="O91" s="225"/>
      <c r="P91" s="285"/>
      <c r="Q91" s="225"/>
      <c r="R91" s="285"/>
      <c r="S91" s="225"/>
      <c r="T91" s="427"/>
      <c r="U91" s="225"/>
      <c r="V91" s="285"/>
      <c r="W91" s="225"/>
      <c r="X91" s="285"/>
      <c r="Y91" s="27"/>
      <c r="Z91" s="27"/>
    </row>
    <row r="92" spans="1:26" x14ac:dyDescent="0.25">
      <c r="A92" s="108" t="s">
        <v>1986</v>
      </c>
      <c r="B92" s="148" t="s">
        <v>1739</v>
      </c>
      <c r="C92" s="225"/>
      <c r="D92" s="285"/>
      <c r="E92" s="225"/>
      <c r="F92" s="285"/>
      <c r="G92" s="225"/>
      <c r="H92" s="285"/>
      <c r="I92" s="225"/>
      <c r="J92" s="285"/>
      <c r="K92" s="225"/>
      <c r="L92" s="285"/>
      <c r="M92" s="225"/>
      <c r="N92" s="285"/>
      <c r="O92" s="225"/>
      <c r="P92" s="285"/>
      <c r="Q92" s="225"/>
      <c r="R92" s="285"/>
      <c r="S92" s="225"/>
      <c r="T92" s="427"/>
      <c r="U92" s="225"/>
      <c r="V92" s="285"/>
      <c r="W92" s="225"/>
      <c r="X92" s="285"/>
      <c r="Y92" s="27"/>
      <c r="Z92" s="27"/>
    </row>
    <row r="93" spans="1:26" x14ac:dyDescent="0.25">
      <c r="A93" s="36" t="s">
        <v>1986</v>
      </c>
      <c r="B93" s="149" t="s">
        <v>2027</v>
      </c>
      <c r="C93" s="210"/>
      <c r="D93" s="146"/>
      <c r="E93" s="210"/>
      <c r="F93" s="146"/>
      <c r="G93" s="210"/>
      <c r="H93" s="146"/>
      <c r="I93" s="210"/>
      <c r="J93" s="146"/>
      <c r="K93" s="210"/>
      <c r="L93" s="146"/>
      <c r="M93" s="210"/>
      <c r="N93" s="146"/>
      <c r="O93" s="210"/>
      <c r="P93" s="146"/>
      <c r="Q93" s="210"/>
      <c r="R93" s="146"/>
      <c r="S93" s="210"/>
      <c r="T93" s="371"/>
      <c r="U93" s="210"/>
      <c r="V93" s="146"/>
      <c r="W93" s="210"/>
      <c r="X93" s="146"/>
      <c r="Y93" s="27"/>
      <c r="Z93" s="27"/>
    </row>
    <row r="94" spans="1:26" ht="28.5" x14ac:dyDescent="0.25">
      <c r="A94" s="36" t="s">
        <v>1986</v>
      </c>
      <c r="B94" s="149" t="s">
        <v>2028</v>
      </c>
      <c r="C94" s="210"/>
      <c r="D94" s="146"/>
      <c r="E94" s="210"/>
      <c r="F94" s="146"/>
      <c r="G94" s="210"/>
      <c r="H94" s="146"/>
      <c r="I94" s="210"/>
      <c r="J94" s="146"/>
      <c r="K94" s="210"/>
      <c r="L94" s="146"/>
      <c r="M94" s="210"/>
      <c r="N94" s="146"/>
      <c r="O94" s="210"/>
      <c r="P94" s="146"/>
      <c r="Q94" s="210"/>
      <c r="R94" s="146"/>
      <c r="S94" s="210"/>
      <c r="T94" s="371"/>
      <c r="U94" s="210"/>
      <c r="V94" s="146"/>
      <c r="W94" s="210"/>
      <c r="X94" s="146"/>
      <c r="Y94" s="27"/>
      <c r="Z94" s="27"/>
    </row>
    <row r="95" spans="1:26" ht="28.5" x14ac:dyDescent="0.25">
      <c r="A95" s="36" t="s">
        <v>1986</v>
      </c>
      <c r="B95" s="149" t="s">
        <v>2029</v>
      </c>
      <c r="C95" s="210"/>
      <c r="D95" s="146"/>
      <c r="E95" s="210"/>
      <c r="F95" s="146"/>
      <c r="G95" s="210"/>
      <c r="H95" s="146"/>
      <c r="I95" s="210"/>
      <c r="J95" s="146"/>
      <c r="K95" s="210"/>
      <c r="L95" s="146"/>
      <c r="M95" s="210"/>
      <c r="N95" s="146"/>
      <c r="O95" s="210"/>
      <c r="P95" s="146"/>
      <c r="Q95" s="210"/>
      <c r="R95" s="146"/>
      <c r="S95" s="210"/>
      <c r="T95" s="371"/>
      <c r="U95" s="210"/>
      <c r="V95" s="146"/>
      <c r="W95" s="210"/>
      <c r="X95" s="146"/>
      <c r="Y95" s="27"/>
      <c r="Z95" s="27"/>
    </row>
    <row r="96" spans="1:26" x14ac:dyDescent="0.25">
      <c r="A96" s="108" t="s">
        <v>1986</v>
      </c>
      <c r="B96" s="148" t="s">
        <v>2030</v>
      </c>
      <c r="C96" s="225"/>
      <c r="D96" s="285"/>
      <c r="E96" s="225"/>
      <c r="F96" s="285"/>
      <c r="G96" s="225"/>
      <c r="H96" s="285"/>
      <c r="I96" s="225"/>
      <c r="J96" s="285"/>
      <c r="K96" s="225"/>
      <c r="L96" s="285"/>
      <c r="M96" s="225"/>
      <c r="N96" s="285"/>
      <c r="O96" s="225"/>
      <c r="P96" s="285"/>
      <c r="Q96" s="225"/>
      <c r="R96" s="285"/>
      <c r="S96" s="225"/>
      <c r="T96" s="427"/>
      <c r="U96" s="225"/>
      <c r="V96" s="285"/>
      <c r="W96" s="225"/>
      <c r="X96" s="285"/>
      <c r="Y96" s="27"/>
      <c r="Z96" s="27"/>
    </row>
    <row r="97" spans="1:26" x14ac:dyDescent="0.25">
      <c r="A97" s="108" t="s">
        <v>1986</v>
      </c>
      <c r="B97" s="148" t="s">
        <v>2031</v>
      </c>
      <c r="C97" s="225"/>
      <c r="D97" s="285"/>
      <c r="E97" s="225"/>
      <c r="F97" s="285"/>
      <c r="G97" s="225"/>
      <c r="H97" s="285"/>
      <c r="I97" s="225"/>
      <c r="J97" s="285"/>
      <c r="K97" s="225"/>
      <c r="L97" s="285"/>
      <c r="M97" s="225"/>
      <c r="N97" s="285"/>
      <c r="O97" s="225"/>
      <c r="P97" s="285"/>
      <c r="Q97" s="225"/>
      <c r="R97" s="285"/>
      <c r="S97" s="225"/>
      <c r="T97" s="427"/>
      <c r="U97" s="225"/>
      <c r="V97" s="285"/>
      <c r="W97" s="225"/>
      <c r="X97" s="285"/>
      <c r="Y97" s="27"/>
      <c r="Z97" s="27"/>
    </row>
    <row r="98" spans="1:26" ht="28.5" x14ac:dyDescent="0.25">
      <c r="A98" s="36" t="s">
        <v>1986</v>
      </c>
      <c r="B98" s="149" t="s">
        <v>2032</v>
      </c>
      <c r="C98" s="210"/>
      <c r="D98" s="146"/>
      <c r="E98" s="210"/>
      <c r="F98" s="146"/>
      <c r="G98" s="210"/>
      <c r="H98" s="146"/>
      <c r="I98" s="210"/>
      <c r="J98" s="146"/>
      <c r="K98" s="210"/>
      <c r="L98" s="146"/>
      <c r="M98" s="210"/>
      <c r="N98" s="146"/>
      <c r="O98" s="210"/>
      <c r="P98" s="146"/>
      <c r="Q98" s="210"/>
      <c r="R98" s="146"/>
      <c r="S98" s="210"/>
      <c r="T98" s="371"/>
      <c r="U98" s="210"/>
      <c r="V98" s="146"/>
      <c r="W98" s="210"/>
      <c r="X98" s="146"/>
      <c r="Y98" s="27"/>
      <c r="Z98" s="27"/>
    </row>
    <row r="99" spans="1:26" x14ac:dyDescent="0.25">
      <c r="A99" s="36" t="s">
        <v>1986</v>
      </c>
      <c r="B99" s="149" t="s">
        <v>2033</v>
      </c>
      <c r="C99" s="210"/>
      <c r="D99" s="146"/>
      <c r="E99" s="210"/>
      <c r="F99" s="146"/>
      <c r="G99" s="210"/>
      <c r="H99" s="146"/>
      <c r="I99" s="210"/>
      <c r="J99" s="146"/>
      <c r="K99" s="210"/>
      <c r="L99" s="146"/>
      <c r="M99" s="210"/>
      <c r="N99" s="146"/>
      <c r="O99" s="210"/>
      <c r="P99" s="146"/>
      <c r="Q99" s="210"/>
      <c r="R99" s="146"/>
      <c r="S99" s="210"/>
      <c r="T99" s="371"/>
      <c r="U99" s="210"/>
      <c r="V99" s="146"/>
      <c r="W99" s="210"/>
      <c r="X99" s="146"/>
      <c r="Y99" s="27"/>
      <c r="Z99" s="27"/>
    </row>
    <row r="100" spans="1:26" x14ac:dyDescent="0.25">
      <c r="A100" s="108" t="s">
        <v>1986</v>
      </c>
      <c r="B100" s="148" t="s">
        <v>2034</v>
      </c>
      <c r="C100" s="225"/>
      <c r="D100" s="285"/>
      <c r="E100" s="225"/>
      <c r="F100" s="285"/>
      <c r="G100" s="225"/>
      <c r="H100" s="285"/>
      <c r="I100" s="225"/>
      <c r="J100" s="285"/>
      <c r="K100" s="225"/>
      <c r="L100" s="285"/>
      <c r="M100" s="225"/>
      <c r="N100" s="285"/>
      <c r="O100" s="225"/>
      <c r="P100" s="285"/>
      <c r="Q100" s="225"/>
      <c r="R100" s="285"/>
      <c r="S100" s="225"/>
      <c r="T100" s="427"/>
      <c r="U100" s="225"/>
      <c r="V100" s="285"/>
      <c r="W100" s="225"/>
      <c r="X100" s="285"/>
      <c r="Y100" s="27"/>
      <c r="Z100" s="27"/>
    </row>
    <row r="101" spans="1:26" x14ac:dyDescent="0.25">
      <c r="A101" s="108" t="s">
        <v>1986</v>
      </c>
      <c r="B101" s="148" t="s">
        <v>2035</v>
      </c>
      <c r="C101" s="225"/>
      <c r="D101" s="285"/>
      <c r="E101" s="225"/>
      <c r="F101" s="285"/>
      <c r="G101" s="225"/>
      <c r="H101" s="285"/>
      <c r="I101" s="225"/>
      <c r="J101" s="285"/>
      <c r="K101" s="225"/>
      <c r="L101" s="285"/>
      <c r="M101" s="225"/>
      <c r="N101" s="285"/>
      <c r="O101" s="225"/>
      <c r="P101" s="285"/>
      <c r="Q101" s="225"/>
      <c r="R101" s="285"/>
      <c r="S101" s="225"/>
      <c r="T101" s="427"/>
      <c r="U101" s="225"/>
      <c r="V101" s="285"/>
      <c r="W101" s="225"/>
      <c r="X101" s="285"/>
      <c r="Y101" s="27"/>
      <c r="Z101" s="27"/>
    </row>
    <row r="102" spans="1:26" x14ac:dyDescent="0.25">
      <c r="A102" s="108" t="s">
        <v>1986</v>
      </c>
      <c r="B102" s="148" t="s">
        <v>2036</v>
      </c>
      <c r="C102" s="225"/>
      <c r="D102" s="285"/>
      <c r="E102" s="225"/>
      <c r="F102" s="285"/>
      <c r="G102" s="225"/>
      <c r="H102" s="285"/>
      <c r="I102" s="225"/>
      <c r="J102" s="285"/>
      <c r="K102" s="225"/>
      <c r="L102" s="285"/>
      <c r="M102" s="225"/>
      <c r="N102" s="285"/>
      <c r="O102" s="225"/>
      <c r="P102" s="285"/>
      <c r="Q102" s="225"/>
      <c r="R102" s="285"/>
      <c r="S102" s="225"/>
      <c r="T102" s="427"/>
      <c r="U102" s="225"/>
      <c r="V102" s="285"/>
      <c r="W102" s="225"/>
      <c r="X102" s="285"/>
      <c r="Y102" s="27"/>
      <c r="Z102" s="27"/>
    </row>
    <row r="103" spans="1:26" ht="28.5" x14ac:dyDescent="0.25">
      <c r="A103" s="36" t="s">
        <v>1986</v>
      </c>
      <c r="B103" s="149" t="s">
        <v>2037</v>
      </c>
      <c r="C103" s="210"/>
      <c r="D103" s="146"/>
      <c r="E103" s="210"/>
      <c r="F103" s="146"/>
      <c r="G103" s="210"/>
      <c r="H103" s="146"/>
      <c r="I103" s="210"/>
      <c r="J103" s="146"/>
      <c r="K103" s="210"/>
      <c r="L103" s="146"/>
      <c r="M103" s="210"/>
      <c r="N103" s="146"/>
      <c r="O103" s="210"/>
      <c r="P103" s="146"/>
      <c r="Q103" s="210"/>
      <c r="R103" s="146"/>
      <c r="S103" s="210"/>
      <c r="T103" s="371"/>
      <c r="U103" s="210"/>
      <c r="V103" s="146"/>
      <c r="W103" s="210"/>
      <c r="X103" s="146"/>
      <c r="Y103" s="27"/>
      <c r="Z103" s="27"/>
    </row>
    <row r="104" spans="1:26" ht="42.75" x14ac:dyDescent="0.25">
      <c r="A104" s="36" t="s">
        <v>1986</v>
      </c>
      <c r="B104" s="149" t="s">
        <v>2038</v>
      </c>
      <c r="C104" s="210"/>
      <c r="D104" s="146"/>
      <c r="E104" s="210"/>
      <c r="F104" s="146"/>
      <c r="G104" s="210"/>
      <c r="H104" s="146"/>
      <c r="I104" s="210"/>
      <c r="J104" s="146"/>
      <c r="K104" s="210"/>
      <c r="L104" s="146"/>
      <c r="M104" s="210"/>
      <c r="N104" s="146"/>
      <c r="O104" s="210"/>
      <c r="P104" s="146"/>
      <c r="Q104" s="210"/>
      <c r="R104" s="146"/>
      <c r="S104" s="210"/>
      <c r="T104" s="371"/>
      <c r="U104" s="210"/>
      <c r="V104" s="146"/>
      <c r="W104" s="210"/>
      <c r="X104" s="146"/>
      <c r="Y104" s="27"/>
      <c r="Z104" s="27"/>
    </row>
    <row r="105" spans="1:26" ht="28.5" x14ac:dyDescent="0.25">
      <c r="A105" s="36" t="s">
        <v>1986</v>
      </c>
      <c r="B105" s="149" t="s">
        <v>2039</v>
      </c>
      <c r="C105" s="210"/>
      <c r="D105" s="146"/>
      <c r="E105" s="210"/>
      <c r="F105" s="146"/>
      <c r="G105" s="210"/>
      <c r="H105" s="146"/>
      <c r="I105" s="210"/>
      <c r="J105" s="146"/>
      <c r="K105" s="210"/>
      <c r="L105" s="146"/>
      <c r="M105" s="210"/>
      <c r="N105" s="146"/>
      <c r="O105" s="210"/>
      <c r="P105" s="146"/>
      <c r="Q105" s="210"/>
      <c r="R105" s="146"/>
      <c r="S105" s="210"/>
      <c r="T105" s="371"/>
      <c r="U105" s="210"/>
      <c r="V105" s="146"/>
      <c r="W105" s="210"/>
      <c r="X105" s="146"/>
      <c r="Y105" s="27"/>
      <c r="Z105" s="27"/>
    </row>
    <row r="106" spans="1:26" ht="28.5" x14ac:dyDescent="0.25">
      <c r="A106" s="36" t="s">
        <v>1986</v>
      </c>
      <c r="B106" s="149" t="s">
        <v>2040</v>
      </c>
      <c r="C106" s="210"/>
      <c r="D106" s="146"/>
      <c r="E106" s="210"/>
      <c r="F106" s="146"/>
      <c r="G106" s="210"/>
      <c r="H106" s="146"/>
      <c r="I106" s="210"/>
      <c r="J106" s="146"/>
      <c r="K106" s="210"/>
      <c r="L106" s="146"/>
      <c r="M106" s="210"/>
      <c r="N106" s="146"/>
      <c r="O106" s="210"/>
      <c r="P106" s="146"/>
      <c r="Q106" s="210"/>
      <c r="R106" s="146"/>
      <c r="S106" s="210"/>
      <c r="T106" s="371"/>
      <c r="U106" s="210"/>
      <c r="V106" s="146"/>
      <c r="W106" s="210"/>
      <c r="X106" s="146"/>
      <c r="Y106" s="27"/>
      <c r="Z106" s="27"/>
    </row>
    <row r="107" spans="1:26" ht="42.75" x14ac:dyDescent="0.25">
      <c r="A107" s="36" t="s">
        <v>1986</v>
      </c>
      <c r="B107" s="149" t="s">
        <v>2041</v>
      </c>
      <c r="C107" s="210"/>
      <c r="D107" s="146"/>
      <c r="E107" s="210"/>
      <c r="F107" s="146"/>
      <c r="G107" s="210"/>
      <c r="H107" s="146"/>
      <c r="I107" s="210"/>
      <c r="J107" s="146"/>
      <c r="K107" s="210"/>
      <c r="L107" s="146"/>
      <c r="M107" s="210"/>
      <c r="N107" s="146"/>
      <c r="O107" s="210"/>
      <c r="P107" s="146"/>
      <c r="Q107" s="210"/>
      <c r="R107" s="146"/>
      <c r="S107" s="210"/>
      <c r="T107" s="371"/>
      <c r="U107" s="210"/>
      <c r="V107" s="146"/>
      <c r="W107" s="210"/>
      <c r="X107" s="146"/>
      <c r="Y107" s="27"/>
      <c r="Z107" s="27"/>
    </row>
    <row r="108" spans="1:26" x14ac:dyDescent="0.25">
      <c r="A108" s="36" t="s">
        <v>1986</v>
      </c>
      <c r="B108" s="149" t="s">
        <v>2042</v>
      </c>
      <c r="C108" s="210"/>
      <c r="D108" s="146"/>
      <c r="E108" s="210"/>
      <c r="F108" s="146"/>
      <c r="G108" s="210"/>
      <c r="H108" s="146"/>
      <c r="I108" s="210"/>
      <c r="J108" s="146"/>
      <c r="K108" s="210"/>
      <c r="L108" s="146"/>
      <c r="M108" s="210"/>
      <c r="N108" s="146"/>
      <c r="O108" s="210"/>
      <c r="P108" s="146"/>
      <c r="Q108" s="210"/>
      <c r="R108" s="146"/>
      <c r="S108" s="210"/>
      <c r="T108" s="371"/>
      <c r="U108" s="210"/>
      <c r="V108" s="146"/>
      <c r="W108" s="210"/>
      <c r="X108" s="146"/>
      <c r="Y108" s="27"/>
      <c r="Z108" s="27"/>
    </row>
    <row r="109" spans="1:26" ht="42.75" x14ac:dyDescent="0.25">
      <c r="A109" s="36" t="s">
        <v>1986</v>
      </c>
      <c r="B109" s="149" t="s">
        <v>2043</v>
      </c>
      <c r="C109" s="210"/>
      <c r="D109" s="146"/>
      <c r="E109" s="210"/>
      <c r="F109" s="146"/>
      <c r="G109" s="210"/>
      <c r="H109" s="146"/>
      <c r="I109" s="210"/>
      <c r="J109" s="146"/>
      <c r="K109" s="210"/>
      <c r="L109" s="146"/>
      <c r="M109" s="210"/>
      <c r="N109" s="146"/>
      <c r="O109" s="210"/>
      <c r="P109" s="146"/>
      <c r="Q109" s="210"/>
      <c r="R109" s="146"/>
      <c r="S109" s="210"/>
      <c r="T109" s="371"/>
      <c r="U109" s="210"/>
      <c r="V109" s="146"/>
      <c r="W109" s="210"/>
      <c r="X109" s="146"/>
      <c r="Y109" s="27"/>
      <c r="Z109" s="27"/>
    </row>
    <row r="110" spans="1:26" ht="28.5" x14ac:dyDescent="0.25">
      <c r="A110" s="36" t="s">
        <v>1986</v>
      </c>
      <c r="B110" s="149" t="s">
        <v>2044</v>
      </c>
      <c r="C110" s="210"/>
      <c r="D110" s="146"/>
      <c r="E110" s="210"/>
      <c r="F110" s="146"/>
      <c r="G110" s="210"/>
      <c r="H110" s="146"/>
      <c r="I110" s="210"/>
      <c r="J110" s="146"/>
      <c r="K110" s="210"/>
      <c r="L110" s="146"/>
      <c r="M110" s="210"/>
      <c r="N110" s="146"/>
      <c r="O110" s="210"/>
      <c r="P110" s="146"/>
      <c r="Q110" s="210"/>
      <c r="R110" s="146"/>
      <c r="S110" s="210"/>
      <c r="T110" s="371"/>
      <c r="U110" s="210"/>
      <c r="V110" s="146"/>
      <c r="W110" s="210"/>
      <c r="X110" s="146"/>
      <c r="Y110" s="27"/>
      <c r="Z110" s="27"/>
    </row>
    <row r="111" spans="1:26" ht="28.5" x14ac:dyDescent="0.25">
      <c r="A111" s="36" t="s">
        <v>1986</v>
      </c>
      <c r="B111" s="149" t="s">
        <v>2045</v>
      </c>
      <c r="C111" s="210"/>
      <c r="D111" s="146"/>
      <c r="E111" s="210"/>
      <c r="F111" s="146"/>
      <c r="G111" s="210"/>
      <c r="H111" s="146"/>
      <c r="I111" s="210"/>
      <c r="J111" s="146"/>
      <c r="K111" s="210"/>
      <c r="L111" s="146"/>
      <c r="M111" s="210"/>
      <c r="N111" s="146"/>
      <c r="O111" s="210"/>
      <c r="P111" s="146"/>
      <c r="Q111" s="210"/>
      <c r="R111" s="146"/>
      <c r="S111" s="210"/>
      <c r="T111" s="371"/>
      <c r="U111" s="210"/>
      <c r="V111" s="146"/>
      <c r="W111" s="210"/>
      <c r="X111" s="146"/>
      <c r="Y111" s="27"/>
      <c r="Z111" s="27"/>
    </row>
    <row r="112" spans="1:26" ht="42.75" x14ac:dyDescent="0.25">
      <c r="A112" s="36" t="s">
        <v>1986</v>
      </c>
      <c r="B112" s="149" t="s">
        <v>2046</v>
      </c>
      <c r="C112" s="210"/>
      <c r="D112" s="146"/>
      <c r="E112" s="210"/>
      <c r="F112" s="146"/>
      <c r="G112" s="210"/>
      <c r="H112" s="146"/>
      <c r="I112" s="210"/>
      <c r="J112" s="146"/>
      <c r="K112" s="210"/>
      <c r="L112" s="146"/>
      <c r="M112" s="210"/>
      <c r="N112" s="146"/>
      <c r="O112" s="210"/>
      <c r="P112" s="146"/>
      <c r="Q112" s="210"/>
      <c r="R112" s="146"/>
      <c r="S112" s="210"/>
      <c r="T112" s="371"/>
      <c r="U112" s="210"/>
      <c r="V112" s="146"/>
      <c r="W112" s="210"/>
      <c r="X112" s="146"/>
      <c r="Y112" s="27"/>
      <c r="Z112" s="27"/>
    </row>
    <row r="113" spans="1:26" x14ac:dyDescent="0.25">
      <c r="A113" s="108" t="s">
        <v>1986</v>
      </c>
      <c r="B113" s="148" t="s">
        <v>2030</v>
      </c>
      <c r="C113" s="225"/>
      <c r="D113" s="285"/>
      <c r="E113" s="225"/>
      <c r="F113" s="285"/>
      <c r="G113" s="225"/>
      <c r="H113" s="285"/>
      <c r="I113" s="225"/>
      <c r="J113" s="285"/>
      <c r="K113" s="225"/>
      <c r="L113" s="285"/>
      <c r="M113" s="225"/>
      <c r="N113" s="285"/>
      <c r="O113" s="225"/>
      <c r="P113" s="285"/>
      <c r="Q113" s="225"/>
      <c r="R113" s="285"/>
      <c r="S113" s="225"/>
      <c r="T113" s="427"/>
      <c r="U113" s="225"/>
      <c r="V113" s="285"/>
      <c r="W113" s="225"/>
      <c r="X113" s="285"/>
      <c r="Y113" s="27"/>
      <c r="Z113" s="27"/>
    </row>
    <row r="114" spans="1:26" x14ac:dyDescent="0.25">
      <c r="A114" s="108" t="s">
        <v>1986</v>
      </c>
      <c r="B114" s="148" t="s">
        <v>1090</v>
      </c>
      <c r="C114" s="225"/>
      <c r="D114" s="285"/>
      <c r="E114" s="225"/>
      <c r="F114" s="285"/>
      <c r="G114" s="225"/>
      <c r="H114" s="285"/>
      <c r="I114" s="225"/>
      <c r="J114" s="285"/>
      <c r="K114" s="225"/>
      <c r="L114" s="285"/>
      <c r="M114" s="225"/>
      <c r="N114" s="285"/>
      <c r="O114" s="225"/>
      <c r="P114" s="285"/>
      <c r="Q114" s="225"/>
      <c r="R114" s="285"/>
      <c r="S114" s="225"/>
      <c r="T114" s="427"/>
      <c r="U114" s="225"/>
      <c r="V114" s="285"/>
      <c r="W114" s="225"/>
      <c r="X114" s="285"/>
      <c r="Y114" s="27"/>
      <c r="Z114" s="27"/>
    </row>
    <row r="115" spans="1:26" ht="28.5" x14ac:dyDescent="0.25">
      <c r="A115" s="36" t="s">
        <v>1986</v>
      </c>
      <c r="B115" s="149" t="s">
        <v>2047</v>
      </c>
      <c r="C115" s="210"/>
      <c r="D115" s="146"/>
      <c r="E115" s="210"/>
      <c r="F115" s="146"/>
      <c r="G115" s="210"/>
      <c r="H115" s="146"/>
      <c r="I115" s="210"/>
      <c r="J115" s="146"/>
      <c r="K115" s="210"/>
      <c r="L115" s="146"/>
      <c r="M115" s="210"/>
      <c r="N115" s="146"/>
      <c r="O115" s="210"/>
      <c r="P115" s="146"/>
      <c r="Q115" s="210"/>
      <c r="R115" s="146"/>
      <c r="S115" s="210"/>
      <c r="T115" s="371"/>
      <c r="U115" s="210"/>
      <c r="V115" s="146"/>
      <c r="W115" s="210"/>
      <c r="X115" s="146"/>
      <c r="Y115" s="27"/>
      <c r="Z115" s="27"/>
    </row>
    <row r="116" spans="1:26" x14ac:dyDescent="0.25">
      <c r="A116" s="36" t="s">
        <v>1986</v>
      </c>
      <c r="B116" s="149" t="s">
        <v>2048</v>
      </c>
      <c r="C116" s="210"/>
      <c r="D116" s="146"/>
      <c r="E116" s="210"/>
      <c r="F116" s="146"/>
      <c r="G116" s="210"/>
      <c r="H116" s="146"/>
      <c r="I116" s="210"/>
      <c r="J116" s="146"/>
      <c r="K116" s="210"/>
      <c r="L116" s="146"/>
      <c r="M116" s="210"/>
      <c r="N116" s="146"/>
      <c r="O116" s="210"/>
      <c r="P116" s="146"/>
      <c r="Q116" s="210"/>
      <c r="R116" s="146"/>
      <c r="S116" s="210"/>
      <c r="T116" s="371"/>
      <c r="U116" s="210"/>
      <c r="V116" s="146"/>
      <c r="W116" s="210"/>
      <c r="X116" s="146"/>
      <c r="Y116" s="27"/>
      <c r="Z116" s="27"/>
    </row>
    <row r="117" spans="1:26" x14ac:dyDescent="0.25">
      <c r="A117" s="108" t="s">
        <v>1986</v>
      </c>
      <c r="B117" s="148" t="s">
        <v>2049</v>
      </c>
      <c r="C117" s="225"/>
      <c r="D117" s="285"/>
      <c r="E117" s="225"/>
      <c r="F117" s="285"/>
      <c r="G117" s="225"/>
      <c r="H117" s="285"/>
      <c r="I117" s="225"/>
      <c r="J117" s="285"/>
      <c r="K117" s="225"/>
      <c r="L117" s="285"/>
      <c r="M117" s="225"/>
      <c r="N117" s="285"/>
      <c r="O117" s="225"/>
      <c r="P117" s="285"/>
      <c r="Q117" s="225"/>
      <c r="R117" s="285"/>
      <c r="S117" s="225"/>
      <c r="T117" s="427"/>
      <c r="U117" s="225"/>
      <c r="V117" s="285"/>
      <c r="W117" s="225"/>
      <c r="X117" s="285"/>
      <c r="Y117" s="27"/>
      <c r="Z117" s="27"/>
    </row>
    <row r="118" spans="1:26" x14ac:dyDescent="0.25">
      <c r="A118" s="108" t="s">
        <v>1986</v>
      </c>
      <c r="B118" s="148" t="s">
        <v>2050</v>
      </c>
      <c r="C118" s="225"/>
      <c r="D118" s="285"/>
      <c r="E118" s="225"/>
      <c r="F118" s="285"/>
      <c r="G118" s="225"/>
      <c r="H118" s="285"/>
      <c r="I118" s="225"/>
      <c r="J118" s="285"/>
      <c r="K118" s="225"/>
      <c r="L118" s="285"/>
      <c r="M118" s="225"/>
      <c r="N118" s="285"/>
      <c r="O118" s="225"/>
      <c r="P118" s="285"/>
      <c r="Q118" s="225"/>
      <c r="R118" s="285"/>
      <c r="S118" s="225"/>
      <c r="T118" s="427"/>
      <c r="U118" s="225"/>
      <c r="V118" s="285"/>
      <c r="W118" s="225"/>
      <c r="X118" s="285"/>
      <c r="Y118" s="27"/>
      <c r="Z118" s="27"/>
    </row>
    <row r="119" spans="1:26" ht="28.5" x14ac:dyDescent="0.25">
      <c r="A119" s="36" t="s">
        <v>1986</v>
      </c>
      <c r="B119" s="149" t="s">
        <v>2051</v>
      </c>
      <c r="C119" s="210"/>
      <c r="D119" s="146"/>
      <c r="E119" s="210"/>
      <c r="F119" s="146"/>
      <c r="G119" s="210"/>
      <c r="H119" s="146"/>
      <c r="I119" s="210"/>
      <c r="J119" s="146"/>
      <c r="K119" s="210"/>
      <c r="L119" s="146"/>
      <c r="M119" s="210"/>
      <c r="N119" s="146"/>
      <c r="O119" s="210"/>
      <c r="P119" s="146"/>
      <c r="Q119" s="210"/>
      <c r="R119" s="146"/>
      <c r="S119" s="210"/>
      <c r="T119" s="371"/>
      <c r="U119" s="210"/>
      <c r="V119" s="146"/>
      <c r="W119" s="210"/>
      <c r="X119" s="146"/>
      <c r="Y119" s="27"/>
      <c r="Z119" s="27"/>
    </row>
    <row r="120" spans="1:26" ht="28.5" x14ac:dyDescent="0.25">
      <c r="A120" s="36" t="s">
        <v>1986</v>
      </c>
      <c r="B120" s="149" t="s">
        <v>2052</v>
      </c>
      <c r="C120" s="210"/>
      <c r="D120" s="146"/>
      <c r="E120" s="210"/>
      <c r="F120" s="146"/>
      <c r="G120" s="210"/>
      <c r="H120" s="146"/>
      <c r="I120" s="210"/>
      <c r="J120" s="146"/>
      <c r="K120" s="210"/>
      <c r="L120" s="146"/>
      <c r="M120" s="210"/>
      <c r="N120" s="146"/>
      <c r="O120" s="210"/>
      <c r="P120" s="146"/>
      <c r="Q120" s="210"/>
      <c r="R120" s="146"/>
      <c r="S120" s="210"/>
      <c r="T120" s="371"/>
      <c r="U120" s="210"/>
      <c r="V120" s="146"/>
      <c r="W120" s="210"/>
      <c r="X120" s="146"/>
      <c r="Y120" s="27"/>
      <c r="Z120" s="27"/>
    </row>
    <row r="121" spans="1:26" ht="42.75" x14ac:dyDescent="0.25">
      <c r="A121" s="36" t="s">
        <v>1986</v>
      </c>
      <c r="B121" s="149" t="s">
        <v>2053</v>
      </c>
      <c r="C121" s="210"/>
      <c r="D121" s="146"/>
      <c r="E121" s="210"/>
      <c r="F121" s="146"/>
      <c r="G121" s="210"/>
      <c r="H121" s="146"/>
      <c r="I121" s="210"/>
      <c r="J121" s="146"/>
      <c r="K121" s="210"/>
      <c r="L121" s="146"/>
      <c r="M121" s="210"/>
      <c r="N121" s="146"/>
      <c r="O121" s="210"/>
      <c r="P121" s="146"/>
      <c r="Q121" s="210"/>
      <c r="R121" s="146"/>
      <c r="S121" s="210"/>
      <c r="T121" s="371"/>
      <c r="U121" s="210"/>
      <c r="V121" s="146"/>
      <c r="W121" s="210"/>
      <c r="X121" s="146"/>
      <c r="Y121" s="27"/>
      <c r="Z121" s="27"/>
    </row>
    <row r="122" spans="1:26" ht="42.75" x14ac:dyDescent="0.25">
      <c r="A122" s="36" t="s">
        <v>1986</v>
      </c>
      <c r="B122" s="149" t="s">
        <v>2054</v>
      </c>
      <c r="C122" s="210"/>
      <c r="D122" s="146"/>
      <c r="E122" s="210"/>
      <c r="F122" s="146"/>
      <c r="G122" s="210"/>
      <c r="H122" s="146"/>
      <c r="I122" s="210"/>
      <c r="J122" s="146"/>
      <c r="K122" s="210"/>
      <c r="L122" s="146"/>
      <c r="M122" s="210"/>
      <c r="N122" s="146"/>
      <c r="O122" s="210"/>
      <c r="P122" s="146"/>
      <c r="Q122" s="210"/>
      <c r="R122" s="146"/>
      <c r="S122" s="210"/>
      <c r="T122" s="371"/>
      <c r="U122" s="210"/>
      <c r="V122" s="146"/>
      <c r="W122" s="210"/>
      <c r="X122" s="146"/>
      <c r="Y122" s="27"/>
      <c r="Z122" s="27"/>
    </row>
    <row r="123" spans="1:26" x14ac:dyDescent="0.25">
      <c r="A123" s="36" t="s">
        <v>1986</v>
      </c>
      <c r="B123" s="149" t="s">
        <v>2055</v>
      </c>
      <c r="C123" s="210"/>
      <c r="D123" s="146"/>
      <c r="E123" s="210"/>
      <c r="F123" s="146"/>
      <c r="G123" s="210"/>
      <c r="H123" s="146"/>
      <c r="I123" s="210"/>
      <c r="J123" s="146"/>
      <c r="K123" s="210"/>
      <c r="L123" s="146"/>
      <c r="M123" s="210"/>
      <c r="N123" s="146"/>
      <c r="O123" s="210"/>
      <c r="P123" s="146"/>
      <c r="Q123" s="210"/>
      <c r="R123" s="146"/>
      <c r="S123" s="210"/>
      <c r="T123" s="371"/>
      <c r="U123" s="210"/>
      <c r="V123" s="146"/>
      <c r="W123" s="210"/>
      <c r="X123" s="146"/>
      <c r="Y123" s="27"/>
      <c r="Z123" s="27"/>
    </row>
    <row r="124" spans="1:26" x14ac:dyDescent="0.25">
      <c r="A124" s="108" t="s">
        <v>1986</v>
      </c>
      <c r="B124" s="148" t="s">
        <v>2056</v>
      </c>
      <c r="C124" s="225"/>
      <c r="D124" s="285"/>
      <c r="E124" s="225"/>
      <c r="F124" s="285"/>
      <c r="G124" s="225"/>
      <c r="H124" s="285"/>
      <c r="I124" s="225"/>
      <c r="J124" s="285"/>
      <c r="K124" s="225"/>
      <c r="L124" s="285"/>
      <c r="M124" s="225"/>
      <c r="N124" s="285"/>
      <c r="O124" s="225"/>
      <c r="P124" s="285"/>
      <c r="Q124" s="225"/>
      <c r="R124" s="285"/>
      <c r="S124" s="225"/>
      <c r="T124" s="427"/>
      <c r="U124" s="225"/>
      <c r="V124" s="285"/>
      <c r="W124" s="225"/>
      <c r="X124" s="285"/>
      <c r="Y124" s="27"/>
      <c r="Z124" s="27"/>
    </row>
    <row r="125" spans="1:26" x14ac:dyDescent="0.25">
      <c r="A125" s="108" t="s">
        <v>1986</v>
      </c>
      <c r="B125" s="148" t="s">
        <v>1740</v>
      </c>
      <c r="C125" s="225"/>
      <c r="D125" s="285"/>
      <c r="E125" s="225"/>
      <c r="F125" s="285"/>
      <c r="G125" s="225"/>
      <c r="H125" s="285"/>
      <c r="I125" s="225"/>
      <c r="J125" s="285"/>
      <c r="K125" s="225"/>
      <c r="L125" s="285"/>
      <c r="M125" s="225"/>
      <c r="N125" s="285"/>
      <c r="O125" s="225"/>
      <c r="P125" s="285"/>
      <c r="Q125" s="225"/>
      <c r="R125" s="285"/>
      <c r="S125" s="225"/>
      <c r="T125" s="427"/>
      <c r="U125" s="225"/>
      <c r="V125" s="285"/>
      <c r="W125" s="225"/>
      <c r="X125" s="285"/>
      <c r="Y125" s="27"/>
      <c r="Z125" s="27"/>
    </row>
    <row r="126" spans="1:26" x14ac:dyDescent="0.25">
      <c r="A126" s="36" t="s">
        <v>1986</v>
      </c>
      <c r="B126" s="149" t="s">
        <v>2057</v>
      </c>
      <c r="C126" s="210"/>
      <c r="D126" s="146"/>
      <c r="E126" s="210"/>
      <c r="F126" s="146"/>
      <c r="G126" s="210"/>
      <c r="H126" s="146"/>
      <c r="I126" s="210"/>
      <c r="J126" s="146"/>
      <c r="K126" s="210"/>
      <c r="L126" s="146"/>
      <c r="M126" s="210"/>
      <c r="N126" s="146"/>
      <c r="O126" s="210"/>
      <c r="P126" s="146"/>
      <c r="Q126" s="210"/>
      <c r="R126" s="146"/>
      <c r="S126" s="210"/>
      <c r="T126" s="371"/>
      <c r="U126" s="210"/>
      <c r="V126" s="146"/>
      <c r="W126" s="210"/>
      <c r="X126" s="146"/>
      <c r="Y126" s="27"/>
      <c r="Z126" s="27"/>
    </row>
    <row r="127" spans="1:26" x14ac:dyDescent="0.25">
      <c r="A127" s="36" t="s">
        <v>1986</v>
      </c>
      <c r="B127" s="149" t="s">
        <v>2058</v>
      </c>
      <c r="C127" s="210"/>
      <c r="D127" s="146"/>
      <c r="E127" s="210"/>
      <c r="F127" s="146"/>
      <c r="G127" s="210"/>
      <c r="H127" s="146"/>
      <c r="I127" s="210"/>
      <c r="J127" s="146"/>
      <c r="K127" s="210"/>
      <c r="L127" s="146"/>
      <c r="M127" s="210"/>
      <c r="N127" s="146"/>
      <c r="O127" s="210"/>
      <c r="P127" s="146"/>
      <c r="Q127" s="210"/>
      <c r="R127" s="146"/>
      <c r="S127" s="210"/>
      <c r="T127" s="371"/>
      <c r="U127" s="210"/>
      <c r="V127" s="146"/>
      <c r="W127" s="210"/>
      <c r="X127" s="146"/>
      <c r="Y127" s="27"/>
      <c r="Z127" s="27"/>
    </row>
    <row r="128" spans="1:26" ht="42.75" x14ac:dyDescent="0.25">
      <c r="A128" s="36" t="s">
        <v>1986</v>
      </c>
      <c r="B128" s="149" t="s">
        <v>2059</v>
      </c>
      <c r="C128" s="210"/>
      <c r="D128" s="146"/>
      <c r="E128" s="210"/>
      <c r="F128" s="146"/>
      <c r="G128" s="210"/>
      <c r="H128" s="146"/>
      <c r="I128" s="210"/>
      <c r="J128" s="146"/>
      <c r="K128" s="210"/>
      <c r="L128" s="146"/>
      <c r="M128" s="210"/>
      <c r="N128" s="146"/>
      <c r="O128" s="210"/>
      <c r="P128" s="146"/>
      <c r="Q128" s="210"/>
      <c r="R128" s="146"/>
      <c r="S128" s="210"/>
      <c r="T128" s="371"/>
      <c r="U128" s="210"/>
      <c r="V128" s="146"/>
      <c r="W128" s="210"/>
      <c r="X128" s="146"/>
      <c r="Y128" s="27"/>
      <c r="Z128" s="27"/>
    </row>
    <row r="129" spans="1:26" ht="28.5" x14ac:dyDescent="0.25">
      <c r="A129" s="36" t="s">
        <v>1986</v>
      </c>
      <c r="B129" s="149" t="s">
        <v>2060</v>
      </c>
      <c r="C129" s="210"/>
      <c r="D129" s="146"/>
      <c r="E129" s="210"/>
      <c r="F129" s="146"/>
      <c r="G129" s="210"/>
      <c r="H129" s="146"/>
      <c r="I129" s="210"/>
      <c r="J129" s="146"/>
      <c r="K129" s="210"/>
      <c r="L129" s="146"/>
      <c r="M129" s="210"/>
      <c r="N129" s="146"/>
      <c r="O129" s="210"/>
      <c r="P129" s="146"/>
      <c r="Q129" s="210"/>
      <c r="R129" s="146"/>
      <c r="S129" s="210"/>
      <c r="T129" s="371"/>
      <c r="U129" s="210"/>
      <c r="V129" s="146"/>
      <c r="W129" s="210"/>
      <c r="X129" s="146"/>
      <c r="Y129" s="27"/>
      <c r="Z129" s="27"/>
    </row>
    <row r="130" spans="1:26" x14ac:dyDescent="0.25">
      <c r="A130" s="108" t="s">
        <v>1986</v>
      </c>
      <c r="B130" s="148" t="s">
        <v>2061</v>
      </c>
      <c r="C130" s="225"/>
      <c r="D130" s="285"/>
      <c r="E130" s="225"/>
      <c r="F130" s="285"/>
      <c r="G130" s="225"/>
      <c r="H130" s="285"/>
      <c r="I130" s="225"/>
      <c r="J130" s="285"/>
      <c r="K130" s="225"/>
      <c r="L130" s="285"/>
      <c r="M130" s="225"/>
      <c r="N130" s="285"/>
      <c r="O130" s="225"/>
      <c r="P130" s="285"/>
      <c r="Q130" s="225"/>
      <c r="R130" s="285"/>
      <c r="S130" s="225"/>
      <c r="T130" s="427"/>
      <c r="U130" s="225"/>
      <c r="V130" s="285"/>
      <c r="W130" s="225"/>
      <c r="X130" s="285"/>
      <c r="Y130" s="27"/>
      <c r="Z130" s="27"/>
    </row>
    <row r="131" spans="1:26" ht="28.5" x14ac:dyDescent="0.25">
      <c r="A131" s="36" t="s">
        <v>1986</v>
      </c>
      <c r="B131" s="149" t="s">
        <v>2062</v>
      </c>
      <c r="C131" s="210"/>
      <c r="D131" s="146"/>
      <c r="E131" s="210"/>
      <c r="F131" s="146"/>
      <c r="G131" s="210"/>
      <c r="H131" s="146"/>
      <c r="I131" s="210"/>
      <c r="J131" s="146"/>
      <c r="K131" s="210"/>
      <c r="L131" s="146"/>
      <c r="M131" s="210"/>
      <c r="N131" s="146"/>
      <c r="O131" s="210"/>
      <c r="P131" s="146"/>
      <c r="Q131" s="210"/>
      <c r="R131" s="146"/>
      <c r="S131" s="210"/>
      <c r="T131" s="371"/>
      <c r="U131" s="210"/>
      <c r="V131" s="146"/>
      <c r="W131" s="210"/>
      <c r="X131" s="146"/>
      <c r="Y131" s="27"/>
      <c r="Z131" s="27"/>
    </row>
    <row r="132" spans="1:26" x14ac:dyDescent="0.25">
      <c r="A132" s="36" t="s">
        <v>1986</v>
      </c>
      <c r="B132" s="149" t="s">
        <v>2063</v>
      </c>
      <c r="C132" s="210"/>
      <c r="D132" s="146"/>
      <c r="E132" s="210"/>
      <c r="F132" s="146"/>
      <c r="G132" s="210"/>
      <c r="H132" s="146"/>
      <c r="I132" s="210"/>
      <c r="J132" s="146"/>
      <c r="K132" s="210"/>
      <c r="L132" s="146"/>
      <c r="M132" s="210"/>
      <c r="N132" s="146"/>
      <c r="O132" s="210"/>
      <c r="P132" s="146"/>
      <c r="Q132" s="210"/>
      <c r="R132" s="146"/>
      <c r="S132" s="210"/>
      <c r="T132" s="371"/>
      <c r="U132" s="210"/>
      <c r="V132" s="146"/>
      <c r="W132" s="210"/>
      <c r="X132" s="146"/>
      <c r="Y132" s="27"/>
      <c r="Z132" s="27"/>
    </row>
    <row r="133" spans="1:26" ht="42.75" x14ac:dyDescent="0.25">
      <c r="A133" s="36" t="s">
        <v>1986</v>
      </c>
      <c r="B133" s="149" t="s">
        <v>2064</v>
      </c>
      <c r="C133" s="210"/>
      <c r="D133" s="146"/>
      <c r="E133" s="210"/>
      <c r="F133" s="146"/>
      <c r="G133" s="210"/>
      <c r="H133" s="146"/>
      <c r="I133" s="210"/>
      <c r="J133" s="146"/>
      <c r="K133" s="210"/>
      <c r="L133" s="146"/>
      <c r="M133" s="210"/>
      <c r="N133" s="146"/>
      <c r="O133" s="210"/>
      <c r="P133" s="146"/>
      <c r="Q133" s="210"/>
      <c r="R133" s="146"/>
      <c r="S133" s="210"/>
      <c r="T133" s="371"/>
      <c r="U133" s="210"/>
      <c r="V133" s="146"/>
      <c r="W133" s="210"/>
      <c r="X133" s="146"/>
      <c r="Y133" s="27"/>
      <c r="Z133" s="27"/>
    </row>
    <row r="134" spans="1:26" x14ac:dyDescent="0.25">
      <c r="A134" s="108" t="s">
        <v>1986</v>
      </c>
      <c r="B134" s="148" t="s">
        <v>861</v>
      </c>
      <c r="C134" s="225"/>
      <c r="D134" s="285"/>
      <c r="E134" s="225"/>
      <c r="F134" s="285"/>
      <c r="G134" s="225"/>
      <c r="H134" s="285"/>
      <c r="I134" s="225"/>
      <c r="J134" s="285"/>
      <c r="K134" s="225"/>
      <c r="L134" s="285"/>
      <c r="M134" s="225"/>
      <c r="N134" s="285"/>
      <c r="O134" s="225"/>
      <c r="P134" s="285"/>
      <c r="Q134" s="225"/>
      <c r="R134" s="285"/>
      <c r="S134" s="225"/>
      <c r="T134" s="427"/>
      <c r="U134" s="225"/>
      <c r="V134" s="285"/>
      <c r="W134" s="225"/>
      <c r="X134" s="285"/>
      <c r="Y134" s="27"/>
      <c r="Z134" s="27"/>
    </row>
    <row r="135" spans="1:26" x14ac:dyDescent="0.25">
      <c r="A135" s="108" t="s">
        <v>1986</v>
      </c>
      <c r="B135" s="148" t="s">
        <v>1956</v>
      </c>
      <c r="C135" s="225"/>
      <c r="D135" s="285"/>
      <c r="E135" s="225"/>
      <c r="F135" s="285"/>
      <c r="G135" s="225"/>
      <c r="H135" s="285"/>
      <c r="I135" s="225"/>
      <c r="J135" s="285"/>
      <c r="K135" s="225"/>
      <c r="L135" s="285"/>
      <c r="M135" s="225"/>
      <c r="N135" s="285"/>
      <c r="O135" s="225"/>
      <c r="P135" s="285"/>
      <c r="Q135" s="225"/>
      <c r="R135" s="285"/>
      <c r="S135" s="225"/>
      <c r="T135" s="427"/>
      <c r="U135" s="225"/>
      <c r="V135" s="285"/>
      <c r="W135" s="225"/>
      <c r="X135" s="285"/>
      <c r="Y135" s="27"/>
      <c r="Z135" s="27"/>
    </row>
    <row r="136" spans="1:26" ht="42.75" x14ac:dyDescent="0.25">
      <c r="A136" s="36" t="s">
        <v>1986</v>
      </c>
      <c r="B136" s="149" t="s">
        <v>2065</v>
      </c>
      <c r="C136" s="210"/>
      <c r="D136" s="146"/>
      <c r="E136" s="210"/>
      <c r="F136" s="146"/>
      <c r="G136" s="210"/>
      <c r="H136" s="146"/>
      <c r="I136" s="210"/>
      <c r="J136" s="146"/>
      <c r="K136" s="210"/>
      <c r="L136" s="146"/>
      <c r="M136" s="210"/>
      <c r="N136" s="146"/>
      <c r="O136" s="210"/>
      <c r="P136" s="146"/>
      <c r="Q136" s="210"/>
      <c r="R136" s="146"/>
      <c r="S136" s="210"/>
      <c r="T136" s="371"/>
      <c r="U136" s="210"/>
      <c r="V136" s="146"/>
      <c r="W136" s="210"/>
      <c r="X136" s="146"/>
      <c r="Y136" s="27"/>
      <c r="Z136" s="27"/>
    </row>
    <row r="137" spans="1:26" x14ac:dyDescent="0.25">
      <c r="A137" s="108" t="s">
        <v>1986</v>
      </c>
      <c r="B137" s="148" t="s">
        <v>1996</v>
      </c>
      <c r="C137" s="225"/>
      <c r="D137" s="285"/>
      <c r="E137" s="225"/>
      <c r="F137" s="285"/>
      <c r="G137" s="225"/>
      <c r="H137" s="285"/>
      <c r="I137" s="225"/>
      <c r="J137" s="285"/>
      <c r="K137" s="225"/>
      <c r="L137" s="285"/>
      <c r="M137" s="225"/>
      <c r="N137" s="285"/>
      <c r="O137" s="225"/>
      <c r="P137" s="285"/>
      <c r="Q137" s="225"/>
      <c r="R137" s="285"/>
      <c r="S137" s="225"/>
      <c r="T137" s="427"/>
      <c r="U137" s="225"/>
      <c r="V137" s="285"/>
      <c r="W137" s="225"/>
      <c r="X137" s="285"/>
      <c r="Y137" s="27"/>
      <c r="Z137" s="27"/>
    </row>
    <row r="138" spans="1:26" x14ac:dyDescent="0.25">
      <c r="A138" s="108" t="s">
        <v>1986</v>
      </c>
      <c r="B138" s="148" t="s">
        <v>1997</v>
      </c>
      <c r="C138" s="225"/>
      <c r="D138" s="285"/>
      <c r="E138" s="225"/>
      <c r="F138" s="285"/>
      <c r="G138" s="225"/>
      <c r="H138" s="285"/>
      <c r="I138" s="225"/>
      <c r="J138" s="285"/>
      <c r="K138" s="225"/>
      <c r="L138" s="285"/>
      <c r="M138" s="225"/>
      <c r="N138" s="285"/>
      <c r="O138" s="225"/>
      <c r="P138" s="285"/>
      <c r="Q138" s="225"/>
      <c r="R138" s="285"/>
      <c r="S138" s="225"/>
      <c r="T138" s="427"/>
      <c r="U138" s="225"/>
      <c r="V138" s="285"/>
      <c r="W138" s="225"/>
      <c r="X138" s="285"/>
      <c r="Y138" s="27"/>
      <c r="Z138" s="27"/>
    </row>
    <row r="139" spans="1:26" x14ac:dyDescent="0.25">
      <c r="A139" s="36" t="s">
        <v>1986</v>
      </c>
      <c r="B139" s="149" t="s">
        <v>2066</v>
      </c>
      <c r="C139" s="210"/>
      <c r="D139" s="146"/>
      <c r="E139" s="210"/>
      <c r="F139" s="146"/>
      <c r="G139" s="210"/>
      <c r="H139" s="146"/>
      <c r="I139" s="210"/>
      <c r="J139" s="146"/>
      <c r="K139" s="210"/>
      <c r="L139" s="146"/>
      <c r="M139" s="210"/>
      <c r="N139" s="146"/>
      <c r="O139" s="210"/>
      <c r="P139" s="146"/>
      <c r="Q139" s="210"/>
      <c r="R139" s="146"/>
      <c r="S139" s="210"/>
      <c r="T139" s="371"/>
      <c r="U139" s="210"/>
      <c r="V139" s="146"/>
      <c r="W139" s="210"/>
      <c r="X139" s="146"/>
      <c r="Y139" s="27"/>
      <c r="Z139" s="27"/>
    </row>
    <row r="140" spans="1:26" x14ac:dyDescent="0.25">
      <c r="A140" s="36" t="s">
        <v>1986</v>
      </c>
      <c r="B140" s="149" t="s">
        <v>2067</v>
      </c>
      <c r="C140" s="210"/>
      <c r="D140" s="146"/>
      <c r="E140" s="210"/>
      <c r="F140" s="146"/>
      <c r="G140" s="210"/>
      <c r="H140" s="146"/>
      <c r="I140" s="210"/>
      <c r="J140" s="146"/>
      <c r="K140" s="210"/>
      <c r="L140" s="146"/>
      <c r="M140" s="210"/>
      <c r="N140" s="146"/>
      <c r="O140" s="210"/>
      <c r="P140" s="146"/>
      <c r="Q140" s="210"/>
      <c r="R140" s="146"/>
      <c r="S140" s="210"/>
      <c r="T140" s="371"/>
      <c r="U140" s="210"/>
      <c r="V140" s="146"/>
      <c r="W140" s="210"/>
      <c r="X140" s="146"/>
      <c r="Y140" s="27"/>
      <c r="Z140" s="27"/>
    </row>
    <row r="141" spans="1:26" ht="42.75" x14ac:dyDescent="0.25">
      <c r="A141" s="36" t="s">
        <v>1986</v>
      </c>
      <c r="B141" s="149" t="s">
        <v>2068</v>
      </c>
      <c r="C141" s="210"/>
      <c r="D141" s="146"/>
      <c r="E141" s="210"/>
      <c r="F141" s="146"/>
      <c r="G141" s="210"/>
      <c r="H141" s="146"/>
      <c r="I141" s="210"/>
      <c r="J141" s="146"/>
      <c r="K141" s="210"/>
      <c r="L141" s="146"/>
      <c r="M141" s="210"/>
      <c r="N141" s="146"/>
      <c r="O141" s="210"/>
      <c r="P141" s="146"/>
      <c r="Q141" s="210"/>
      <c r="R141" s="146"/>
      <c r="S141" s="210"/>
      <c r="T141" s="371"/>
      <c r="U141" s="210"/>
      <c r="V141" s="146"/>
      <c r="W141" s="210"/>
      <c r="X141" s="146"/>
      <c r="Y141" s="27"/>
      <c r="Z141" s="27"/>
    </row>
    <row r="142" spans="1:26" x14ac:dyDescent="0.25">
      <c r="A142" s="36" t="s">
        <v>1986</v>
      </c>
      <c r="B142" s="149" t="s">
        <v>2069</v>
      </c>
      <c r="C142" s="210"/>
      <c r="D142" s="146"/>
      <c r="E142" s="210"/>
      <c r="F142" s="146"/>
      <c r="G142" s="210"/>
      <c r="H142" s="146"/>
      <c r="I142" s="210"/>
      <c r="J142" s="146"/>
      <c r="K142" s="210"/>
      <c r="L142" s="146"/>
      <c r="M142" s="210"/>
      <c r="N142" s="146"/>
      <c r="O142" s="210"/>
      <c r="P142" s="146"/>
      <c r="Q142" s="210"/>
      <c r="R142" s="146"/>
      <c r="S142" s="210"/>
      <c r="T142" s="371"/>
      <c r="U142" s="210"/>
      <c r="V142" s="146"/>
      <c r="W142" s="210"/>
      <c r="X142" s="146"/>
      <c r="Y142" s="27"/>
      <c r="Z142" s="27"/>
    </row>
    <row r="143" spans="1:26" ht="28.5" x14ac:dyDescent="0.25">
      <c r="A143" s="36" t="s">
        <v>1986</v>
      </c>
      <c r="B143" s="149" t="s">
        <v>2070</v>
      </c>
      <c r="C143" s="210"/>
      <c r="D143" s="146"/>
      <c r="E143" s="210"/>
      <c r="F143" s="146"/>
      <c r="G143" s="210"/>
      <c r="H143" s="146"/>
      <c r="I143" s="210"/>
      <c r="J143" s="146"/>
      <c r="K143" s="210"/>
      <c r="L143" s="146"/>
      <c r="M143" s="210"/>
      <c r="N143" s="146"/>
      <c r="O143" s="210"/>
      <c r="P143" s="146"/>
      <c r="Q143" s="210"/>
      <c r="R143" s="146"/>
      <c r="S143" s="210"/>
      <c r="T143" s="371"/>
      <c r="U143" s="210"/>
      <c r="V143" s="146"/>
      <c r="W143" s="210"/>
      <c r="X143" s="146"/>
      <c r="Y143" s="27"/>
      <c r="Z143" s="27"/>
    </row>
    <row r="144" spans="1:26" ht="28.5" x14ac:dyDescent="0.25">
      <c r="A144" s="36" t="s">
        <v>1986</v>
      </c>
      <c r="B144" s="149" t="s">
        <v>2071</v>
      </c>
      <c r="C144" s="210"/>
      <c r="D144" s="146"/>
      <c r="E144" s="210"/>
      <c r="F144" s="146"/>
      <c r="G144" s="210"/>
      <c r="H144" s="146"/>
      <c r="I144" s="210"/>
      <c r="J144" s="146"/>
      <c r="K144" s="210"/>
      <c r="L144" s="146"/>
      <c r="M144" s="210"/>
      <c r="N144" s="146"/>
      <c r="O144" s="210"/>
      <c r="P144" s="146"/>
      <c r="Q144" s="210"/>
      <c r="R144" s="146"/>
      <c r="S144" s="210"/>
      <c r="T144" s="371"/>
      <c r="U144" s="210"/>
      <c r="V144" s="146"/>
      <c r="W144" s="210"/>
      <c r="X144" s="146"/>
      <c r="Y144" s="27"/>
      <c r="Z144" s="27"/>
    </row>
    <row r="145" spans="1:26" x14ac:dyDescent="0.25">
      <c r="A145" s="36" t="s">
        <v>1986</v>
      </c>
      <c r="B145" s="149" t="s">
        <v>2072</v>
      </c>
      <c r="C145" s="210"/>
      <c r="D145" s="146"/>
      <c r="E145" s="210"/>
      <c r="F145" s="146"/>
      <c r="G145" s="210"/>
      <c r="H145" s="146"/>
      <c r="I145" s="210"/>
      <c r="J145" s="146"/>
      <c r="K145" s="210"/>
      <c r="L145" s="146"/>
      <c r="M145" s="210"/>
      <c r="N145" s="146"/>
      <c r="O145" s="210"/>
      <c r="P145" s="146"/>
      <c r="Q145" s="210"/>
      <c r="R145" s="146"/>
      <c r="S145" s="210"/>
      <c r="T145" s="371"/>
      <c r="U145" s="210"/>
      <c r="V145" s="146"/>
      <c r="W145" s="210"/>
      <c r="X145" s="146"/>
      <c r="Y145" s="27"/>
      <c r="Z145" s="27"/>
    </row>
    <row r="146" spans="1:26" ht="28.5" x14ac:dyDescent="0.25">
      <c r="A146" s="36" t="s">
        <v>1986</v>
      </c>
      <c r="B146" s="149" t="s">
        <v>2073</v>
      </c>
      <c r="C146" s="210"/>
      <c r="D146" s="146"/>
      <c r="E146" s="210"/>
      <c r="F146" s="146"/>
      <c r="G146" s="210"/>
      <c r="H146" s="146"/>
      <c r="I146" s="210"/>
      <c r="J146" s="146"/>
      <c r="K146" s="210"/>
      <c r="L146" s="146"/>
      <c r="M146" s="210"/>
      <c r="N146" s="146"/>
      <c r="O146" s="210"/>
      <c r="P146" s="146"/>
      <c r="Q146" s="210"/>
      <c r="R146" s="146"/>
      <c r="S146" s="210"/>
      <c r="T146" s="371"/>
      <c r="U146" s="210"/>
      <c r="V146" s="146"/>
      <c r="W146" s="210"/>
      <c r="X146" s="146"/>
      <c r="Y146" s="27"/>
      <c r="Z146" s="27"/>
    </row>
    <row r="147" spans="1:26" ht="42.75" x14ac:dyDescent="0.25">
      <c r="A147" s="36" t="s">
        <v>1986</v>
      </c>
      <c r="B147" s="149" t="s">
        <v>2074</v>
      </c>
      <c r="C147" s="210"/>
      <c r="D147" s="146"/>
      <c r="E147" s="210"/>
      <c r="F147" s="146"/>
      <c r="G147" s="210"/>
      <c r="H147" s="146"/>
      <c r="I147" s="210"/>
      <c r="J147" s="146"/>
      <c r="K147" s="210"/>
      <c r="L147" s="146"/>
      <c r="M147" s="210"/>
      <c r="N147" s="146"/>
      <c r="O147" s="210"/>
      <c r="P147" s="146"/>
      <c r="Q147" s="210"/>
      <c r="R147" s="146"/>
      <c r="S147" s="210"/>
      <c r="T147" s="371"/>
      <c r="U147" s="210"/>
      <c r="V147" s="146"/>
      <c r="W147" s="210"/>
      <c r="X147" s="146"/>
      <c r="Y147" s="27"/>
      <c r="Z147" s="27"/>
    </row>
    <row r="148" spans="1:26" x14ac:dyDescent="0.25">
      <c r="A148" s="108" t="s">
        <v>1986</v>
      </c>
      <c r="B148" s="148" t="s">
        <v>2075</v>
      </c>
      <c r="C148" s="225"/>
      <c r="D148" s="285"/>
      <c r="E148" s="225"/>
      <c r="F148" s="285"/>
      <c r="G148" s="225"/>
      <c r="H148" s="285"/>
      <c r="I148" s="225"/>
      <c r="J148" s="285"/>
      <c r="K148" s="225"/>
      <c r="L148" s="285"/>
      <c r="M148" s="225"/>
      <c r="N148" s="285"/>
      <c r="O148" s="225"/>
      <c r="P148" s="285"/>
      <c r="Q148" s="225"/>
      <c r="R148" s="285"/>
      <c r="S148" s="225"/>
      <c r="T148" s="427"/>
      <c r="U148" s="225"/>
      <c r="V148" s="285"/>
      <c r="W148" s="225"/>
      <c r="X148" s="285"/>
      <c r="Y148" s="27"/>
      <c r="Z148" s="27"/>
    </row>
    <row r="149" spans="1:26" ht="57" x14ac:dyDescent="0.25">
      <c r="A149" s="36" t="s">
        <v>1986</v>
      </c>
      <c r="B149" s="149" t="s">
        <v>2076</v>
      </c>
      <c r="C149" s="210"/>
      <c r="D149" s="146"/>
      <c r="E149" s="210"/>
      <c r="F149" s="146"/>
      <c r="G149" s="210"/>
      <c r="H149" s="146"/>
      <c r="I149" s="210"/>
      <c r="J149" s="146"/>
      <c r="K149" s="210"/>
      <c r="L149" s="146"/>
      <c r="M149" s="210"/>
      <c r="N149" s="146"/>
      <c r="O149" s="210"/>
      <c r="P149" s="146"/>
      <c r="Q149" s="210"/>
      <c r="R149" s="146"/>
      <c r="S149" s="210"/>
      <c r="T149" s="371"/>
      <c r="U149" s="210"/>
      <c r="V149" s="146"/>
      <c r="W149" s="210"/>
      <c r="X149" s="146"/>
      <c r="Y149" s="27"/>
      <c r="Z149" s="27"/>
    </row>
    <row r="150" spans="1:26" x14ac:dyDescent="0.25">
      <c r="A150" s="36" t="s">
        <v>1986</v>
      </c>
      <c r="B150" s="149" t="s">
        <v>2077</v>
      </c>
      <c r="C150" s="210"/>
      <c r="D150" s="146"/>
      <c r="E150" s="210"/>
      <c r="F150" s="146"/>
      <c r="G150" s="210"/>
      <c r="H150" s="146"/>
      <c r="I150" s="210"/>
      <c r="J150" s="146"/>
      <c r="K150" s="210"/>
      <c r="L150" s="146"/>
      <c r="M150" s="210"/>
      <c r="N150" s="146"/>
      <c r="O150" s="210"/>
      <c r="P150" s="146"/>
      <c r="Q150" s="210"/>
      <c r="R150" s="146"/>
      <c r="S150" s="210"/>
      <c r="T150" s="371"/>
      <c r="U150" s="210"/>
      <c r="V150" s="146"/>
      <c r="W150" s="210"/>
      <c r="X150" s="146"/>
      <c r="Y150" s="27"/>
      <c r="Z150" s="27"/>
    </row>
    <row r="151" spans="1:26" x14ac:dyDescent="0.25">
      <c r="A151" s="36" t="s">
        <v>1986</v>
      </c>
      <c r="B151" s="149" t="s">
        <v>2078</v>
      </c>
      <c r="C151" s="210"/>
      <c r="D151" s="146"/>
      <c r="E151" s="210"/>
      <c r="F151" s="146"/>
      <c r="G151" s="210"/>
      <c r="H151" s="146"/>
      <c r="I151" s="210"/>
      <c r="J151" s="146"/>
      <c r="K151" s="210"/>
      <c r="L151" s="146"/>
      <c r="M151" s="210"/>
      <c r="N151" s="146"/>
      <c r="O151" s="210"/>
      <c r="P151" s="146"/>
      <c r="Q151" s="210"/>
      <c r="R151" s="146"/>
      <c r="S151" s="210"/>
      <c r="T151" s="371"/>
      <c r="U151" s="210"/>
      <c r="V151" s="146"/>
      <c r="W151" s="210"/>
      <c r="X151" s="146"/>
      <c r="Y151" s="27"/>
      <c r="Z151" s="27"/>
    </row>
    <row r="152" spans="1:26" x14ac:dyDescent="0.25">
      <c r="A152" s="36" t="s">
        <v>1986</v>
      </c>
      <c r="B152" s="149" t="s">
        <v>2079</v>
      </c>
      <c r="C152" s="210"/>
      <c r="D152" s="146"/>
      <c r="E152" s="210"/>
      <c r="F152" s="146"/>
      <c r="G152" s="210"/>
      <c r="H152" s="146"/>
      <c r="I152" s="210"/>
      <c r="J152" s="146"/>
      <c r="K152" s="210"/>
      <c r="L152" s="146"/>
      <c r="M152" s="210"/>
      <c r="N152" s="146"/>
      <c r="O152" s="210"/>
      <c r="P152" s="146"/>
      <c r="Q152" s="210"/>
      <c r="R152" s="146"/>
      <c r="S152" s="210"/>
      <c r="T152" s="371"/>
      <c r="U152" s="210"/>
      <c r="V152" s="146"/>
      <c r="W152" s="210"/>
      <c r="X152" s="146"/>
      <c r="Y152" s="27"/>
      <c r="Z152" s="27"/>
    </row>
    <row r="153" spans="1:26" x14ac:dyDescent="0.25">
      <c r="A153" s="36" t="s">
        <v>1986</v>
      </c>
      <c r="B153" s="149" t="s">
        <v>2080</v>
      </c>
      <c r="C153" s="210"/>
      <c r="D153" s="146"/>
      <c r="E153" s="210"/>
      <c r="F153" s="146"/>
      <c r="G153" s="210"/>
      <c r="H153" s="146"/>
      <c r="I153" s="210"/>
      <c r="J153" s="146"/>
      <c r="K153" s="210"/>
      <c r="L153" s="146"/>
      <c r="M153" s="210"/>
      <c r="N153" s="146"/>
      <c r="O153" s="210"/>
      <c r="P153" s="146"/>
      <c r="Q153" s="210"/>
      <c r="R153" s="146"/>
      <c r="S153" s="210"/>
      <c r="T153" s="371"/>
      <c r="U153" s="210"/>
      <c r="V153" s="146"/>
      <c r="W153" s="210"/>
      <c r="X153" s="146"/>
      <c r="Y153" s="27"/>
      <c r="Z153" s="27"/>
    </row>
    <row r="154" spans="1:26" x14ac:dyDescent="0.25">
      <c r="A154" s="108" t="s">
        <v>1986</v>
      </c>
      <c r="B154" s="148" t="s">
        <v>2081</v>
      </c>
      <c r="C154" s="225"/>
      <c r="D154" s="285"/>
      <c r="E154" s="225"/>
      <c r="F154" s="285"/>
      <c r="G154" s="225"/>
      <c r="H154" s="285"/>
      <c r="I154" s="225"/>
      <c r="J154" s="285"/>
      <c r="K154" s="225"/>
      <c r="L154" s="285"/>
      <c r="M154" s="225"/>
      <c r="N154" s="285"/>
      <c r="O154" s="225"/>
      <c r="P154" s="285"/>
      <c r="Q154" s="225"/>
      <c r="R154" s="285"/>
      <c r="S154" s="225"/>
      <c r="T154" s="427"/>
      <c r="U154" s="225"/>
      <c r="V154" s="285"/>
      <c r="W154" s="225"/>
      <c r="X154" s="285"/>
      <c r="Y154" s="27"/>
      <c r="Z154" s="27"/>
    </row>
    <row r="155" spans="1:26" x14ac:dyDescent="0.25">
      <c r="A155" s="108" t="s">
        <v>1986</v>
      </c>
      <c r="B155" s="148" t="s">
        <v>2082</v>
      </c>
      <c r="C155" s="225"/>
      <c r="D155" s="285"/>
      <c r="E155" s="225"/>
      <c r="F155" s="285"/>
      <c r="G155" s="225"/>
      <c r="H155" s="285"/>
      <c r="I155" s="225"/>
      <c r="J155" s="285"/>
      <c r="K155" s="225"/>
      <c r="L155" s="285"/>
      <c r="M155" s="225"/>
      <c r="N155" s="285"/>
      <c r="O155" s="225"/>
      <c r="P155" s="285"/>
      <c r="Q155" s="225"/>
      <c r="R155" s="285"/>
      <c r="S155" s="225"/>
      <c r="T155" s="427"/>
      <c r="U155" s="225"/>
      <c r="V155" s="285"/>
      <c r="W155" s="225"/>
      <c r="X155" s="285"/>
      <c r="Y155" s="27"/>
      <c r="Z155" s="27"/>
    </row>
    <row r="156" spans="1:26" ht="28.5" x14ac:dyDescent="0.25">
      <c r="A156" s="36" t="s">
        <v>1986</v>
      </c>
      <c r="B156" s="149" t="s">
        <v>2083</v>
      </c>
      <c r="C156" s="210"/>
      <c r="D156" s="146"/>
      <c r="E156" s="210"/>
      <c r="F156" s="146"/>
      <c r="G156" s="210"/>
      <c r="H156" s="146"/>
      <c r="I156" s="210"/>
      <c r="J156" s="146"/>
      <c r="K156" s="210"/>
      <c r="L156" s="146"/>
      <c r="M156" s="210"/>
      <c r="N156" s="146"/>
      <c r="O156" s="210"/>
      <c r="P156" s="146"/>
      <c r="Q156" s="210"/>
      <c r="R156" s="146"/>
      <c r="S156" s="210"/>
      <c r="T156" s="371"/>
      <c r="U156" s="210"/>
      <c r="V156" s="146"/>
      <c r="W156" s="210"/>
      <c r="X156" s="146"/>
      <c r="Y156" s="27"/>
      <c r="Z156" s="27"/>
    </row>
    <row r="157" spans="1:26" x14ac:dyDescent="0.25">
      <c r="A157" s="36" t="s">
        <v>1986</v>
      </c>
      <c r="B157" s="149" t="s">
        <v>2084</v>
      </c>
      <c r="C157" s="210"/>
      <c r="D157" s="146"/>
      <c r="E157" s="210"/>
      <c r="F157" s="146"/>
      <c r="G157" s="210"/>
      <c r="H157" s="146"/>
      <c r="I157" s="210"/>
      <c r="J157" s="146"/>
      <c r="K157" s="210"/>
      <c r="L157" s="146"/>
      <c r="M157" s="210"/>
      <c r="N157" s="146"/>
      <c r="O157" s="210"/>
      <c r="P157" s="146"/>
      <c r="Q157" s="210"/>
      <c r="R157" s="146"/>
      <c r="S157" s="210"/>
      <c r="T157" s="371"/>
      <c r="U157" s="210"/>
      <c r="V157" s="146"/>
      <c r="W157" s="210"/>
      <c r="X157" s="146"/>
      <c r="Y157" s="27"/>
      <c r="Z157" s="27"/>
    </row>
    <row r="158" spans="1:26" x14ac:dyDescent="0.25">
      <c r="A158" s="36" t="s">
        <v>1986</v>
      </c>
      <c r="B158" s="149" t="s">
        <v>2085</v>
      </c>
      <c r="C158" s="210"/>
      <c r="D158" s="146"/>
      <c r="E158" s="210"/>
      <c r="F158" s="146"/>
      <c r="G158" s="210"/>
      <c r="H158" s="146"/>
      <c r="I158" s="210"/>
      <c r="J158" s="146"/>
      <c r="K158" s="210"/>
      <c r="L158" s="146"/>
      <c r="M158" s="210"/>
      <c r="N158" s="146"/>
      <c r="O158" s="210"/>
      <c r="P158" s="146"/>
      <c r="Q158" s="210"/>
      <c r="R158" s="146"/>
      <c r="S158" s="210"/>
      <c r="T158" s="371"/>
      <c r="U158" s="210"/>
      <c r="V158" s="146"/>
      <c r="W158" s="210"/>
      <c r="X158" s="146"/>
      <c r="Y158" s="27"/>
      <c r="Z158" s="27"/>
    </row>
    <row r="159" spans="1:26" x14ac:dyDescent="0.25">
      <c r="A159" s="36" t="s">
        <v>1986</v>
      </c>
      <c r="B159" s="149" t="s">
        <v>2086</v>
      </c>
      <c r="C159" s="210"/>
      <c r="D159" s="146"/>
      <c r="E159" s="210"/>
      <c r="F159" s="146"/>
      <c r="G159" s="210"/>
      <c r="H159" s="146"/>
      <c r="I159" s="210"/>
      <c r="J159" s="146"/>
      <c r="K159" s="210"/>
      <c r="L159" s="146"/>
      <c r="M159" s="210"/>
      <c r="N159" s="146"/>
      <c r="O159" s="210"/>
      <c r="P159" s="146"/>
      <c r="Q159" s="210"/>
      <c r="R159" s="146"/>
      <c r="S159" s="210"/>
      <c r="T159" s="371"/>
      <c r="U159" s="210"/>
      <c r="V159" s="146"/>
      <c r="W159" s="210"/>
      <c r="X159" s="146"/>
      <c r="Y159" s="27"/>
      <c r="Z159" s="27"/>
    </row>
    <row r="160" spans="1:26" ht="28.5" x14ac:dyDescent="0.25">
      <c r="A160" s="36" t="s">
        <v>1986</v>
      </c>
      <c r="B160" s="149" t="s">
        <v>2087</v>
      </c>
      <c r="C160" s="210"/>
      <c r="D160" s="146"/>
      <c r="E160" s="210"/>
      <c r="F160" s="146"/>
      <c r="G160" s="210"/>
      <c r="H160" s="146"/>
      <c r="I160" s="210"/>
      <c r="J160" s="146"/>
      <c r="K160" s="210"/>
      <c r="L160" s="146"/>
      <c r="M160" s="210"/>
      <c r="N160" s="146"/>
      <c r="O160" s="210"/>
      <c r="P160" s="146"/>
      <c r="Q160" s="210"/>
      <c r="R160" s="146"/>
      <c r="S160" s="210"/>
      <c r="T160" s="371"/>
      <c r="U160" s="210"/>
      <c r="V160" s="146"/>
      <c r="W160" s="210"/>
      <c r="X160" s="146"/>
      <c r="Y160" s="27"/>
      <c r="Z160" s="27"/>
    </row>
    <row r="161" spans="1:26" x14ac:dyDescent="0.25">
      <c r="A161" s="36" t="s">
        <v>1986</v>
      </c>
      <c r="B161" s="149" t="s">
        <v>2088</v>
      </c>
      <c r="C161" s="210"/>
      <c r="D161" s="146"/>
      <c r="E161" s="210"/>
      <c r="F161" s="146"/>
      <c r="G161" s="210"/>
      <c r="H161" s="146"/>
      <c r="I161" s="210"/>
      <c r="J161" s="146"/>
      <c r="K161" s="210"/>
      <c r="L161" s="146"/>
      <c r="M161" s="210"/>
      <c r="N161" s="146"/>
      <c r="O161" s="210"/>
      <c r="P161" s="146"/>
      <c r="Q161" s="210"/>
      <c r="R161" s="146"/>
      <c r="S161" s="210"/>
      <c r="T161" s="371"/>
      <c r="U161" s="210"/>
      <c r="V161" s="146"/>
      <c r="W161" s="210"/>
      <c r="X161" s="146"/>
      <c r="Y161" s="27"/>
      <c r="Z161" s="27"/>
    </row>
    <row r="162" spans="1:26" x14ac:dyDescent="0.25">
      <c r="A162" s="36" t="s">
        <v>1986</v>
      </c>
      <c r="B162" s="149" t="s">
        <v>2089</v>
      </c>
      <c r="C162" s="210"/>
      <c r="D162" s="146"/>
      <c r="E162" s="210"/>
      <c r="F162" s="146"/>
      <c r="G162" s="210"/>
      <c r="H162" s="146"/>
      <c r="I162" s="210"/>
      <c r="J162" s="146"/>
      <c r="K162" s="210"/>
      <c r="L162" s="146"/>
      <c r="M162" s="210"/>
      <c r="N162" s="146"/>
      <c r="O162" s="210"/>
      <c r="P162" s="146"/>
      <c r="Q162" s="210"/>
      <c r="R162" s="146"/>
      <c r="S162" s="210"/>
      <c r="T162" s="371"/>
      <c r="U162" s="210"/>
      <c r="V162" s="146"/>
      <c r="W162" s="210"/>
      <c r="X162" s="146"/>
      <c r="Y162" s="27"/>
      <c r="Z162" s="27"/>
    </row>
    <row r="163" spans="1:26" ht="42.75" x14ac:dyDescent="0.25">
      <c r="A163" s="36" t="s">
        <v>1986</v>
      </c>
      <c r="B163" s="149" t="s">
        <v>2090</v>
      </c>
      <c r="C163" s="210"/>
      <c r="D163" s="146"/>
      <c r="E163" s="210"/>
      <c r="F163" s="146"/>
      <c r="G163" s="210"/>
      <c r="H163" s="146"/>
      <c r="I163" s="210"/>
      <c r="J163" s="146"/>
      <c r="K163" s="210"/>
      <c r="L163" s="146"/>
      <c r="M163" s="210"/>
      <c r="N163" s="146"/>
      <c r="O163" s="210"/>
      <c r="P163" s="146"/>
      <c r="Q163" s="210"/>
      <c r="R163" s="146"/>
      <c r="S163" s="210"/>
      <c r="T163" s="371"/>
      <c r="U163" s="210"/>
      <c r="V163" s="146"/>
      <c r="W163" s="210"/>
      <c r="X163" s="146"/>
      <c r="Y163" s="27"/>
      <c r="Z163" s="27"/>
    </row>
    <row r="164" spans="1:26" x14ac:dyDescent="0.25">
      <c r="A164" s="36" t="s">
        <v>1986</v>
      </c>
      <c r="B164" s="149" t="s">
        <v>2091</v>
      </c>
      <c r="C164" s="210"/>
      <c r="D164" s="146"/>
      <c r="E164" s="210"/>
      <c r="F164" s="146"/>
      <c r="G164" s="210"/>
      <c r="H164" s="146"/>
      <c r="I164" s="210"/>
      <c r="J164" s="146"/>
      <c r="K164" s="210"/>
      <c r="L164" s="146"/>
      <c r="M164" s="210"/>
      <c r="N164" s="146"/>
      <c r="O164" s="210"/>
      <c r="P164" s="146"/>
      <c r="Q164" s="210"/>
      <c r="R164" s="146"/>
      <c r="S164" s="210"/>
      <c r="T164" s="371"/>
      <c r="U164" s="210"/>
      <c r="V164" s="146"/>
      <c r="W164" s="210"/>
      <c r="X164" s="146"/>
      <c r="Y164" s="27"/>
      <c r="Z164" s="27"/>
    </row>
    <row r="165" spans="1:26" x14ac:dyDescent="0.25">
      <c r="A165" s="108" t="s">
        <v>1986</v>
      </c>
      <c r="B165" s="148" t="s">
        <v>2092</v>
      </c>
      <c r="C165" s="225"/>
      <c r="D165" s="285"/>
      <c r="E165" s="225"/>
      <c r="F165" s="285"/>
      <c r="G165" s="225"/>
      <c r="H165" s="285"/>
      <c r="I165" s="225"/>
      <c r="J165" s="285"/>
      <c r="K165" s="225"/>
      <c r="L165" s="285"/>
      <c r="M165" s="225"/>
      <c r="N165" s="285"/>
      <c r="O165" s="225"/>
      <c r="P165" s="285"/>
      <c r="Q165" s="225"/>
      <c r="R165" s="285"/>
      <c r="S165" s="225"/>
      <c r="T165" s="427"/>
      <c r="U165" s="225"/>
      <c r="V165" s="285"/>
      <c r="W165" s="225"/>
      <c r="X165" s="285"/>
      <c r="Y165" s="27"/>
      <c r="Z165" s="27"/>
    </row>
    <row r="166" spans="1:26" x14ac:dyDescent="0.25">
      <c r="A166" s="108" t="s">
        <v>1986</v>
      </c>
      <c r="B166" s="148" t="s">
        <v>2093</v>
      </c>
      <c r="C166" s="225"/>
      <c r="D166" s="285"/>
      <c r="E166" s="225"/>
      <c r="F166" s="285"/>
      <c r="G166" s="225"/>
      <c r="H166" s="285"/>
      <c r="I166" s="225"/>
      <c r="J166" s="285"/>
      <c r="K166" s="225"/>
      <c r="L166" s="285"/>
      <c r="M166" s="225"/>
      <c r="N166" s="285"/>
      <c r="O166" s="225"/>
      <c r="P166" s="285"/>
      <c r="Q166" s="225"/>
      <c r="R166" s="285"/>
      <c r="S166" s="225"/>
      <c r="T166" s="427"/>
      <c r="U166" s="225"/>
      <c r="V166" s="285"/>
      <c r="W166" s="225"/>
      <c r="X166" s="285"/>
      <c r="Y166" s="27"/>
      <c r="Z166" s="27"/>
    </row>
    <row r="167" spans="1:26" x14ac:dyDescent="0.25">
      <c r="A167" s="36" t="s">
        <v>1986</v>
      </c>
      <c r="B167" s="149" t="s">
        <v>2094</v>
      </c>
      <c r="C167" s="210"/>
      <c r="D167" s="146"/>
      <c r="E167" s="210"/>
      <c r="F167" s="146"/>
      <c r="G167" s="210"/>
      <c r="H167" s="146"/>
      <c r="I167" s="210"/>
      <c r="J167" s="146"/>
      <c r="K167" s="210"/>
      <c r="L167" s="146"/>
      <c r="M167" s="210"/>
      <c r="N167" s="146"/>
      <c r="O167" s="210"/>
      <c r="P167" s="146"/>
      <c r="Q167" s="210"/>
      <c r="R167" s="146"/>
      <c r="S167" s="210"/>
      <c r="T167" s="371"/>
      <c r="U167" s="210"/>
      <c r="V167" s="146"/>
      <c r="W167" s="210"/>
      <c r="X167" s="146"/>
      <c r="Y167" s="27"/>
      <c r="Z167" s="27"/>
    </row>
    <row r="168" spans="1:26" ht="42.75" x14ac:dyDescent="0.25">
      <c r="A168" s="36" t="s">
        <v>1986</v>
      </c>
      <c r="B168" s="149" t="s">
        <v>2095</v>
      </c>
      <c r="C168" s="210"/>
      <c r="D168" s="146"/>
      <c r="E168" s="210"/>
      <c r="F168" s="146"/>
      <c r="G168" s="210"/>
      <c r="H168" s="146"/>
      <c r="I168" s="210"/>
      <c r="J168" s="146"/>
      <c r="K168" s="210"/>
      <c r="L168" s="146"/>
      <c r="M168" s="210"/>
      <c r="N168" s="146"/>
      <c r="O168" s="210"/>
      <c r="P168" s="146"/>
      <c r="Q168" s="210"/>
      <c r="R168" s="146"/>
      <c r="S168" s="210"/>
      <c r="T168" s="371"/>
      <c r="U168" s="210"/>
      <c r="V168" s="146"/>
      <c r="W168" s="210"/>
      <c r="X168" s="146"/>
      <c r="Y168" s="27"/>
      <c r="Z168" s="27"/>
    </row>
    <row r="169" spans="1:26" x14ac:dyDescent="0.25">
      <c r="A169" s="36" t="s">
        <v>1986</v>
      </c>
      <c r="B169" s="149" t="s">
        <v>2096</v>
      </c>
      <c r="C169" s="210"/>
      <c r="D169" s="146"/>
      <c r="E169" s="210"/>
      <c r="F169" s="146"/>
      <c r="G169" s="210"/>
      <c r="H169" s="146"/>
      <c r="I169" s="210"/>
      <c r="J169" s="146"/>
      <c r="K169" s="210"/>
      <c r="L169" s="146"/>
      <c r="M169" s="210"/>
      <c r="N169" s="146"/>
      <c r="O169" s="210"/>
      <c r="P169" s="146"/>
      <c r="Q169" s="210"/>
      <c r="R169" s="146"/>
      <c r="S169" s="210"/>
      <c r="T169" s="371"/>
      <c r="U169" s="210"/>
      <c r="V169" s="146"/>
      <c r="W169" s="210"/>
      <c r="X169" s="146"/>
      <c r="Y169" s="27"/>
      <c r="Z169" s="27"/>
    </row>
    <row r="170" spans="1:26" x14ac:dyDescent="0.25">
      <c r="A170" s="108" t="s">
        <v>1986</v>
      </c>
      <c r="B170" s="148" t="s">
        <v>2061</v>
      </c>
      <c r="C170" s="225"/>
      <c r="D170" s="285"/>
      <c r="E170" s="225"/>
      <c r="F170" s="285"/>
      <c r="G170" s="225"/>
      <c r="H170" s="285"/>
      <c r="I170" s="225"/>
      <c r="J170" s="285"/>
      <c r="K170" s="225"/>
      <c r="L170" s="285"/>
      <c r="M170" s="225"/>
      <c r="N170" s="285"/>
      <c r="O170" s="225"/>
      <c r="P170" s="285"/>
      <c r="Q170" s="225"/>
      <c r="R170" s="285"/>
      <c r="S170" s="225"/>
      <c r="T170" s="427"/>
      <c r="U170" s="225"/>
      <c r="V170" s="285"/>
      <c r="W170" s="225"/>
      <c r="X170" s="285"/>
      <c r="Y170" s="27"/>
      <c r="Z170" s="27"/>
    </row>
    <row r="171" spans="1:26" x14ac:dyDescent="0.25">
      <c r="A171" s="108" t="s">
        <v>1986</v>
      </c>
      <c r="B171" s="148" t="s">
        <v>2097</v>
      </c>
      <c r="C171" s="225"/>
      <c r="D171" s="285"/>
      <c r="E171" s="225"/>
      <c r="F171" s="285"/>
      <c r="G171" s="225"/>
      <c r="H171" s="285"/>
      <c r="I171" s="225"/>
      <c r="J171" s="285"/>
      <c r="K171" s="225"/>
      <c r="L171" s="285"/>
      <c r="M171" s="225"/>
      <c r="N171" s="285"/>
      <c r="O171" s="225"/>
      <c r="P171" s="285"/>
      <c r="Q171" s="225"/>
      <c r="R171" s="285"/>
      <c r="S171" s="225"/>
      <c r="T171" s="427"/>
      <c r="U171" s="225"/>
      <c r="V171" s="285"/>
      <c r="W171" s="225"/>
      <c r="X171" s="285"/>
      <c r="Y171" s="27"/>
      <c r="Z171" s="27"/>
    </row>
    <row r="172" spans="1:26" ht="28.5" x14ac:dyDescent="0.25">
      <c r="A172" s="36" t="s">
        <v>1986</v>
      </c>
      <c r="B172" s="149" t="s">
        <v>2098</v>
      </c>
      <c r="C172" s="210"/>
      <c r="D172" s="146"/>
      <c r="E172" s="210"/>
      <c r="F172" s="146"/>
      <c r="G172" s="210"/>
      <c r="H172" s="146"/>
      <c r="I172" s="210"/>
      <c r="J172" s="146"/>
      <c r="K172" s="210"/>
      <c r="L172" s="146"/>
      <c r="M172" s="210"/>
      <c r="N172" s="146"/>
      <c r="O172" s="210"/>
      <c r="P172" s="146"/>
      <c r="Q172" s="210"/>
      <c r="R172" s="146"/>
      <c r="S172" s="210"/>
      <c r="T172" s="371"/>
      <c r="U172" s="210"/>
      <c r="V172" s="146"/>
      <c r="W172" s="210"/>
      <c r="X172" s="146"/>
      <c r="Y172" s="27"/>
      <c r="Z172" s="27"/>
    </row>
    <row r="173" spans="1:26" ht="28.5" x14ac:dyDescent="0.25">
      <c r="A173" s="36" t="s">
        <v>1986</v>
      </c>
      <c r="B173" s="149" t="s">
        <v>2099</v>
      </c>
      <c r="C173" s="210"/>
      <c r="D173" s="146"/>
      <c r="E173" s="210"/>
      <c r="F173" s="146"/>
      <c r="G173" s="210"/>
      <c r="H173" s="146"/>
      <c r="I173" s="210"/>
      <c r="J173" s="146"/>
      <c r="K173" s="210"/>
      <c r="L173" s="146"/>
      <c r="M173" s="210"/>
      <c r="N173" s="146"/>
      <c r="O173" s="210"/>
      <c r="P173" s="146"/>
      <c r="Q173" s="210"/>
      <c r="R173" s="146"/>
      <c r="S173" s="210"/>
      <c r="T173" s="371"/>
      <c r="U173" s="210"/>
      <c r="V173" s="146"/>
      <c r="W173" s="210"/>
      <c r="X173" s="146"/>
      <c r="Y173" s="27"/>
      <c r="Z173" s="27"/>
    </row>
    <row r="174" spans="1:26" x14ac:dyDescent="0.25">
      <c r="A174" s="36" t="s">
        <v>1986</v>
      </c>
      <c r="B174" s="149" t="s">
        <v>1085</v>
      </c>
      <c r="C174" s="210"/>
      <c r="D174" s="146"/>
      <c r="E174" s="210"/>
      <c r="F174" s="146"/>
      <c r="G174" s="210"/>
      <c r="H174" s="146"/>
      <c r="I174" s="210"/>
      <c r="J174" s="146"/>
      <c r="K174" s="210"/>
      <c r="L174" s="146"/>
      <c r="M174" s="210"/>
      <c r="N174" s="146"/>
      <c r="O174" s="210"/>
      <c r="P174" s="146"/>
      <c r="Q174" s="210"/>
      <c r="R174" s="146"/>
      <c r="S174" s="210"/>
      <c r="T174" s="371"/>
      <c r="U174" s="210"/>
      <c r="V174" s="146"/>
      <c r="W174" s="210"/>
      <c r="X174" s="146"/>
      <c r="Y174" s="27"/>
      <c r="Z174" s="27"/>
    </row>
    <row r="175" spans="1:26" x14ac:dyDescent="0.25">
      <c r="A175" s="108" t="s">
        <v>1986</v>
      </c>
      <c r="B175" s="148" t="s">
        <v>1409</v>
      </c>
      <c r="C175" s="225"/>
      <c r="D175" s="285"/>
      <c r="E175" s="225"/>
      <c r="F175" s="285"/>
      <c r="G175" s="225"/>
      <c r="H175" s="285"/>
      <c r="I175" s="225"/>
      <c r="J175" s="285"/>
      <c r="K175" s="225"/>
      <c r="L175" s="285"/>
      <c r="M175" s="225"/>
      <c r="N175" s="285"/>
      <c r="O175" s="225"/>
      <c r="P175" s="285"/>
      <c r="Q175" s="225"/>
      <c r="R175" s="285"/>
      <c r="S175" s="225"/>
      <c r="T175" s="427"/>
      <c r="U175" s="225"/>
      <c r="V175" s="285"/>
      <c r="W175" s="225"/>
      <c r="X175" s="285"/>
      <c r="Y175" s="27"/>
      <c r="Z175" s="27"/>
    </row>
    <row r="176" spans="1:26" x14ac:dyDescent="0.25">
      <c r="A176" s="36" t="s">
        <v>1986</v>
      </c>
      <c r="B176" s="149" t="s">
        <v>1550</v>
      </c>
      <c r="C176" s="210"/>
      <c r="D176" s="146"/>
      <c r="E176" s="210"/>
      <c r="F176" s="146"/>
      <c r="G176" s="210"/>
      <c r="H176" s="146"/>
      <c r="I176" s="210"/>
      <c r="J176" s="146"/>
      <c r="K176" s="210"/>
      <c r="L176" s="146"/>
      <c r="M176" s="210"/>
      <c r="N176" s="146"/>
      <c r="O176" s="210"/>
      <c r="P176" s="146"/>
      <c r="Q176" s="210"/>
      <c r="R176" s="146"/>
      <c r="S176" s="210"/>
      <c r="T176" s="371"/>
      <c r="U176" s="210"/>
      <c r="V176" s="146"/>
      <c r="W176" s="210"/>
      <c r="X176" s="146"/>
      <c r="Y176" s="27"/>
      <c r="Z176" s="27"/>
    </row>
    <row r="177" spans="1:26" x14ac:dyDescent="0.25">
      <c r="A177" s="108" t="s">
        <v>2100</v>
      </c>
      <c r="B177" s="148" t="s">
        <v>940</v>
      </c>
      <c r="C177" s="225"/>
      <c r="D177" s="285"/>
      <c r="E177" s="225"/>
      <c r="F177" s="285"/>
      <c r="G177" s="225"/>
      <c r="H177" s="285"/>
      <c r="I177" s="225"/>
      <c r="J177" s="285"/>
      <c r="K177" s="225"/>
      <c r="L177" s="285"/>
      <c r="M177" s="225"/>
      <c r="N177" s="285"/>
      <c r="O177" s="225"/>
      <c r="P177" s="285"/>
      <c r="Q177" s="225"/>
      <c r="R177" s="285"/>
      <c r="S177" s="225"/>
      <c r="T177" s="427"/>
      <c r="U177" s="225"/>
      <c r="V177" s="285"/>
      <c r="W177" s="225"/>
      <c r="X177" s="285"/>
      <c r="Y177" s="27"/>
      <c r="Z177" s="27"/>
    </row>
    <row r="178" spans="1:26" x14ac:dyDescent="0.25">
      <c r="A178" s="108" t="s">
        <v>2100</v>
      </c>
      <c r="B178" s="148" t="s">
        <v>1956</v>
      </c>
      <c r="C178" s="225"/>
      <c r="D178" s="285"/>
      <c r="E178" s="225"/>
      <c r="F178" s="285"/>
      <c r="G178" s="225"/>
      <c r="H178" s="285"/>
      <c r="I178" s="225"/>
      <c r="J178" s="285"/>
      <c r="K178" s="225"/>
      <c r="L178" s="285"/>
      <c r="M178" s="225"/>
      <c r="N178" s="285"/>
      <c r="O178" s="225"/>
      <c r="P178" s="285"/>
      <c r="Q178" s="225"/>
      <c r="R178" s="285"/>
      <c r="S178" s="225"/>
      <c r="T178" s="427"/>
      <c r="U178" s="225"/>
      <c r="V178" s="285"/>
      <c r="W178" s="225"/>
      <c r="X178" s="285"/>
      <c r="Y178" s="27"/>
      <c r="Z178" s="27"/>
    </row>
    <row r="179" spans="1:26" x14ac:dyDescent="0.25">
      <c r="A179" s="108" t="s">
        <v>2100</v>
      </c>
      <c r="B179" s="148" t="s">
        <v>2101</v>
      </c>
      <c r="C179" s="225"/>
      <c r="D179" s="285"/>
      <c r="E179" s="225"/>
      <c r="F179" s="285"/>
      <c r="G179" s="225"/>
      <c r="H179" s="285"/>
      <c r="I179" s="225"/>
      <c r="J179" s="285"/>
      <c r="K179" s="225"/>
      <c r="L179" s="285"/>
      <c r="M179" s="225"/>
      <c r="N179" s="285"/>
      <c r="O179" s="225"/>
      <c r="P179" s="285"/>
      <c r="Q179" s="225"/>
      <c r="R179" s="285"/>
      <c r="S179" s="225"/>
      <c r="T179" s="427"/>
      <c r="U179" s="225"/>
      <c r="V179" s="285"/>
      <c r="W179" s="225"/>
      <c r="X179" s="285"/>
      <c r="Y179" s="27"/>
      <c r="Z179" s="27"/>
    </row>
    <row r="180" spans="1:26" x14ac:dyDescent="0.25">
      <c r="A180" s="36" t="s">
        <v>2100</v>
      </c>
      <c r="B180" s="149" t="s">
        <v>2102</v>
      </c>
      <c r="C180" s="210"/>
      <c r="D180" s="146"/>
      <c r="E180" s="210"/>
      <c r="F180" s="146"/>
      <c r="G180" s="210"/>
      <c r="H180" s="146"/>
      <c r="I180" s="210"/>
      <c r="J180" s="146"/>
      <c r="K180" s="210"/>
      <c r="L180" s="146"/>
      <c r="M180" s="210"/>
      <c r="N180" s="146"/>
      <c r="O180" s="210"/>
      <c r="P180" s="146"/>
      <c r="Q180" s="210"/>
      <c r="R180" s="146"/>
      <c r="S180" s="210"/>
      <c r="T180" s="371"/>
      <c r="U180" s="210"/>
      <c r="V180" s="146"/>
      <c r="W180" s="210"/>
      <c r="X180" s="146"/>
      <c r="Y180" s="27"/>
      <c r="Z180" s="27"/>
    </row>
    <row r="181" spans="1:26" ht="28.5" x14ac:dyDescent="0.25">
      <c r="A181" s="36" t="s">
        <v>2100</v>
      </c>
      <c r="B181" s="149" t="s">
        <v>2103</v>
      </c>
      <c r="C181" s="210"/>
      <c r="D181" s="146"/>
      <c r="E181" s="210"/>
      <c r="F181" s="146"/>
      <c r="G181" s="210"/>
      <c r="H181" s="146"/>
      <c r="I181" s="210"/>
      <c r="J181" s="146"/>
      <c r="K181" s="210"/>
      <c r="L181" s="146"/>
      <c r="M181" s="210"/>
      <c r="N181" s="146"/>
      <c r="O181" s="210"/>
      <c r="P181" s="146"/>
      <c r="Q181" s="210"/>
      <c r="R181" s="146"/>
      <c r="S181" s="210"/>
      <c r="T181" s="371"/>
      <c r="U181" s="210"/>
      <c r="V181" s="146"/>
      <c r="W181" s="210"/>
      <c r="X181" s="146"/>
      <c r="Y181" s="27"/>
      <c r="Z181" s="27"/>
    </row>
    <row r="182" spans="1:26" x14ac:dyDescent="0.25">
      <c r="A182" s="36" t="s">
        <v>2100</v>
      </c>
      <c r="B182" s="149" t="s">
        <v>2104</v>
      </c>
      <c r="C182" s="210"/>
      <c r="D182" s="146"/>
      <c r="E182" s="210"/>
      <c r="F182" s="146"/>
      <c r="G182" s="210"/>
      <c r="H182" s="146"/>
      <c r="I182" s="210"/>
      <c r="J182" s="146"/>
      <c r="K182" s="210"/>
      <c r="L182" s="146"/>
      <c r="M182" s="210"/>
      <c r="N182" s="146"/>
      <c r="O182" s="210"/>
      <c r="P182" s="146"/>
      <c r="Q182" s="210"/>
      <c r="R182" s="146"/>
      <c r="S182" s="210"/>
      <c r="T182" s="371"/>
      <c r="U182" s="210"/>
      <c r="V182" s="146"/>
      <c r="W182" s="210"/>
      <c r="X182" s="146"/>
      <c r="Y182" s="27"/>
      <c r="Z182" s="27"/>
    </row>
    <row r="183" spans="1:26" x14ac:dyDescent="0.25">
      <c r="A183" s="36" t="s">
        <v>2100</v>
      </c>
      <c r="B183" s="149" t="s">
        <v>2105</v>
      </c>
      <c r="C183" s="210"/>
      <c r="D183" s="146"/>
      <c r="E183" s="210"/>
      <c r="F183" s="146"/>
      <c r="G183" s="210"/>
      <c r="H183" s="146"/>
      <c r="I183" s="210"/>
      <c r="J183" s="146"/>
      <c r="K183" s="210"/>
      <c r="L183" s="146"/>
      <c r="M183" s="210"/>
      <c r="N183" s="146"/>
      <c r="O183" s="210"/>
      <c r="P183" s="146"/>
      <c r="Q183" s="210"/>
      <c r="R183" s="146"/>
      <c r="S183" s="210"/>
      <c r="T183" s="371"/>
      <c r="U183" s="210"/>
      <c r="V183" s="146"/>
      <c r="W183" s="210"/>
      <c r="X183" s="146"/>
      <c r="Y183" s="27"/>
      <c r="Z183" s="27"/>
    </row>
    <row r="184" spans="1:26" ht="28.5" x14ac:dyDescent="0.25">
      <c r="A184" s="36" t="s">
        <v>2100</v>
      </c>
      <c r="B184" s="149" t="s">
        <v>2106</v>
      </c>
      <c r="C184" s="210"/>
      <c r="D184" s="146"/>
      <c r="E184" s="210"/>
      <c r="F184" s="146"/>
      <c r="G184" s="210"/>
      <c r="H184" s="146"/>
      <c r="I184" s="210"/>
      <c r="J184" s="146"/>
      <c r="K184" s="210"/>
      <c r="L184" s="146"/>
      <c r="M184" s="210"/>
      <c r="N184" s="146"/>
      <c r="O184" s="210"/>
      <c r="P184" s="146"/>
      <c r="Q184" s="210"/>
      <c r="R184" s="146"/>
      <c r="S184" s="210"/>
      <c r="T184" s="371"/>
      <c r="U184" s="210"/>
      <c r="V184" s="146"/>
      <c r="W184" s="210"/>
      <c r="X184" s="146"/>
      <c r="Y184" s="27"/>
      <c r="Z184" s="27"/>
    </row>
    <row r="185" spans="1:26" x14ac:dyDescent="0.25">
      <c r="A185" s="36" t="s">
        <v>2100</v>
      </c>
      <c r="B185" s="149" t="s">
        <v>2107</v>
      </c>
      <c r="C185" s="210"/>
      <c r="D185" s="146"/>
      <c r="E185" s="210"/>
      <c r="F185" s="146"/>
      <c r="G185" s="210"/>
      <c r="H185" s="146"/>
      <c r="I185" s="210"/>
      <c r="J185" s="146"/>
      <c r="K185" s="210"/>
      <c r="L185" s="146"/>
      <c r="M185" s="210"/>
      <c r="N185" s="146"/>
      <c r="O185" s="210"/>
      <c r="P185" s="146"/>
      <c r="Q185" s="210"/>
      <c r="R185" s="146"/>
      <c r="S185" s="210"/>
      <c r="T185" s="371"/>
      <c r="U185" s="210"/>
      <c r="V185" s="146"/>
      <c r="W185" s="210"/>
      <c r="X185" s="146"/>
      <c r="Y185" s="27"/>
      <c r="Z185" s="27"/>
    </row>
    <row r="186" spans="1:26" x14ac:dyDescent="0.25">
      <c r="A186" s="36" t="s">
        <v>2100</v>
      </c>
      <c r="B186" s="149" t="s">
        <v>2108</v>
      </c>
      <c r="C186" s="210"/>
      <c r="D186" s="146"/>
      <c r="E186" s="210"/>
      <c r="F186" s="146"/>
      <c r="G186" s="210"/>
      <c r="H186" s="146"/>
      <c r="I186" s="210"/>
      <c r="J186" s="146"/>
      <c r="K186" s="210"/>
      <c r="L186" s="146"/>
      <c r="M186" s="210"/>
      <c r="N186" s="146"/>
      <c r="O186" s="210"/>
      <c r="P186" s="146"/>
      <c r="Q186" s="210"/>
      <c r="R186" s="146"/>
      <c r="S186" s="210"/>
      <c r="T186" s="371"/>
      <c r="U186" s="210"/>
      <c r="V186" s="146"/>
      <c r="W186" s="210"/>
      <c r="X186" s="146"/>
      <c r="Y186" s="27"/>
      <c r="Z186" s="27"/>
    </row>
    <row r="187" spans="1:26" x14ac:dyDescent="0.25">
      <c r="A187" s="36" t="s">
        <v>2100</v>
      </c>
      <c r="B187" s="149" t="s">
        <v>2109</v>
      </c>
      <c r="C187" s="210"/>
      <c r="D187" s="146"/>
      <c r="E187" s="210"/>
      <c r="F187" s="146"/>
      <c r="G187" s="210"/>
      <c r="H187" s="146"/>
      <c r="I187" s="210"/>
      <c r="J187" s="146"/>
      <c r="K187" s="210"/>
      <c r="L187" s="146"/>
      <c r="M187" s="210"/>
      <c r="N187" s="146"/>
      <c r="O187" s="210"/>
      <c r="P187" s="146"/>
      <c r="Q187" s="210"/>
      <c r="R187" s="146"/>
      <c r="S187" s="210"/>
      <c r="T187" s="371"/>
      <c r="U187" s="210"/>
      <c r="V187" s="146"/>
      <c r="W187" s="210"/>
      <c r="X187" s="146"/>
      <c r="Y187" s="27"/>
      <c r="Z187" s="27"/>
    </row>
    <row r="188" spans="1:26" ht="28.5" x14ac:dyDescent="0.25">
      <c r="A188" s="36" t="s">
        <v>2100</v>
      </c>
      <c r="B188" s="149" t="s">
        <v>2110</v>
      </c>
      <c r="C188" s="210"/>
      <c r="D188" s="146"/>
      <c r="E188" s="210"/>
      <c r="F188" s="146"/>
      <c r="G188" s="210"/>
      <c r="H188" s="146"/>
      <c r="I188" s="210"/>
      <c r="J188" s="146"/>
      <c r="K188" s="210"/>
      <c r="L188" s="146"/>
      <c r="M188" s="210"/>
      <c r="N188" s="146"/>
      <c r="O188" s="210"/>
      <c r="P188" s="146"/>
      <c r="Q188" s="210"/>
      <c r="R188" s="146"/>
      <c r="S188" s="210"/>
      <c r="T188" s="371"/>
      <c r="U188" s="210"/>
      <c r="V188" s="146"/>
      <c r="W188" s="210"/>
      <c r="X188" s="146"/>
      <c r="Y188" s="27"/>
      <c r="Z188" s="27"/>
    </row>
    <row r="189" spans="1:26" x14ac:dyDescent="0.25">
      <c r="A189" s="36" t="s">
        <v>2100</v>
      </c>
      <c r="B189" s="149" t="s">
        <v>2111</v>
      </c>
      <c r="C189" s="210"/>
      <c r="D189" s="146"/>
      <c r="E189" s="210"/>
      <c r="F189" s="146"/>
      <c r="G189" s="210"/>
      <c r="H189" s="146"/>
      <c r="I189" s="210"/>
      <c r="J189" s="146"/>
      <c r="K189" s="210"/>
      <c r="L189" s="146"/>
      <c r="M189" s="210"/>
      <c r="N189" s="146"/>
      <c r="O189" s="210"/>
      <c r="P189" s="146"/>
      <c r="Q189" s="210"/>
      <c r="R189" s="146"/>
      <c r="S189" s="210"/>
      <c r="T189" s="371"/>
      <c r="U189" s="210"/>
      <c r="V189" s="146"/>
      <c r="W189" s="210"/>
      <c r="X189" s="146"/>
      <c r="Y189" s="27"/>
      <c r="Z189" s="27"/>
    </row>
    <row r="190" spans="1:26" x14ac:dyDescent="0.25">
      <c r="A190" s="36" t="s">
        <v>2100</v>
      </c>
      <c r="B190" s="149" t="s">
        <v>2112</v>
      </c>
      <c r="C190" s="210"/>
      <c r="D190" s="146"/>
      <c r="E190" s="210"/>
      <c r="F190" s="146"/>
      <c r="G190" s="210"/>
      <c r="H190" s="146"/>
      <c r="I190" s="210"/>
      <c r="J190" s="146"/>
      <c r="K190" s="210"/>
      <c r="L190" s="146"/>
      <c r="M190" s="210"/>
      <c r="N190" s="146"/>
      <c r="O190" s="210"/>
      <c r="P190" s="146"/>
      <c r="Q190" s="210"/>
      <c r="R190" s="146"/>
      <c r="S190" s="210"/>
      <c r="T190" s="371"/>
      <c r="U190" s="210"/>
      <c r="V190" s="146"/>
      <c r="W190" s="210"/>
      <c r="X190" s="146"/>
      <c r="Y190" s="27"/>
      <c r="Z190" s="27"/>
    </row>
    <row r="191" spans="1:26" x14ac:dyDescent="0.25">
      <c r="A191" s="36" t="s">
        <v>2100</v>
      </c>
      <c r="B191" s="149" t="s">
        <v>2113</v>
      </c>
      <c r="C191" s="210"/>
      <c r="D191" s="146"/>
      <c r="E191" s="210"/>
      <c r="F191" s="146"/>
      <c r="G191" s="210"/>
      <c r="H191" s="146"/>
      <c r="I191" s="210"/>
      <c r="J191" s="146"/>
      <c r="K191" s="210"/>
      <c r="L191" s="146"/>
      <c r="M191" s="210"/>
      <c r="N191" s="146"/>
      <c r="O191" s="210"/>
      <c r="P191" s="146"/>
      <c r="Q191" s="210"/>
      <c r="R191" s="146"/>
      <c r="S191" s="210"/>
      <c r="T191" s="371"/>
      <c r="U191" s="210"/>
      <c r="V191" s="146"/>
      <c r="W191" s="210"/>
      <c r="X191" s="146"/>
      <c r="Y191" s="27"/>
      <c r="Z191" s="27"/>
    </row>
    <row r="192" spans="1:26" ht="42.75" x14ac:dyDescent="0.25">
      <c r="A192" s="36" t="s">
        <v>2100</v>
      </c>
      <c r="B192" s="149" t="s">
        <v>2114</v>
      </c>
      <c r="C192" s="210"/>
      <c r="D192" s="146"/>
      <c r="E192" s="210"/>
      <c r="F192" s="146"/>
      <c r="G192" s="210"/>
      <c r="H192" s="146"/>
      <c r="I192" s="210"/>
      <c r="J192" s="146"/>
      <c r="K192" s="210"/>
      <c r="L192" s="146"/>
      <c r="M192" s="210"/>
      <c r="N192" s="146"/>
      <c r="O192" s="210"/>
      <c r="P192" s="146"/>
      <c r="Q192" s="210"/>
      <c r="R192" s="146"/>
      <c r="S192" s="210"/>
      <c r="T192" s="371"/>
      <c r="U192" s="210"/>
      <c r="V192" s="146"/>
      <c r="W192" s="210"/>
      <c r="X192" s="146"/>
      <c r="Y192" s="27"/>
      <c r="Z192" s="27"/>
    </row>
    <row r="193" spans="1:26" x14ac:dyDescent="0.25">
      <c r="A193" s="36" t="s">
        <v>2100</v>
      </c>
      <c r="B193" s="149" t="s">
        <v>2115</v>
      </c>
      <c r="C193" s="210"/>
      <c r="D193" s="146"/>
      <c r="E193" s="210"/>
      <c r="F193" s="146"/>
      <c r="G193" s="210"/>
      <c r="H193" s="146"/>
      <c r="I193" s="210"/>
      <c r="J193" s="146"/>
      <c r="K193" s="210"/>
      <c r="L193" s="146"/>
      <c r="M193" s="210"/>
      <c r="N193" s="146"/>
      <c r="O193" s="210"/>
      <c r="P193" s="146"/>
      <c r="Q193" s="210"/>
      <c r="R193" s="146"/>
      <c r="S193" s="210"/>
      <c r="T193" s="371"/>
      <c r="U193" s="210"/>
      <c r="V193" s="146"/>
      <c r="W193" s="210"/>
      <c r="X193" s="146"/>
      <c r="Y193" s="27"/>
      <c r="Z193" s="27"/>
    </row>
    <row r="194" spans="1:26" x14ac:dyDescent="0.25">
      <c r="A194" s="36" t="s">
        <v>2100</v>
      </c>
      <c r="B194" s="149" t="s">
        <v>2116</v>
      </c>
      <c r="C194" s="210"/>
      <c r="D194" s="146"/>
      <c r="E194" s="210"/>
      <c r="F194" s="146"/>
      <c r="G194" s="210"/>
      <c r="H194" s="146"/>
      <c r="I194" s="210"/>
      <c r="J194" s="146"/>
      <c r="K194" s="210"/>
      <c r="L194" s="146"/>
      <c r="M194" s="210"/>
      <c r="N194" s="146"/>
      <c r="O194" s="210"/>
      <c r="P194" s="146"/>
      <c r="Q194" s="210"/>
      <c r="R194" s="146"/>
      <c r="S194" s="210"/>
      <c r="T194" s="371"/>
      <c r="U194" s="210"/>
      <c r="V194" s="146"/>
      <c r="W194" s="210"/>
      <c r="X194" s="146"/>
      <c r="Y194" s="27"/>
      <c r="Z194" s="27"/>
    </row>
    <row r="195" spans="1:26" x14ac:dyDescent="0.25">
      <c r="A195" s="36" t="s">
        <v>2100</v>
      </c>
      <c r="B195" s="149" t="s">
        <v>2117</v>
      </c>
      <c r="C195" s="210"/>
      <c r="D195" s="146"/>
      <c r="E195" s="210"/>
      <c r="F195" s="146"/>
      <c r="G195" s="210"/>
      <c r="H195" s="146"/>
      <c r="I195" s="210"/>
      <c r="J195" s="146"/>
      <c r="K195" s="210"/>
      <c r="L195" s="146"/>
      <c r="M195" s="210"/>
      <c r="N195" s="146"/>
      <c r="O195" s="210"/>
      <c r="P195" s="146"/>
      <c r="Q195" s="210"/>
      <c r="R195" s="146"/>
      <c r="S195" s="210"/>
      <c r="T195" s="371"/>
      <c r="U195" s="210"/>
      <c r="V195" s="146"/>
      <c r="W195" s="210"/>
      <c r="X195" s="146"/>
      <c r="Y195" s="27"/>
      <c r="Z195" s="27"/>
    </row>
    <row r="196" spans="1:26" x14ac:dyDescent="0.25">
      <c r="A196" s="36" t="s">
        <v>2100</v>
      </c>
      <c r="B196" s="149" t="s">
        <v>2118</v>
      </c>
      <c r="C196" s="210"/>
      <c r="D196" s="146"/>
      <c r="E196" s="210"/>
      <c r="F196" s="146"/>
      <c r="G196" s="210"/>
      <c r="H196" s="146"/>
      <c r="I196" s="210"/>
      <c r="J196" s="146"/>
      <c r="K196" s="210"/>
      <c r="L196" s="146"/>
      <c r="M196" s="210"/>
      <c r="N196" s="146"/>
      <c r="O196" s="210"/>
      <c r="P196" s="146"/>
      <c r="Q196" s="210"/>
      <c r="R196" s="146"/>
      <c r="S196" s="210"/>
      <c r="T196" s="371"/>
      <c r="U196" s="210"/>
      <c r="V196" s="146"/>
      <c r="W196" s="210"/>
      <c r="X196" s="146"/>
      <c r="Y196" s="27"/>
      <c r="Z196" s="27"/>
    </row>
    <row r="197" spans="1:26" x14ac:dyDescent="0.25">
      <c r="A197" s="36" t="s">
        <v>2100</v>
      </c>
      <c r="B197" s="149" t="s">
        <v>2119</v>
      </c>
      <c r="C197" s="210"/>
      <c r="D197" s="146"/>
      <c r="E197" s="210"/>
      <c r="F197" s="146"/>
      <c r="G197" s="210"/>
      <c r="H197" s="146"/>
      <c r="I197" s="210"/>
      <c r="J197" s="146"/>
      <c r="K197" s="210"/>
      <c r="L197" s="146"/>
      <c r="M197" s="210"/>
      <c r="N197" s="146"/>
      <c r="O197" s="210"/>
      <c r="P197" s="146"/>
      <c r="Q197" s="210"/>
      <c r="R197" s="146"/>
      <c r="S197" s="210"/>
      <c r="T197" s="371"/>
      <c r="U197" s="210"/>
      <c r="V197" s="146"/>
      <c r="W197" s="210"/>
      <c r="X197" s="146"/>
      <c r="Y197" s="27"/>
      <c r="Z197" s="27"/>
    </row>
    <row r="198" spans="1:26" x14ac:dyDescent="0.25">
      <c r="A198" s="36" t="s">
        <v>2100</v>
      </c>
      <c r="B198" s="149" t="s">
        <v>2120</v>
      </c>
      <c r="C198" s="210"/>
      <c r="D198" s="146"/>
      <c r="E198" s="210"/>
      <c r="F198" s="146"/>
      <c r="G198" s="210"/>
      <c r="H198" s="146"/>
      <c r="I198" s="210"/>
      <c r="J198" s="146"/>
      <c r="K198" s="210"/>
      <c r="L198" s="146"/>
      <c r="M198" s="210"/>
      <c r="N198" s="146"/>
      <c r="O198" s="210"/>
      <c r="P198" s="146"/>
      <c r="Q198" s="210"/>
      <c r="R198" s="146"/>
      <c r="S198" s="210"/>
      <c r="T198" s="371"/>
      <c r="U198" s="210"/>
      <c r="V198" s="146"/>
      <c r="W198" s="210"/>
      <c r="X198" s="146"/>
      <c r="Y198" s="27"/>
      <c r="Z198" s="27"/>
    </row>
    <row r="199" spans="1:26" x14ac:dyDescent="0.25">
      <c r="A199" s="36" t="s">
        <v>2100</v>
      </c>
      <c r="B199" s="149" t="s">
        <v>2121</v>
      </c>
      <c r="C199" s="210"/>
      <c r="D199" s="146"/>
      <c r="E199" s="210"/>
      <c r="F199" s="146"/>
      <c r="G199" s="210"/>
      <c r="H199" s="146"/>
      <c r="I199" s="210"/>
      <c r="J199" s="146"/>
      <c r="K199" s="210"/>
      <c r="L199" s="146"/>
      <c r="M199" s="210"/>
      <c r="N199" s="146"/>
      <c r="O199" s="210"/>
      <c r="P199" s="146"/>
      <c r="Q199" s="210"/>
      <c r="R199" s="146"/>
      <c r="S199" s="210"/>
      <c r="T199" s="371"/>
      <c r="U199" s="210"/>
      <c r="V199" s="146"/>
      <c r="W199" s="210"/>
      <c r="X199" s="146"/>
      <c r="Y199" s="27"/>
      <c r="Z199" s="27"/>
    </row>
    <row r="200" spans="1:26" ht="28.5" x14ac:dyDescent="0.25">
      <c r="A200" s="36" t="s">
        <v>2100</v>
      </c>
      <c r="B200" s="149" t="s">
        <v>2122</v>
      </c>
      <c r="C200" s="210"/>
      <c r="D200" s="146"/>
      <c r="E200" s="210"/>
      <c r="F200" s="146"/>
      <c r="G200" s="210"/>
      <c r="H200" s="146"/>
      <c r="I200" s="210"/>
      <c r="J200" s="146"/>
      <c r="K200" s="210"/>
      <c r="L200" s="146"/>
      <c r="M200" s="210"/>
      <c r="N200" s="146"/>
      <c r="O200" s="210"/>
      <c r="P200" s="146"/>
      <c r="Q200" s="210"/>
      <c r="R200" s="146"/>
      <c r="S200" s="210"/>
      <c r="T200" s="371"/>
      <c r="U200" s="210"/>
      <c r="V200" s="146"/>
      <c r="W200" s="210"/>
      <c r="X200" s="146"/>
      <c r="Y200" s="27"/>
      <c r="Z200" s="27"/>
    </row>
    <row r="201" spans="1:26" ht="28.5" x14ac:dyDescent="0.25">
      <c r="A201" s="36" t="s">
        <v>2100</v>
      </c>
      <c r="B201" s="149" t="s">
        <v>2123</v>
      </c>
      <c r="C201" s="210"/>
      <c r="D201" s="146"/>
      <c r="E201" s="210"/>
      <c r="F201" s="146"/>
      <c r="G201" s="210"/>
      <c r="H201" s="146"/>
      <c r="I201" s="210"/>
      <c r="J201" s="146"/>
      <c r="K201" s="210"/>
      <c r="L201" s="146"/>
      <c r="M201" s="210"/>
      <c r="N201" s="146"/>
      <c r="O201" s="210"/>
      <c r="P201" s="146"/>
      <c r="Q201" s="210"/>
      <c r="R201" s="146"/>
      <c r="S201" s="210"/>
      <c r="T201" s="371"/>
      <c r="U201" s="210"/>
      <c r="V201" s="146"/>
      <c r="W201" s="210"/>
      <c r="X201" s="146"/>
      <c r="Y201" s="27"/>
      <c r="Z201" s="27"/>
    </row>
    <row r="202" spans="1:26" ht="42.75" x14ac:dyDescent="0.25">
      <c r="A202" s="36" t="s">
        <v>2100</v>
      </c>
      <c r="B202" s="149" t="s">
        <v>2124</v>
      </c>
      <c r="C202" s="210"/>
      <c r="D202" s="146"/>
      <c r="E202" s="210"/>
      <c r="F202" s="146"/>
      <c r="G202" s="210"/>
      <c r="H202" s="146"/>
      <c r="I202" s="210"/>
      <c r="J202" s="146"/>
      <c r="K202" s="210"/>
      <c r="L202" s="146"/>
      <c r="M202" s="210"/>
      <c r="N202" s="146"/>
      <c r="O202" s="210"/>
      <c r="P202" s="146"/>
      <c r="Q202" s="210"/>
      <c r="R202" s="146"/>
      <c r="S202" s="210"/>
      <c r="T202" s="371"/>
      <c r="U202" s="210"/>
      <c r="V202" s="146"/>
      <c r="W202" s="210"/>
      <c r="X202" s="146"/>
      <c r="Y202" s="27"/>
      <c r="Z202" s="27"/>
    </row>
    <row r="203" spans="1:26" x14ac:dyDescent="0.25">
      <c r="A203" s="36" t="s">
        <v>2100</v>
      </c>
      <c r="B203" s="149" t="s">
        <v>2125</v>
      </c>
      <c r="C203" s="210"/>
      <c r="D203" s="146"/>
      <c r="E203" s="210"/>
      <c r="F203" s="146"/>
      <c r="G203" s="210"/>
      <c r="H203" s="146"/>
      <c r="I203" s="210"/>
      <c r="J203" s="146"/>
      <c r="K203" s="210"/>
      <c r="L203" s="146"/>
      <c r="M203" s="210"/>
      <c r="N203" s="146"/>
      <c r="O203" s="210"/>
      <c r="P203" s="146"/>
      <c r="Q203" s="210"/>
      <c r="R203" s="146"/>
      <c r="S203" s="210"/>
      <c r="T203" s="371"/>
      <c r="U203" s="210"/>
      <c r="V203" s="146"/>
      <c r="W203" s="210"/>
      <c r="X203" s="146"/>
      <c r="Y203" s="27"/>
      <c r="Z203" s="27"/>
    </row>
    <row r="204" spans="1:26" ht="28.5" x14ac:dyDescent="0.25">
      <c r="A204" s="36" t="s">
        <v>2100</v>
      </c>
      <c r="B204" s="149" t="s">
        <v>2126</v>
      </c>
      <c r="C204" s="210"/>
      <c r="D204" s="146"/>
      <c r="E204" s="210"/>
      <c r="F204" s="146"/>
      <c r="G204" s="210"/>
      <c r="H204" s="146"/>
      <c r="I204" s="210"/>
      <c r="J204" s="146"/>
      <c r="K204" s="210"/>
      <c r="L204" s="146"/>
      <c r="M204" s="210"/>
      <c r="N204" s="146"/>
      <c r="O204" s="210"/>
      <c r="P204" s="146"/>
      <c r="Q204" s="210"/>
      <c r="R204" s="146"/>
      <c r="S204" s="210"/>
      <c r="T204" s="371"/>
      <c r="U204" s="210"/>
      <c r="V204" s="146"/>
      <c r="W204" s="210"/>
      <c r="X204" s="146"/>
      <c r="Y204" s="27"/>
      <c r="Z204" s="27"/>
    </row>
    <row r="205" spans="1:26" ht="28.5" x14ac:dyDescent="0.25">
      <c r="A205" s="36" t="s">
        <v>2100</v>
      </c>
      <c r="B205" s="149" t="s">
        <v>2127</v>
      </c>
      <c r="C205" s="210"/>
      <c r="D205" s="146"/>
      <c r="E205" s="210"/>
      <c r="F205" s="146"/>
      <c r="G205" s="210"/>
      <c r="H205" s="146"/>
      <c r="I205" s="210"/>
      <c r="J205" s="146"/>
      <c r="K205" s="210"/>
      <c r="L205" s="146"/>
      <c r="M205" s="210"/>
      <c r="N205" s="146"/>
      <c r="O205" s="210"/>
      <c r="P205" s="146"/>
      <c r="Q205" s="210"/>
      <c r="R205" s="146"/>
      <c r="S205" s="210"/>
      <c r="T205" s="371"/>
      <c r="U205" s="210"/>
      <c r="V205" s="146"/>
      <c r="W205" s="210"/>
      <c r="X205" s="146"/>
      <c r="Y205" s="27"/>
      <c r="Z205" s="27"/>
    </row>
    <row r="206" spans="1:26" x14ac:dyDescent="0.25">
      <c r="A206" s="36" t="s">
        <v>2100</v>
      </c>
      <c r="B206" s="149" t="s">
        <v>2128</v>
      </c>
      <c r="C206" s="210"/>
      <c r="D206" s="146"/>
      <c r="E206" s="210"/>
      <c r="F206" s="146"/>
      <c r="G206" s="210"/>
      <c r="H206" s="146"/>
      <c r="I206" s="210"/>
      <c r="J206" s="146"/>
      <c r="K206" s="210"/>
      <c r="L206" s="146"/>
      <c r="M206" s="210"/>
      <c r="N206" s="146"/>
      <c r="O206" s="210"/>
      <c r="P206" s="146"/>
      <c r="Q206" s="210"/>
      <c r="R206" s="146"/>
      <c r="S206" s="210"/>
      <c r="T206" s="371"/>
      <c r="U206" s="210"/>
      <c r="V206" s="146"/>
      <c r="W206" s="210"/>
      <c r="X206" s="146"/>
      <c r="Y206" s="27"/>
      <c r="Z206" s="27"/>
    </row>
    <row r="207" spans="1:26" x14ac:dyDescent="0.25">
      <c r="A207" s="36" t="s">
        <v>2100</v>
      </c>
      <c r="B207" s="149" t="s">
        <v>2129</v>
      </c>
      <c r="C207" s="210"/>
      <c r="D207" s="146"/>
      <c r="E207" s="210"/>
      <c r="F207" s="146"/>
      <c r="G207" s="210"/>
      <c r="H207" s="146"/>
      <c r="I207" s="210"/>
      <c r="J207" s="146"/>
      <c r="K207" s="210"/>
      <c r="L207" s="146"/>
      <c r="M207" s="210"/>
      <c r="N207" s="146"/>
      <c r="O207" s="210"/>
      <c r="P207" s="146"/>
      <c r="Q207" s="210"/>
      <c r="R207" s="146"/>
      <c r="S207" s="210"/>
      <c r="T207" s="371"/>
      <c r="U207" s="210"/>
      <c r="V207" s="146"/>
      <c r="W207" s="210"/>
      <c r="X207" s="146"/>
      <c r="Y207" s="27"/>
      <c r="Z207" s="27"/>
    </row>
    <row r="208" spans="1:26" x14ac:dyDescent="0.25">
      <c r="A208" s="36" t="s">
        <v>2100</v>
      </c>
      <c r="B208" s="149" t="s">
        <v>2130</v>
      </c>
      <c r="C208" s="210"/>
      <c r="D208" s="146"/>
      <c r="E208" s="210"/>
      <c r="F208" s="146"/>
      <c r="G208" s="210"/>
      <c r="H208" s="146"/>
      <c r="I208" s="210"/>
      <c r="J208" s="146"/>
      <c r="K208" s="210"/>
      <c r="L208" s="146"/>
      <c r="M208" s="210"/>
      <c r="N208" s="146"/>
      <c r="O208" s="210"/>
      <c r="P208" s="146"/>
      <c r="Q208" s="210"/>
      <c r="R208" s="146"/>
      <c r="S208" s="210"/>
      <c r="T208" s="371"/>
      <c r="U208" s="210"/>
      <c r="V208" s="146"/>
      <c r="W208" s="210"/>
      <c r="X208" s="146"/>
      <c r="Y208" s="27"/>
      <c r="Z208" s="27"/>
    </row>
    <row r="209" spans="1:26" x14ac:dyDescent="0.25">
      <c r="A209" s="108" t="s">
        <v>2100</v>
      </c>
      <c r="B209" s="148" t="s">
        <v>861</v>
      </c>
      <c r="C209" s="225"/>
      <c r="D209" s="285"/>
      <c r="E209" s="225"/>
      <c r="F209" s="285"/>
      <c r="G209" s="225"/>
      <c r="H209" s="285"/>
      <c r="I209" s="225"/>
      <c r="J209" s="285"/>
      <c r="K209" s="225"/>
      <c r="L209" s="285"/>
      <c r="M209" s="225"/>
      <c r="N209" s="285"/>
      <c r="O209" s="225"/>
      <c r="P209" s="285"/>
      <c r="Q209" s="225"/>
      <c r="R209" s="285"/>
      <c r="S209" s="225"/>
      <c r="T209" s="427"/>
      <c r="U209" s="225"/>
      <c r="V209" s="285"/>
      <c r="W209" s="225"/>
      <c r="X209" s="285"/>
      <c r="Y209" s="27"/>
      <c r="Z209" s="27"/>
    </row>
    <row r="210" spans="1:26" x14ac:dyDescent="0.25">
      <c r="A210" s="108" t="s">
        <v>2100</v>
      </c>
      <c r="B210" s="148" t="s">
        <v>1956</v>
      </c>
      <c r="C210" s="225"/>
      <c r="D210" s="285"/>
      <c r="E210" s="225"/>
      <c r="F210" s="285"/>
      <c r="G210" s="225"/>
      <c r="H210" s="285"/>
      <c r="I210" s="225"/>
      <c r="J210" s="285"/>
      <c r="K210" s="225"/>
      <c r="L210" s="285"/>
      <c r="M210" s="225"/>
      <c r="N210" s="285"/>
      <c r="O210" s="225"/>
      <c r="P210" s="285"/>
      <c r="Q210" s="225"/>
      <c r="R210" s="285"/>
      <c r="S210" s="225"/>
      <c r="T210" s="427"/>
      <c r="U210" s="225"/>
      <c r="V210" s="285"/>
      <c r="W210" s="225"/>
      <c r="X210" s="285"/>
      <c r="Y210" s="27"/>
      <c r="Z210" s="27"/>
    </row>
    <row r="211" spans="1:26" ht="25.5" customHeight="1" x14ac:dyDescent="0.25">
      <c r="A211" s="108" t="s">
        <v>2100</v>
      </c>
      <c r="B211" s="148" t="s">
        <v>2131</v>
      </c>
      <c r="C211" s="225"/>
      <c r="D211" s="285"/>
      <c r="E211" s="225"/>
      <c r="F211" s="285"/>
      <c r="G211" s="225"/>
      <c r="H211" s="285"/>
      <c r="I211" s="225"/>
      <c r="J211" s="285"/>
      <c r="K211" s="225"/>
      <c r="L211" s="285"/>
      <c r="M211" s="225"/>
      <c r="N211" s="285"/>
      <c r="O211" s="225"/>
      <c r="P211" s="285"/>
      <c r="Q211" s="225"/>
      <c r="R211" s="285"/>
      <c r="S211" s="225"/>
      <c r="T211" s="427"/>
      <c r="U211" s="225"/>
      <c r="V211" s="285"/>
      <c r="W211" s="225"/>
      <c r="X211" s="285"/>
      <c r="Y211" s="27"/>
      <c r="Z211" s="27"/>
    </row>
    <row r="212" spans="1:26" ht="25.5" customHeight="1" x14ac:dyDescent="0.25">
      <c r="A212" s="36" t="s">
        <v>2100</v>
      </c>
      <c r="B212" s="149" t="s">
        <v>2132</v>
      </c>
      <c r="C212" s="210"/>
      <c r="D212" s="146"/>
      <c r="E212" s="210"/>
      <c r="F212" s="146"/>
      <c r="G212" s="210"/>
      <c r="H212" s="146"/>
      <c r="I212" s="210"/>
      <c r="J212" s="146"/>
      <c r="K212" s="210"/>
      <c r="L212" s="146"/>
      <c r="M212" s="210"/>
      <c r="N212" s="146"/>
      <c r="O212" s="210"/>
      <c r="P212" s="146"/>
      <c r="Q212" s="210"/>
      <c r="R212" s="146"/>
      <c r="S212" s="210"/>
      <c r="T212" s="371"/>
      <c r="U212" s="210"/>
      <c r="V212" s="146"/>
      <c r="W212" s="210"/>
      <c r="X212" s="146"/>
      <c r="Y212" s="27"/>
      <c r="Z212" s="27"/>
    </row>
    <row r="213" spans="1:26" ht="42.75" x14ac:dyDescent="0.25">
      <c r="A213" s="36" t="s">
        <v>2100</v>
      </c>
      <c r="B213" s="149" t="s">
        <v>2133</v>
      </c>
      <c r="C213" s="210"/>
      <c r="D213" s="146"/>
      <c r="E213" s="210"/>
      <c r="F213" s="146"/>
      <c r="G213" s="210"/>
      <c r="H213" s="146"/>
      <c r="I213" s="210"/>
      <c r="J213" s="146"/>
      <c r="K213" s="210"/>
      <c r="L213" s="146"/>
      <c r="M213" s="210"/>
      <c r="N213" s="146"/>
      <c r="O213" s="210"/>
      <c r="P213" s="146"/>
      <c r="Q213" s="210"/>
      <c r="R213" s="146"/>
      <c r="S213" s="210"/>
      <c r="T213" s="371"/>
      <c r="U213" s="210"/>
      <c r="V213" s="146"/>
      <c r="W213" s="210"/>
      <c r="X213" s="146"/>
      <c r="Y213" s="27"/>
      <c r="Z213" s="27"/>
    </row>
    <row r="214" spans="1:26" ht="28.5" x14ac:dyDescent="0.25">
      <c r="A214" s="36" t="s">
        <v>2100</v>
      </c>
      <c r="B214" s="149" t="s">
        <v>2134</v>
      </c>
      <c r="C214" s="210"/>
      <c r="D214" s="146"/>
      <c r="E214" s="210"/>
      <c r="F214" s="146"/>
      <c r="G214" s="210"/>
      <c r="H214" s="146"/>
      <c r="I214" s="210"/>
      <c r="J214" s="146"/>
      <c r="K214" s="210"/>
      <c r="L214" s="146"/>
      <c r="M214" s="210"/>
      <c r="N214" s="146"/>
      <c r="O214" s="210"/>
      <c r="P214" s="146"/>
      <c r="Q214" s="210"/>
      <c r="R214" s="146"/>
      <c r="S214" s="210"/>
      <c r="T214" s="371"/>
      <c r="U214" s="210"/>
      <c r="V214" s="146"/>
      <c r="W214" s="210"/>
      <c r="X214" s="146"/>
      <c r="Y214" s="27"/>
      <c r="Z214" s="27"/>
    </row>
    <row r="215" spans="1:26" x14ac:dyDescent="0.25">
      <c r="A215" s="36" t="s">
        <v>2100</v>
      </c>
      <c r="B215" s="149" t="s">
        <v>2135</v>
      </c>
      <c r="C215" s="210"/>
      <c r="D215" s="146"/>
      <c r="E215" s="210"/>
      <c r="F215" s="146"/>
      <c r="G215" s="210"/>
      <c r="H215" s="146"/>
      <c r="I215" s="210"/>
      <c r="J215" s="146"/>
      <c r="K215" s="210"/>
      <c r="L215" s="146"/>
      <c r="M215" s="210"/>
      <c r="N215" s="146"/>
      <c r="O215" s="210"/>
      <c r="P215" s="146"/>
      <c r="Q215" s="210"/>
      <c r="R215" s="146"/>
      <c r="S215" s="210"/>
      <c r="T215" s="371"/>
      <c r="U215" s="210"/>
      <c r="V215" s="146"/>
      <c r="W215" s="210"/>
      <c r="X215" s="146"/>
      <c r="Y215" s="27"/>
      <c r="Z215" s="27"/>
    </row>
    <row r="216" spans="1:26" x14ac:dyDescent="0.25">
      <c r="A216" s="36" t="s">
        <v>2100</v>
      </c>
      <c r="B216" s="149" t="s">
        <v>2136</v>
      </c>
      <c r="C216" s="210"/>
      <c r="D216" s="146"/>
      <c r="E216" s="210"/>
      <c r="F216" s="146"/>
      <c r="G216" s="210"/>
      <c r="H216" s="146"/>
      <c r="I216" s="210"/>
      <c r="J216" s="146"/>
      <c r="K216" s="210"/>
      <c r="L216" s="146"/>
      <c r="M216" s="210"/>
      <c r="N216" s="146"/>
      <c r="O216" s="210"/>
      <c r="P216" s="146"/>
      <c r="Q216" s="210"/>
      <c r="R216" s="146"/>
      <c r="S216" s="210"/>
      <c r="T216" s="371"/>
      <c r="U216" s="210"/>
      <c r="V216" s="146"/>
      <c r="W216" s="210"/>
      <c r="X216" s="146"/>
      <c r="Y216" s="27"/>
      <c r="Z216" s="27"/>
    </row>
    <row r="217" spans="1:26" x14ac:dyDescent="0.25">
      <c r="A217" s="36" t="s">
        <v>2100</v>
      </c>
      <c r="B217" s="149" t="s">
        <v>2137</v>
      </c>
      <c r="C217" s="210"/>
      <c r="D217" s="146"/>
      <c r="E217" s="210"/>
      <c r="F217" s="146"/>
      <c r="G217" s="210"/>
      <c r="H217" s="146"/>
      <c r="I217" s="210"/>
      <c r="J217" s="146"/>
      <c r="K217" s="210"/>
      <c r="L217" s="146"/>
      <c r="M217" s="210"/>
      <c r="N217" s="146"/>
      <c r="O217" s="210"/>
      <c r="P217" s="146"/>
      <c r="Q217" s="210"/>
      <c r="R217" s="146"/>
      <c r="S217" s="210"/>
      <c r="T217" s="371"/>
      <c r="U217" s="210"/>
      <c r="V217" s="146"/>
      <c r="W217" s="210"/>
      <c r="X217" s="146"/>
      <c r="Y217" s="27"/>
      <c r="Z217" s="27"/>
    </row>
    <row r="218" spans="1:26" x14ac:dyDescent="0.25">
      <c r="A218" s="36" t="s">
        <v>2100</v>
      </c>
      <c r="B218" s="149" t="s">
        <v>2138</v>
      </c>
      <c r="C218" s="210"/>
      <c r="D218" s="146"/>
      <c r="E218" s="210"/>
      <c r="F218" s="146"/>
      <c r="G218" s="210"/>
      <c r="H218" s="146"/>
      <c r="I218" s="210"/>
      <c r="J218" s="146"/>
      <c r="K218" s="210"/>
      <c r="L218" s="146"/>
      <c r="M218" s="210"/>
      <c r="N218" s="146"/>
      <c r="O218" s="210"/>
      <c r="P218" s="146"/>
      <c r="Q218" s="210"/>
      <c r="R218" s="146"/>
      <c r="S218" s="210"/>
      <c r="T218" s="371"/>
      <c r="U218" s="210"/>
      <c r="V218" s="146"/>
      <c r="W218" s="210"/>
      <c r="X218" s="146"/>
      <c r="Y218" s="27"/>
      <c r="Z218" s="27"/>
    </row>
    <row r="219" spans="1:26" ht="18.75" customHeight="1" x14ac:dyDescent="0.25">
      <c r="A219" s="36" t="s">
        <v>2100</v>
      </c>
      <c r="B219" s="149" t="s">
        <v>2139</v>
      </c>
      <c r="C219" s="210"/>
      <c r="D219" s="146"/>
      <c r="E219" s="210"/>
      <c r="F219" s="146"/>
      <c r="G219" s="210"/>
      <c r="H219" s="146"/>
      <c r="I219" s="210"/>
      <c r="J219" s="146"/>
      <c r="K219" s="210"/>
      <c r="L219" s="146"/>
      <c r="M219" s="210"/>
      <c r="N219" s="146"/>
      <c r="O219" s="210"/>
      <c r="P219" s="146"/>
      <c r="Q219" s="210"/>
      <c r="R219" s="146"/>
      <c r="S219" s="210"/>
      <c r="T219" s="371"/>
      <c r="U219" s="210"/>
      <c r="V219" s="146"/>
      <c r="W219" s="210"/>
      <c r="X219" s="146"/>
      <c r="Y219" s="27"/>
      <c r="Z219" s="27"/>
    </row>
    <row r="220" spans="1:26" ht="18.75" customHeight="1" x14ac:dyDescent="0.25">
      <c r="A220" s="36" t="s">
        <v>2100</v>
      </c>
      <c r="B220" s="149" t="s">
        <v>2140</v>
      </c>
      <c r="C220" s="210"/>
      <c r="D220" s="146"/>
      <c r="E220" s="210"/>
      <c r="F220" s="146"/>
      <c r="G220" s="210"/>
      <c r="H220" s="146"/>
      <c r="I220" s="210"/>
      <c r="J220" s="146"/>
      <c r="K220" s="210"/>
      <c r="L220" s="146"/>
      <c r="M220" s="210"/>
      <c r="N220" s="146"/>
      <c r="O220" s="210"/>
      <c r="P220" s="146"/>
      <c r="Q220" s="210"/>
      <c r="R220" s="146"/>
      <c r="S220" s="210"/>
      <c r="T220" s="371"/>
      <c r="U220" s="210"/>
      <c r="V220" s="146"/>
      <c r="W220" s="210"/>
      <c r="X220" s="146"/>
      <c r="Y220" s="27"/>
      <c r="Z220" s="27"/>
    </row>
    <row r="221" spans="1:26" ht="18.75" customHeight="1" x14ac:dyDescent="0.25">
      <c r="A221" s="36" t="s">
        <v>2100</v>
      </c>
      <c r="B221" s="149" t="s">
        <v>2141</v>
      </c>
      <c r="C221" s="210"/>
      <c r="D221" s="146"/>
      <c r="E221" s="210"/>
      <c r="F221" s="146"/>
      <c r="G221" s="210"/>
      <c r="H221" s="146"/>
      <c r="I221" s="210"/>
      <c r="J221" s="146"/>
      <c r="K221" s="210"/>
      <c r="L221" s="146"/>
      <c r="M221" s="210"/>
      <c r="N221" s="146"/>
      <c r="O221" s="210"/>
      <c r="P221" s="146"/>
      <c r="Q221" s="210"/>
      <c r="R221" s="146"/>
      <c r="S221" s="210"/>
      <c r="T221" s="371"/>
      <c r="U221" s="210"/>
      <c r="V221" s="146"/>
      <c r="W221" s="210"/>
      <c r="X221" s="146"/>
      <c r="Y221" s="27"/>
      <c r="Z221" s="27"/>
    </row>
    <row r="222" spans="1:26" ht="28.5" x14ac:dyDescent="0.25">
      <c r="A222" s="36" t="s">
        <v>2100</v>
      </c>
      <c r="B222" s="149" t="s">
        <v>2142</v>
      </c>
      <c r="C222" s="210"/>
      <c r="D222" s="146"/>
      <c r="E222" s="210"/>
      <c r="F222" s="146"/>
      <c r="G222" s="210"/>
      <c r="H222" s="146"/>
      <c r="I222" s="210"/>
      <c r="J222" s="146"/>
      <c r="K222" s="210"/>
      <c r="L222" s="146"/>
      <c r="M222" s="210"/>
      <c r="N222" s="146"/>
      <c r="O222" s="210"/>
      <c r="P222" s="146"/>
      <c r="Q222" s="210"/>
      <c r="R222" s="146"/>
      <c r="S222" s="210"/>
      <c r="T222" s="371"/>
      <c r="U222" s="210"/>
      <c r="V222" s="146"/>
      <c r="W222" s="210"/>
      <c r="X222" s="146"/>
      <c r="Y222" s="27"/>
      <c r="Z222" s="27"/>
    </row>
    <row r="223" spans="1:26" x14ac:dyDescent="0.25">
      <c r="A223" s="36" t="s">
        <v>2100</v>
      </c>
      <c r="B223" s="149" t="s">
        <v>2143</v>
      </c>
      <c r="C223" s="210"/>
      <c r="D223" s="146"/>
      <c r="E223" s="210"/>
      <c r="F223" s="146"/>
      <c r="G223" s="210"/>
      <c r="H223" s="146"/>
      <c r="I223" s="210"/>
      <c r="J223" s="146"/>
      <c r="K223" s="210"/>
      <c r="L223" s="146"/>
      <c r="M223" s="210"/>
      <c r="N223" s="146"/>
      <c r="O223" s="210"/>
      <c r="P223" s="146"/>
      <c r="Q223" s="210"/>
      <c r="R223" s="146"/>
      <c r="S223" s="210"/>
      <c r="T223" s="371"/>
      <c r="U223" s="210"/>
      <c r="V223" s="146"/>
      <c r="W223" s="210"/>
      <c r="X223" s="146"/>
      <c r="Y223" s="27"/>
      <c r="Z223" s="27"/>
    </row>
    <row r="224" spans="1:26" x14ac:dyDescent="0.25">
      <c r="A224" s="36" t="s">
        <v>2100</v>
      </c>
      <c r="B224" s="149" t="s">
        <v>2144</v>
      </c>
      <c r="C224" s="210"/>
      <c r="D224" s="146"/>
      <c r="E224" s="210"/>
      <c r="F224" s="146"/>
      <c r="G224" s="210"/>
      <c r="H224" s="146"/>
      <c r="I224" s="210"/>
      <c r="J224" s="146"/>
      <c r="K224" s="210"/>
      <c r="L224" s="146"/>
      <c r="M224" s="210"/>
      <c r="N224" s="146"/>
      <c r="O224" s="210"/>
      <c r="P224" s="146"/>
      <c r="Q224" s="210"/>
      <c r="R224" s="146"/>
      <c r="S224" s="210"/>
      <c r="T224" s="371"/>
      <c r="U224" s="210"/>
      <c r="V224" s="146"/>
      <c r="W224" s="210"/>
      <c r="X224" s="146"/>
      <c r="Y224" s="27"/>
      <c r="Z224" s="27"/>
    </row>
    <row r="225" spans="1:26" x14ac:dyDescent="0.25">
      <c r="A225" s="36" t="s">
        <v>2100</v>
      </c>
      <c r="B225" s="149" t="s">
        <v>2145</v>
      </c>
      <c r="C225" s="210"/>
      <c r="D225" s="146"/>
      <c r="E225" s="210"/>
      <c r="F225" s="146"/>
      <c r="G225" s="210"/>
      <c r="H225" s="146"/>
      <c r="I225" s="210"/>
      <c r="J225" s="146"/>
      <c r="K225" s="210"/>
      <c r="L225" s="146"/>
      <c r="M225" s="210"/>
      <c r="N225" s="146"/>
      <c r="O225" s="210"/>
      <c r="P225" s="146"/>
      <c r="Q225" s="210"/>
      <c r="R225" s="146"/>
      <c r="S225" s="210"/>
      <c r="T225" s="371"/>
      <c r="U225" s="210"/>
      <c r="V225" s="146"/>
      <c r="W225" s="210"/>
      <c r="X225" s="146"/>
      <c r="Y225" s="27"/>
      <c r="Z225" s="27"/>
    </row>
    <row r="226" spans="1:26" x14ac:dyDescent="0.25">
      <c r="A226" s="36" t="s">
        <v>2100</v>
      </c>
      <c r="B226" s="149" t="s">
        <v>2146</v>
      </c>
      <c r="C226" s="210"/>
      <c r="D226" s="146"/>
      <c r="E226" s="210"/>
      <c r="F226" s="146"/>
      <c r="G226" s="210"/>
      <c r="H226" s="146"/>
      <c r="I226" s="210"/>
      <c r="J226" s="146"/>
      <c r="K226" s="210"/>
      <c r="L226" s="146"/>
      <c r="M226" s="210"/>
      <c r="N226" s="146"/>
      <c r="O226" s="210"/>
      <c r="P226" s="146"/>
      <c r="Q226" s="210"/>
      <c r="R226" s="146"/>
      <c r="S226" s="210"/>
      <c r="T226" s="371"/>
      <c r="U226" s="210"/>
      <c r="V226" s="146"/>
      <c r="W226" s="210"/>
      <c r="X226" s="146"/>
      <c r="Y226" s="27"/>
      <c r="Z226" s="27"/>
    </row>
    <row r="227" spans="1:26" x14ac:dyDescent="0.25">
      <c r="A227" s="36" t="s">
        <v>2100</v>
      </c>
      <c r="B227" s="149" t="s">
        <v>2147</v>
      </c>
      <c r="C227" s="210"/>
      <c r="D227" s="146"/>
      <c r="E227" s="210"/>
      <c r="F227" s="146"/>
      <c r="G227" s="210"/>
      <c r="H227" s="146"/>
      <c r="I227" s="210"/>
      <c r="J227" s="146"/>
      <c r="K227" s="210"/>
      <c r="L227" s="146"/>
      <c r="M227" s="210"/>
      <c r="N227" s="146"/>
      <c r="O227" s="210"/>
      <c r="P227" s="146"/>
      <c r="Q227" s="210"/>
      <c r="R227" s="146"/>
      <c r="S227" s="210"/>
      <c r="T227" s="371"/>
      <c r="U227" s="210"/>
      <c r="V227" s="146"/>
      <c r="W227" s="210"/>
      <c r="X227" s="146"/>
      <c r="Y227" s="27"/>
      <c r="Z227" s="27"/>
    </row>
    <row r="228" spans="1:26" x14ac:dyDescent="0.25">
      <c r="A228" s="36" t="s">
        <v>2100</v>
      </c>
      <c r="B228" s="149" t="s">
        <v>2148</v>
      </c>
      <c r="C228" s="210"/>
      <c r="D228" s="146"/>
      <c r="E228" s="210"/>
      <c r="F228" s="146"/>
      <c r="G228" s="210"/>
      <c r="H228" s="146"/>
      <c r="I228" s="210"/>
      <c r="J228" s="146"/>
      <c r="K228" s="210"/>
      <c r="L228" s="146"/>
      <c r="M228" s="210"/>
      <c r="N228" s="146"/>
      <c r="O228" s="210"/>
      <c r="P228" s="146"/>
      <c r="Q228" s="210"/>
      <c r="R228" s="146"/>
      <c r="S228" s="210"/>
      <c r="T228" s="371"/>
      <c r="U228" s="210"/>
      <c r="V228" s="146"/>
      <c r="W228" s="210"/>
      <c r="X228" s="146"/>
      <c r="Y228" s="27"/>
      <c r="Z228" s="27"/>
    </row>
    <row r="229" spans="1:26" x14ac:dyDescent="0.25">
      <c r="A229" s="36" t="s">
        <v>2100</v>
      </c>
      <c r="B229" s="149" t="s">
        <v>2149</v>
      </c>
      <c r="C229" s="210"/>
      <c r="D229" s="146"/>
      <c r="E229" s="210"/>
      <c r="F229" s="146"/>
      <c r="G229" s="210"/>
      <c r="H229" s="146"/>
      <c r="I229" s="210"/>
      <c r="J229" s="146"/>
      <c r="K229" s="210"/>
      <c r="L229" s="146"/>
      <c r="M229" s="210"/>
      <c r="N229" s="146"/>
      <c r="O229" s="210"/>
      <c r="P229" s="146"/>
      <c r="Q229" s="210"/>
      <c r="R229" s="146"/>
      <c r="S229" s="210"/>
      <c r="T229" s="371"/>
      <c r="U229" s="210"/>
      <c r="V229" s="146"/>
      <c r="W229" s="210"/>
      <c r="X229" s="146"/>
      <c r="Y229" s="27"/>
      <c r="Z229" s="27"/>
    </row>
    <row r="230" spans="1:26" ht="28.5" x14ac:dyDescent="0.25">
      <c r="A230" s="36" t="s">
        <v>2100</v>
      </c>
      <c r="B230" s="149" t="s">
        <v>2150</v>
      </c>
      <c r="C230" s="210"/>
      <c r="D230" s="146"/>
      <c r="E230" s="210"/>
      <c r="F230" s="146"/>
      <c r="G230" s="210"/>
      <c r="H230" s="146"/>
      <c r="I230" s="210"/>
      <c r="J230" s="146"/>
      <c r="K230" s="210"/>
      <c r="L230" s="146"/>
      <c r="M230" s="210"/>
      <c r="N230" s="146"/>
      <c r="O230" s="210"/>
      <c r="P230" s="146"/>
      <c r="Q230" s="210"/>
      <c r="R230" s="146"/>
      <c r="S230" s="210"/>
      <c r="T230" s="371"/>
      <c r="U230" s="210"/>
      <c r="V230" s="146"/>
      <c r="W230" s="210"/>
      <c r="X230" s="146"/>
      <c r="Y230" s="27"/>
      <c r="Z230" s="27"/>
    </row>
    <row r="231" spans="1:26" x14ac:dyDescent="0.25">
      <c r="A231" s="108" t="s">
        <v>2100</v>
      </c>
      <c r="B231" s="148" t="s">
        <v>1977</v>
      </c>
      <c r="C231" s="225"/>
      <c r="D231" s="285"/>
      <c r="E231" s="225"/>
      <c r="F231" s="285"/>
      <c r="G231" s="225"/>
      <c r="H231" s="285"/>
      <c r="I231" s="225"/>
      <c r="J231" s="285"/>
      <c r="K231" s="225"/>
      <c r="L231" s="285"/>
      <c r="M231" s="225"/>
      <c r="N231" s="285"/>
      <c r="O231" s="225"/>
      <c r="P231" s="285"/>
      <c r="Q231" s="225"/>
      <c r="R231" s="285"/>
      <c r="S231" s="225"/>
      <c r="T231" s="427"/>
      <c r="U231" s="225"/>
      <c r="V231" s="285"/>
      <c r="W231" s="225"/>
      <c r="X231" s="285"/>
      <c r="Y231" s="27"/>
      <c r="Z231" s="27"/>
    </row>
    <row r="232" spans="1:26" ht="28.5" x14ac:dyDescent="0.25">
      <c r="A232" s="36" t="s">
        <v>2100</v>
      </c>
      <c r="B232" s="149" t="s">
        <v>2151</v>
      </c>
      <c r="C232" s="210"/>
      <c r="D232" s="146"/>
      <c r="E232" s="210"/>
      <c r="F232" s="146"/>
      <c r="G232" s="210"/>
      <c r="H232" s="146"/>
      <c r="I232" s="210"/>
      <c r="J232" s="146"/>
      <c r="K232" s="210"/>
      <c r="L232" s="146"/>
      <c r="M232" s="210"/>
      <c r="N232" s="146"/>
      <c r="O232" s="210"/>
      <c r="P232" s="146"/>
      <c r="Q232" s="210"/>
      <c r="R232" s="146"/>
      <c r="S232" s="210"/>
      <c r="T232" s="371"/>
      <c r="U232" s="210"/>
      <c r="V232" s="146"/>
      <c r="W232" s="210"/>
      <c r="X232" s="146"/>
      <c r="Y232" s="27"/>
      <c r="Z232" s="27"/>
    </row>
    <row r="233" spans="1:26" ht="42.75" x14ac:dyDescent="0.25">
      <c r="A233" s="36" t="s">
        <v>2100</v>
      </c>
      <c r="B233" s="149" t="s">
        <v>2152</v>
      </c>
      <c r="C233" s="210"/>
      <c r="D233" s="146"/>
      <c r="E233" s="210"/>
      <c r="F233" s="146"/>
      <c r="G233" s="210"/>
      <c r="H233" s="146"/>
      <c r="I233" s="210"/>
      <c r="J233" s="146"/>
      <c r="K233" s="210"/>
      <c r="L233" s="146"/>
      <c r="M233" s="210"/>
      <c r="N233" s="146"/>
      <c r="O233" s="210"/>
      <c r="P233" s="146"/>
      <c r="Q233" s="210"/>
      <c r="R233" s="146"/>
      <c r="S233" s="210"/>
      <c r="T233" s="371"/>
      <c r="U233" s="210"/>
      <c r="V233" s="146"/>
      <c r="W233" s="210"/>
      <c r="X233" s="146"/>
      <c r="Y233" s="27"/>
      <c r="Z233" s="27"/>
    </row>
    <row r="234" spans="1:26" ht="28.5" x14ac:dyDescent="0.25">
      <c r="A234" s="36" t="s">
        <v>2100</v>
      </c>
      <c r="B234" s="149" t="s">
        <v>2153</v>
      </c>
      <c r="C234" s="210"/>
      <c r="D234" s="146"/>
      <c r="E234" s="210"/>
      <c r="F234" s="146"/>
      <c r="G234" s="210"/>
      <c r="H234" s="146"/>
      <c r="I234" s="210"/>
      <c r="J234" s="146"/>
      <c r="K234" s="210"/>
      <c r="L234" s="146"/>
      <c r="M234" s="210"/>
      <c r="N234" s="146"/>
      <c r="O234" s="210"/>
      <c r="P234" s="146"/>
      <c r="Q234" s="210"/>
      <c r="R234" s="146"/>
      <c r="S234" s="210"/>
      <c r="T234" s="371"/>
      <c r="U234" s="210"/>
      <c r="V234" s="146"/>
      <c r="W234" s="210"/>
      <c r="X234" s="146"/>
      <c r="Y234" s="27"/>
      <c r="Z234" s="27"/>
    </row>
    <row r="235" spans="1:26" ht="71.25" x14ac:dyDescent="0.25">
      <c r="A235" s="36" t="s">
        <v>2100</v>
      </c>
      <c r="B235" s="149" t="s">
        <v>2154</v>
      </c>
      <c r="C235" s="210"/>
      <c r="D235" s="146"/>
      <c r="E235" s="210"/>
      <c r="F235" s="146"/>
      <c r="G235" s="210"/>
      <c r="H235" s="146"/>
      <c r="I235" s="210"/>
      <c r="J235" s="146"/>
      <c r="K235" s="210"/>
      <c r="L235" s="146"/>
      <c r="M235" s="210"/>
      <c r="N235" s="146"/>
      <c r="O235" s="210"/>
      <c r="P235" s="146"/>
      <c r="Q235" s="210"/>
      <c r="R235" s="146"/>
      <c r="S235" s="210"/>
      <c r="T235" s="371"/>
      <c r="U235" s="210"/>
      <c r="V235" s="146"/>
      <c r="W235" s="210"/>
      <c r="X235" s="146"/>
      <c r="Y235" s="27"/>
      <c r="Z235" s="27"/>
    </row>
    <row r="236" spans="1:26" x14ac:dyDescent="0.25">
      <c r="A236" s="36" t="s">
        <v>2100</v>
      </c>
      <c r="B236" s="149" t="s">
        <v>2155</v>
      </c>
      <c r="C236" s="210"/>
      <c r="D236" s="146"/>
      <c r="E236" s="210"/>
      <c r="F236" s="146"/>
      <c r="G236" s="210"/>
      <c r="H236" s="146"/>
      <c r="I236" s="210"/>
      <c r="J236" s="146"/>
      <c r="K236" s="210"/>
      <c r="L236" s="146"/>
      <c r="M236" s="210"/>
      <c r="N236" s="146"/>
      <c r="O236" s="210"/>
      <c r="P236" s="146"/>
      <c r="Q236" s="210"/>
      <c r="R236" s="146"/>
      <c r="S236" s="210"/>
      <c r="T236" s="371"/>
      <c r="U236" s="210"/>
      <c r="V236" s="146"/>
      <c r="W236" s="210"/>
      <c r="X236" s="146"/>
      <c r="Y236" s="27"/>
      <c r="Z236" s="27"/>
    </row>
    <row r="237" spans="1:26" x14ac:dyDescent="0.25">
      <c r="A237" s="36" t="s">
        <v>2100</v>
      </c>
      <c r="B237" s="149" t="s">
        <v>2156</v>
      </c>
      <c r="C237" s="210"/>
      <c r="D237" s="146"/>
      <c r="E237" s="210"/>
      <c r="F237" s="146"/>
      <c r="G237" s="210"/>
      <c r="H237" s="146"/>
      <c r="I237" s="210"/>
      <c r="J237" s="146"/>
      <c r="K237" s="210"/>
      <c r="L237" s="146"/>
      <c r="M237" s="210"/>
      <c r="N237" s="146"/>
      <c r="O237" s="210"/>
      <c r="P237" s="146"/>
      <c r="Q237" s="210"/>
      <c r="R237" s="146"/>
      <c r="S237" s="210"/>
      <c r="T237" s="371"/>
      <c r="U237" s="210"/>
      <c r="V237" s="146"/>
      <c r="W237" s="210"/>
      <c r="X237" s="146"/>
      <c r="Y237" s="27"/>
      <c r="Z237" s="27"/>
    </row>
    <row r="238" spans="1:26" x14ac:dyDescent="0.25">
      <c r="A238" s="36" t="s">
        <v>2100</v>
      </c>
      <c r="B238" s="149" t="s">
        <v>2157</v>
      </c>
      <c r="C238" s="210"/>
      <c r="D238" s="146"/>
      <c r="E238" s="210"/>
      <c r="F238" s="146"/>
      <c r="G238" s="210"/>
      <c r="H238" s="146"/>
      <c r="I238" s="210"/>
      <c r="J238" s="146"/>
      <c r="K238" s="210"/>
      <c r="L238" s="146"/>
      <c r="M238" s="210"/>
      <c r="N238" s="146"/>
      <c r="O238" s="210"/>
      <c r="P238" s="146"/>
      <c r="Q238" s="210"/>
      <c r="R238" s="146"/>
      <c r="S238" s="210"/>
      <c r="T238" s="371"/>
      <c r="U238" s="210"/>
      <c r="V238" s="146"/>
      <c r="W238" s="210"/>
      <c r="X238" s="146"/>
      <c r="Y238" s="27"/>
      <c r="Z238" s="27"/>
    </row>
    <row r="239" spans="1:26" x14ac:dyDescent="0.25">
      <c r="A239" s="108" t="s">
        <v>2100</v>
      </c>
      <c r="B239" s="148" t="s">
        <v>1085</v>
      </c>
      <c r="C239" s="225"/>
      <c r="D239" s="285"/>
      <c r="E239" s="225"/>
      <c r="F239" s="285"/>
      <c r="G239" s="225"/>
      <c r="H239" s="285"/>
      <c r="I239" s="225"/>
      <c r="J239" s="285"/>
      <c r="K239" s="225"/>
      <c r="L239" s="285"/>
      <c r="M239" s="225"/>
      <c r="N239" s="285"/>
      <c r="O239" s="225"/>
      <c r="P239" s="285"/>
      <c r="Q239" s="225"/>
      <c r="R239" s="285"/>
      <c r="S239" s="225"/>
      <c r="T239" s="427"/>
      <c r="U239" s="225"/>
      <c r="V239" s="285"/>
      <c r="W239" s="225"/>
      <c r="X239" s="285"/>
      <c r="Y239" s="27"/>
      <c r="Z239" s="27"/>
    </row>
    <row r="240" spans="1:26" x14ac:dyDescent="0.25">
      <c r="A240" s="108" t="s">
        <v>2100</v>
      </c>
      <c r="B240" s="148" t="s">
        <v>2158</v>
      </c>
      <c r="C240" s="225"/>
      <c r="D240" s="285"/>
      <c r="E240" s="225"/>
      <c r="F240" s="285"/>
      <c r="G240" s="225"/>
      <c r="H240" s="285"/>
      <c r="I240" s="225"/>
      <c r="J240" s="285"/>
      <c r="K240" s="225"/>
      <c r="L240" s="285"/>
      <c r="M240" s="225"/>
      <c r="N240" s="285"/>
      <c r="O240" s="225"/>
      <c r="P240" s="285"/>
      <c r="Q240" s="225"/>
      <c r="R240" s="285"/>
      <c r="S240" s="225"/>
      <c r="T240" s="427"/>
      <c r="U240" s="225"/>
      <c r="V240" s="285"/>
      <c r="W240" s="225"/>
      <c r="X240" s="285"/>
      <c r="Y240" s="27"/>
      <c r="Z240" s="27"/>
    </row>
    <row r="241" spans="1:26" x14ac:dyDescent="0.25">
      <c r="A241" s="36" t="s">
        <v>2100</v>
      </c>
      <c r="B241" s="149" t="s">
        <v>1134</v>
      </c>
      <c r="C241" s="210"/>
      <c r="D241" s="146"/>
      <c r="E241" s="210"/>
      <c r="F241" s="146"/>
      <c r="G241" s="210"/>
      <c r="H241" s="146"/>
      <c r="I241" s="210"/>
      <c r="J241" s="146"/>
      <c r="K241" s="210"/>
      <c r="L241" s="146"/>
      <c r="M241" s="210"/>
      <c r="N241" s="146"/>
      <c r="O241" s="210"/>
      <c r="P241" s="146"/>
      <c r="Q241" s="210"/>
      <c r="R241" s="146"/>
      <c r="S241" s="210"/>
      <c r="T241" s="371"/>
      <c r="U241" s="210"/>
      <c r="V241" s="146"/>
      <c r="W241" s="210"/>
      <c r="X241" s="146"/>
      <c r="Y241" s="27"/>
      <c r="Z241" s="27"/>
    </row>
    <row r="242" spans="1:26" x14ac:dyDescent="0.25">
      <c r="A242" s="108" t="s">
        <v>2159</v>
      </c>
      <c r="B242" s="148" t="s">
        <v>940</v>
      </c>
      <c r="C242" s="225"/>
      <c r="D242" s="285"/>
      <c r="E242" s="225"/>
      <c r="F242" s="285"/>
      <c r="G242" s="225"/>
      <c r="H242" s="285"/>
      <c r="I242" s="225"/>
      <c r="J242" s="285"/>
      <c r="K242" s="225"/>
      <c r="L242" s="285"/>
      <c r="M242" s="225"/>
      <c r="N242" s="285"/>
      <c r="O242" s="225"/>
      <c r="P242" s="285"/>
      <c r="Q242" s="225"/>
      <c r="R242" s="285"/>
      <c r="S242" s="225"/>
      <c r="T242" s="427"/>
      <c r="U242" s="225"/>
      <c r="V242" s="285"/>
      <c r="W242" s="225"/>
      <c r="X242" s="285"/>
      <c r="Y242" s="27"/>
      <c r="Z242" s="27"/>
    </row>
    <row r="243" spans="1:26" x14ac:dyDescent="0.25">
      <c r="A243" s="108" t="s">
        <v>2159</v>
      </c>
      <c r="B243" s="148" t="s">
        <v>1956</v>
      </c>
      <c r="C243" s="225"/>
      <c r="D243" s="285"/>
      <c r="E243" s="225"/>
      <c r="F243" s="285"/>
      <c r="G243" s="225"/>
      <c r="H243" s="285"/>
      <c r="I243" s="225"/>
      <c r="J243" s="285"/>
      <c r="K243" s="225"/>
      <c r="L243" s="285"/>
      <c r="M243" s="225"/>
      <c r="N243" s="285"/>
      <c r="O243" s="225"/>
      <c r="P243" s="285"/>
      <c r="Q243" s="225"/>
      <c r="R243" s="285"/>
      <c r="S243" s="225"/>
      <c r="T243" s="427"/>
      <c r="U243" s="225"/>
      <c r="V243" s="285"/>
      <c r="W243" s="225"/>
      <c r="X243" s="285"/>
      <c r="Y243" s="27"/>
      <c r="Z243" s="27"/>
    </row>
    <row r="244" spans="1:26" x14ac:dyDescent="0.25">
      <c r="A244" s="108" t="s">
        <v>2159</v>
      </c>
      <c r="B244" s="148" t="s">
        <v>2131</v>
      </c>
      <c r="C244" s="225"/>
      <c r="D244" s="285"/>
      <c r="E244" s="225"/>
      <c r="F244" s="285"/>
      <c r="G244" s="225"/>
      <c r="H244" s="285"/>
      <c r="I244" s="225"/>
      <c r="J244" s="285"/>
      <c r="K244" s="225"/>
      <c r="L244" s="285"/>
      <c r="M244" s="225"/>
      <c r="N244" s="285"/>
      <c r="O244" s="225"/>
      <c r="P244" s="285"/>
      <c r="Q244" s="225"/>
      <c r="R244" s="285"/>
      <c r="S244" s="225"/>
      <c r="T244" s="427"/>
      <c r="U244" s="225"/>
      <c r="V244" s="285"/>
      <c r="W244" s="225"/>
      <c r="X244" s="285"/>
      <c r="Y244" s="27"/>
      <c r="Z244" s="27"/>
    </row>
    <row r="245" spans="1:26" ht="42.75" x14ac:dyDescent="0.25">
      <c r="A245" s="45" t="s">
        <v>2159</v>
      </c>
      <c r="B245" s="149" t="s">
        <v>2160</v>
      </c>
      <c r="C245" s="210"/>
      <c r="D245" s="146"/>
      <c r="E245" s="210"/>
      <c r="F245" s="146"/>
      <c r="G245" s="210"/>
      <c r="H245" s="146"/>
      <c r="I245" s="210"/>
      <c r="J245" s="146"/>
      <c r="K245" s="210"/>
      <c r="L245" s="146"/>
      <c r="M245" s="210"/>
      <c r="N245" s="146"/>
      <c r="O245" s="210"/>
      <c r="P245" s="146"/>
      <c r="Q245" s="210"/>
      <c r="R245" s="146"/>
      <c r="S245" s="210"/>
      <c r="T245" s="371"/>
      <c r="U245" s="210"/>
      <c r="V245" s="146"/>
      <c r="W245" s="210"/>
      <c r="X245" s="146"/>
      <c r="Y245" s="27"/>
      <c r="Z245" s="27"/>
    </row>
    <row r="246" spans="1:26" x14ac:dyDescent="0.25">
      <c r="A246" s="108" t="s">
        <v>2159</v>
      </c>
      <c r="B246" s="148" t="s">
        <v>2161</v>
      </c>
      <c r="C246" s="225"/>
      <c r="D246" s="285"/>
      <c r="E246" s="225"/>
      <c r="F246" s="285"/>
      <c r="G246" s="225"/>
      <c r="H246" s="285"/>
      <c r="I246" s="225"/>
      <c r="J246" s="285"/>
      <c r="K246" s="225"/>
      <c r="L246" s="285"/>
      <c r="M246" s="225"/>
      <c r="N246" s="285"/>
      <c r="O246" s="225"/>
      <c r="P246" s="285"/>
      <c r="Q246" s="225"/>
      <c r="R246" s="285"/>
      <c r="S246" s="225"/>
      <c r="T246" s="427"/>
      <c r="U246" s="225"/>
      <c r="V246" s="285"/>
      <c r="W246" s="225"/>
      <c r="X246" s="285"/>
      <c r="Y246" s="27"/>
      <c r="Z246" s="27"/>
    </row>
    <row r="247" spans="1:26" x14ac:dyDescent="0.25">
      <c r="A247" s="45" t="s">
        <v>2159</v>
      </c>
      <c r="B247" s="149" t="s">
        <v>2162</v>
      </c>
      <c r="C247" s="210"/>
      <c r="D247" s="146"/>
      <c r="E247" s="210"/>
      <c r="F247" s="146"/>
      <c r="G247" s="210"/>
      <c r="H247" s="146"/>
      <c r="I247" s="210"/>
      <c r="J247" s="146"/>
      <c r="K247" s="210"/>
      <c r="L247" s="146"/>
      <c r="M247" s="210"/>
      <c r="N247" s="146"/>
      <c r="O247" s="210"/>
      <c r="P247" s="146"/>
      <c r="Q247" s="210"/>
      <c r="R247" s="146"/>
      <c r="S247" s="210"/>
      <c r="T247" s="371"/>
      <c r="U247" s="210"/>
      <c r="V247" s="146"/>
      <c r="W247" s="210"/>
      <c r="X247" s="146"/>
      <c r="Y247" s="27"/>
      <c r="Z247" s="27"/>
    </row>
    <row r="248" spans="1:26" x14ac:dyDescent="0.25">
      <c r="A248" s="45" t="s">
        <v>2159</v>
      </c>
      <c r="B248" s="149" t="s">
        <v>2163</v>
      </c>
      <c r="C248" s="210"/>
      <c r="D248" s="146"/>
      <c r="E248" s="210"/>
      <c r="F248" s="146"/>
      <c r="G248" s="210"/>
      <c r="H248" s="146"/>
      <c r="I248" s="210"/>
      <c r="J248" s="146"/>
      <c r="K248" s="210"/>
      <c r="L248" s="146"/>
      <c r="M248" s="210"/>
      <c r="N248" s="146"/>
      <c r="O248" s="210"/>
      <c r="P248" s="146"/>
      <c r="Q248" s="210"/>
      <c r="R248" s="146"/>
      <c r="S248" s="210"/>
      <c r="T248" s="371"/>
      <c r="U248" s="210"/>
      <c r="V248" s="146"/>
      <c r="W248" s="210"/>
      <c r="X248" s="146"/>
      <c r="Y248" s="27"/>
      <c r="Z248" s="27"/>
    </row>
    <row r="249" spans="1:26" x14ac:dyDescent="0.25">
      <c r="A249" s="108" t="s">
        <v>2159</v>
      </c>
      <c r="B249" s="148" t="s">
        <v>861</v>
      </c>
      <c r="C249" s="225"/>
      <c r="D249" s="285"/>
      <c r="E249" s="225"/>
      <c r="F249" s="285"/>
      <c r="G249" s="225"/>
      <c r="H249" s="285"/>
      <c r="I249" s="225"/>
      <c r="J249" s="285"/>
      <c r="K249" s="225"/>
      <c r="L249" s="285"/>
      <c r="M249" s="225"/>
      <c r="N249" s="285"/>
      <c r="O249" s="225"/>
      <c r="P249" s="285"/>
      <c r="Q249" s="225"/>
      <c r="R249" s="285"/>
      <c r="S249" s="225"/>
      <c r="T249" s="427"/>
      <c r="U249" s="225"/>
      <c r="V249" s="285"/>
      <c r="W249" s="225"/>
      <c r="X249" s="285"/>
      <c r="Y249" s="27"/>
      <c r="Z249" s="27"/>
    </row>
    <row r="250" spans="1:26" x14ac:dyDescent="0.25">
      <c r="A250" s="108" t="s">
        <v>2159</v>
      </c>
      <c r="B250" s="148" t="s">
        <v>1956</v>
      </c>
      <c r="C250" s="225"/>
      <c r="D250" s="285"/>
      <c r="E250" s="225"/>
      <c r="F250" s="285"/>
      <c r="G250" s="225"/>
      <c r="H250" s="285"/>
      <c r="I250" s="225"/>
      <c r="J250" s="285"/>
      <c r="K250" s="225"/>
      <c r="L250" s="285"/>
      <c r="M250" s="225"/>
      <c r="N250" s="285"/>
      <c r="O250" s="225"/>
      <c r="P250" s="285"/>
      <c r="Q250" s="225"/>
      <c r="R250" s="285"/>
      <c r="S250" s="225"/>
      <c r="T250" s="427"/>
      <c r="U250" s="225"/>
      <c r="V250" s="285"/>
      <c r="W250" s="225"/>
      <c r="X250" s="285"/>
      <c r="Y250" s="27"/>
      <c r="Z250" s="27"/>
    </row>
    <row r="251" spans="1:26" ht="57" x14ac:dyDescent="0.25">
      <c r="A251" s="45" t="s">
        <v>2159</v>
      </c>
      <c r="B251" s="149" t="s">
        <v>2164</v>
      </c>
      <c r="C251" s="210"/>
      <c r="D251" s="146"/>
      <c r="E251" s="210"/>
      <c r="F251" s="146"/>
      <c r="G251" s="210"/>
      <c r="H251" s="146"/>
      <c r="I251" s="210"/>
      <c r="J251" s="146"/>
      <c r="K251" s="210"/>
      <c r="L251" s="146"/>
      <c r="M251" s="210"/>
      <c r="N251" s="146"/>
      <c r="O251" s="210"/>
      <c r="P251" s="146"/>
      <c r="Q251" s="210"/>
      <c r="R251" s="146"/>
      <c r="S251" s="210"/>
      <c r="T251" s="371"/>
      <c r="U251" s="210"/>
      <c r="V251" s="146"/>
      <c r="W251" s="210"/>
      <c r="X251" s="146"/>
      <c r="Y251" s="27"/>
      <c r="Z251" s="27"/>
    </row>
    <row r="252" spans="1:26" x14ac:dyDescent="0.25">
      <c r="A252" s="108" t="s">
        <v>2159</v>
      </c>
      <c r="B252" s="148" t="s">
        <v>2131</v>
      </c>
      <c r="C252" s="225"/>
      <c r="D252" s="285"/>
      <c r="E252" s="225"/>
      <c r="F252" s="285"/>
      <c r="G252" s="225"/>
      <c r="H252" s="285"/>
      <c r="I252" s="225"/>
      <c r="J252" s="285"/>
      <c r="K252" s="225"/>
      <c r="L252" s="285"/>
      <c r="M252" s="225"/>
      <c r="N252" s="285"/>
      <c r="O252" s="225"/>
      <c r="P252" s="285"/>
      <c r="Q252" s="225"/>
      <c r="R252" s="285"/>
      <c r="S252" s="225"/>
      <c r="T252" s="427"/>
      <c r="U252" s="225"/>
      <c r="V252" s="285"/>
      <c r="W252" s="225"/>
      <c r="X252" s="285"/>
      <c r="Y252" s="27"/>
      <c r="Z252" s="27"/>
    </row>
    <row r="253" spans="1:26" ht="28.5" x14ac:dyDescent="0.25">
      <c r="A253" s="45" t="s">
        <v>2159</v>
      </c>
      <c r="B253" s="149" t="s">
        <v>2165</v>
      </c>
      <c r="C253" s="210"/>
      <c r="D253" s="146"/>
      <c r="E253" s="210"/>
      <c r="F253" s="146"/>
      <c r="G253" s="210"/>
      <c r="H253" s="146"/>
      <c r="I253" s="210"/>
      <c r="J253" s="146"/>
      <c r="K253" s="210"/>
      <c r="L253" s="146"/>
      <c r="M253" s="210"/>
      <c r="N253" s="146"/>
      <c r="O253" s="210"/>
      <c r="P253" s="146"/>
      <c r="Q253" s="210"/>
      <c r="R253" s="146"/>
      <c r="S253" s="210"/>
      <c r="T253" s="371"/>
      <c r="U253" s="210"/>
      <c r="V253" s="146"/>
      <c r="W253" s="210"/>
      <c r="X253" s="146"/>
      <c r="Y253" s="27"/>
      <c r="Z253" s="27"/>
    </row>
    <row r="254" spans="1:26" ht="42.75" x14ac:dyDescent="0.25">
      <c r="A254" s="45" t="s">
        <v>2159</v>
      </c>
      <c r="B254" s="149" t="s">
        <v>2166</v>
      </c>
      <c r="C254" s="210"/>
      <c r="D254" s="146"/>
      <c r="E254" s="210"/>
      <c r="F254" s="146"/>
      <c r="G254" s="210"/>
      <c r="H254" s="146"/>
      <c r="I254" s="210"/>
      <c r="J254" s="146"/>
      <c r="K254" s="210"/>
      <c r="L254" s="146"/>
      <c r="M254" s="210"/>
      <c r="N254" s="146"/>
      <c r="O254" s="210"/>
      <c r="P254" s="146"/>
      <c r="Q254" s="210"/>
      <c r="R254" s="146"/>
      <c r="S254" s="210"/>
      <c r="T254" s="371"/>
      <c r="U254" s="210"/>
      <c r="V254" s="146"/>
      <c r="W254" s="210"/>
      <c r="X254" s="146"/>
      <c r="Y254" s="27"/>
      <c r="Z254" s="27"/>
    </row>
    <row r="255" spans="1:26" x14ac:dyDescent="0.25">
      <c r="A255" s="108" t="s">
        <v>2159</v>
      </c>
      <c r="B255" s="148" t="s">
        <v>1977</v>
      </c>
      <c r="C255" s="225"/>
      <c r="D255" s="285"/>
      <c r="E255" s="225"/>
      <c r="F255" s="285"/>
      <c r="G255" s="225"/>
      <c r="H255" s="285"/>
      <c r="I255" s="225"/>
      <c r="J255" s="285"/>
      <c r="K255" s="225"/>
      <c r="L255" s="285"/>
      <c r="M255" s="225"/>
      <c r="N255" s="285"/>
      <c r="O255" s="225"/>
      <c r="P255" s="285"/>
      <c r="Q255" s="225"/>
      <c r="R255" s="285"/>
      <c r="S255" s="225"/>
      <c r="T255" s="427"/>
      <c r="U255" s="225"/>
      <c r="V255" s="285"/>
      <c r="W255" s="225"/>
      <c r="X255" s="285"/>
      <c r="Y255" s="27"/>
      <c r="Z255" s="27"/>
    </row>
    <row r="256" spans="1:26" x14ac:dyDescent="0.25">
      <c r="A256" s="45" t="s">
        <v>2159</v>
      </c>
      <c r="B256" s="149" t="s">
        <v>2167</v>
      </c>
      <c r="C256" s="210"/>
      <c r="D256" s="146"/>
      <c r="E256" s="210"/>
      <c r="F256" s="146"/>
      <c r="G256" s="210"/>
      <c r="H256" s="146"/>
      <c r="I256" s="210"/>
      <c r="J256" s="146"/>
      <c r="K256" s="210"/>
      <c r="L256" s="146"/>
      <c r="M256" s="210"/>
      <c r="N256" s="146"/>
      <c r="O256" s="210"/>
      <c r="P256" s="146"/>
      <c r="Q256" s="210"/>
      <c r="R256" s="146"/>
      <c r="S256" s="210"/>
      <c r="T256" s="371"/>
      <c r="U256" s="210"/>
      <c r="V256" s="146"/>
      <c r="W256" s="210"/>
      <c r="X256" s="146"/>
      <c r="Y256" s="27"/>
      <c r="Z256" s="27"/>
    </row>
    <row r="257" spans="1:26" ht="57" x14ac:dyDescent="0.25">
      <c r="A257" s="45" t="s">
        <v>2159</v>
      </c>
      <c r="B257" s="149" t="s">
        <v>2168</v>
      </c>
      <c r="C257" s="210"/>
      <c r="D257" s="146"/>
      <c r="E257" s="210"/>
      <c r="F257" s="146"/>
      <c r="G257" s="210"/>
      <c r="H257" s="146"/>
      <c r="I257" s="210"/>
      <c r="J257" s="146"/>
      <c r="K257" s="210"/>
      <c r="L257" s="146"/>
      <c r="M257" s="210"/>
      <c r="N257" s="146"/>
      <c r="O257" s="210"/>
      <c r="P257" s="146"/>
      <c r="Q257" s="210"/>
      <c r="R257" s="146"/>
      <c r="S257" s="210"/>
      <c r="T257" s="371"/>
      <c r="U257" s="210"/>
      <c r="V257" s="146"/>
      <c r="W257" s="210"/>
      <c r="X257" s="146"/>
      <c r="Y257" s="27"/>
      <c r="Z257" s="27"/>
    </row>
    <row r="258" spans="1:26" ht="57" x14ac:dyDescent="0.25">
      <c r="A258" s="45" t="s">
        <v>2159</v>
      </c>
      <c r="B258" s="149" t="s">
        <v>2169</v>
      </c>
      <c r="C258" s="210"/>
      <c r="D258" s="146"/>
      <c r="E258" s="210"/>
      <c r="F258" s="146"/>
      <c r="G258" s="210"/>
      <c r="H258" s="146"/>
      <c r="I258" s="210"/>
      <c r="J258" s="146"/>
      <c r="K258" s="210"/>
      <c r="L258" s="146"/>
      <c r="M258" s="210"/>
      <c r="N258" s="146"/>
      <c r="O258" s="210"/>
      <c r="P258" s="146"/>
      <c r="Q258" s="210"/>
      <c r="R258" s="146"/>
      <c r="S258" s="210"/>
      <c r="T258" s="371"/>
      <c r="U258" s="210"/>
      <c r="V258" s="146"/>
      <c r="W258" s="210"/>
      <c r="X258" s="146"/>
      <c r="Y258" s="27"/>
      <c r="Z258" s="27"/>
    </row>
    <row r="259" spans="1:26" x14ac:dyDescent="0.25">
      <c r="A259" s="108" t="s">
        <v>2170</v>
      </c>
      <c r="B259" s="148" t="s">
        <v>1085</v>
      </c>
      <c r="C259" s="225"/>
      <c r="D259" s="285"/>
      <c r="E259" s="225"/>
      <c r="F259" s="285"/>
      <c r="G259" s="225"/>
      <c r="H259" s="285"/>
      <c r="I259" s="225"/>
      <c r="J259" s="285"/>
      <c r="K259" s="225"/>
      <c r="L259" s="285"/>
      <c r="M259" s="225"/>
      <c r="N259" s="285"/>
      <c r="O259" s="225"/>
      <c r="P259" s="285"/>
      <c r="Q259" s="225"/>
      <c r="R259" s="285"/>
      <c r="S259" s="225"/>
      <c r="T259" s="427"/>
      <c r="U259" s="225"/>
      <c r="V259" s="285"/>
      <c r="W259" s="225"/>
      <c r="X259" s="285"/>
      <c r="Y259" s="27"/>
      <c r="Z259" s="27"/>
    </row>
    <row r="260" spans="1:26" x14ac:dyDescent="0.25">
      <c r="A260" s="108" t="s">
        <v>2170</v>
      </c>
      <c r="B260" s="148" t="s">
        <v>1956</v>
      </c>
      <c r="C260" s="225"/>
      <c r="D260" s="285"/>
      <c r="E260" s="225"/>
      <c r="F260" s="285"/>
      <c r="G260" s="225"/>
      <c r="H260" s="285"/>
      <c r="I260" s="225"/>
      <c r="J260" s="285"/>
      <c r="K260" s="225"/>
      <c r="L260" s="285"/>
      <c r="M260" s="225"/>
      <c r="N260" s="285"/>
      <c r="O260" s="225"/>
      <c r="P260" s="285"/>
      <c r="Q260" s="225"/>
      <c r="R260" s="285"/>
      <c r="S260" s="225"/>
      <c r="T260" s="427"/>
      <c r="U260" s="225"/>
      <c r="V260" s="285"/>
      <c r="W260" s="225"/>
      <c r="X260" s="285"/>
      <c r="Y260" s="27"/>
      <c r="Z260" s="27"/>
    </row>
    <row r="261" spans="1:26" x14ac:dyDescent="0.25">
      <c r="A261" s="108" t="s">
        <v>2170</v>
      </c>
      <c r="B261" s="148" t="s">
        <v>2171</v>
      </c>
      <c r="C261" s="225"/>
      <c r="D261" s="285"/>
      <c r="E261" s="225"/>
      <c r="F261" s="285"/>
      <c r="G261" s="225"/>
      <c r="H261" s="285"/>
      <c r="I261" s="225"/>
      <c r="J261" s="285"/>
      <c r="K261" s="225"/>
      <c r="L261" s="285"/>
      <c r="M261" s="225"/>
      <c r="N261" s="285"/>
      <c r="O261" s="225"/>
      <c r="P261" s="285"/>
      <c r="Q261" s="225"/>
      <c r="R261" s="285"/>
      <c r="S261" s="225"/>
      <c r="T261" s="427"/>
      <c r="U261" s="225"/>
      <c r="V261" s="285"/>
      <c r="W261" s="225"/>
      <c r="X261" s="285"/>
      <c r="Y261" s="27"/>
      <c r="Z261" s="27"/>
    </row>
    <row r="262" spans="1:26" ht="28.5" x14ac:dyDescent="0.25">
      <c r="A262" s="45" t="s">
        <v>2170</v>
      </c>
      <c r="B262" s="149" t="s">
        <v>2172</v>
      </c>
      <c r="C262" s="210"/>
      <c r="D262" s="146"/>
      <c r="E262" s="210"/>
      <c r="F262" s="146"/>
      <c r="G262" s="210"/>
      <c r="H262" s="146"/>
      <c r="I262" s="210"/>
      <c r="J262" s="146"/>
      <c r="K262" s="210"/>
      <c r="L262" s="146"/>
      <c r="M262" s="210"/>
      <c r="N262" s="146"/>
      <c r="O262" s="210"/>
      <c r="P262" s="146"/>
      <c r="Q262" s="210"/>
      <c r="R262" s="146"/>
      <c r="S262" s="210"/>
      <c r="T262" s="371"/>
      <c r="U262" s="210"/>
      <c r="V262" s="146"/>
      <c r="W262" s="210"/>
      <c r="X262" s="146"/>
      <c r="Y262" s="27"/>
      <c r="Z262" s="27"/>
    </row>
    <row r="263" spans="1:26" x14ac:dyDescent="0.25">
      <c r="A263" s="45" t="s">
        <v>2170</v>
      </c>
      <c r="B263" s="149" t="s">
        <v>2173</v>
      </c>
      <c r="C263" s="210"/>
      <c r="D263" s="146"/>
      <c r="E263" s="210"/>
      <c r="F263" s="146"/>
      <c r="G263" s="210"/>
      <c r="H263" s="146"/>
      <c r="I263" s="210"/>
      <c r="J263" s="146"/>
      <c r="K263" s="210"/>
      <c r="L263" s="146"/>
      <c r="M263" s="210"/>
      <c r="N263" s="146"/>
      <c r="O263" s="210"/>
      <c r="P263" s="146"/>
      <c r="Q263" s="210"/>
      <c r="R263" s="146"/>
      <c r="S263" s="210"/>
      <c r="T263" s="371"/>
      <c r="U263" s="210"/>
      <c r="V263" s="146"/>
      <c r="W263" s="210"/>
      <c r="X263" s="146"/>
      <c r="Y263" s="27"/>
      <c r="Z263" s="27"/>
    </row>
    <row r="264" spans="1:26" x14ac:dyDescent="0.25">
      <c r="A264" s="45" t="s">
        <v>2170</v>
      </c>
      <c r="B264" s="149" t="s">
        <v>2174</v>
      </c>
      <c r="C264" s="210"/>
      <c r="D264" s="146"/>
      <c r="E264" s="210"/>
      <c r="F264" s="146"/>
      <c r="G264" s="210"/>
      <c r="H264" s="146"/>
      <c r="I264" s="210"/>
      <c r="J264" s="146"/>
      <c r="K264" s="210"/>
      <c r="L264" s="146"/>
      <c r="M264" s="210"/>
      <c r="N264" s="146"/>
      <c r="O264" s="210"/>
      <c r="P264" s="146"/>
      <c r="Q264" s="210"/>
      <c r="R264" s="146"/>
      <c r="S264" s="210"/>
      <c r="T264" s="371"/>
      <c r="U264" s="210"/>
      <c r="V264" s="146"/>
      <c r="W264" s="210"/>
      <c r="X264" s="146"/>
      <c r="Y264" s="27"/>
      <c r="Z264" s="27"/>
    </row>
    <row r="265" spans="1:26" ht="28.5" x14ac:dyDescent="0.25">
      <c r="A265" s="45" t="s">
        <v>2170</v>
      </c>
      <c r="B265" s="149" t="s">
        <v>2175</v>
      </c>
      <c r="C265" s="210"/>
      <c r="D265" s="146"/>
      <c r="E265" s="210"/>
      <c r="F265" s="146"/>
      <c r="G265" s="210"/>
      <c r="H265" s="146"/>
      <c r="I265" s="210"/>
      <c r="J265" s="146"/>
      <c r="K265" s="210"/>
      <c r="L265" s="146"/>
      <c r="M265" s="210"/>
      <c r="N265" s="146"/>
      <c r="O265" s="210"/>
      <c r="P265" s="146"/>
      <c r="Q265" s="210"/>
      <c r="R265" s="146"/>
      <c r="S265" s="210"/>
      <c r="T265" s="371"/>
      <c r="U265" s="210"/>
      <c r="V265" s="146"/>
      <c r="W265" s="210"/>
      <c r="X265" s="146"/>
      <c r="Y265" s="27"/>
      <c r="Z265" s="27"/>
    </row>
    <row r="266" spans="1:26" x14ac:dyDescent="0.25">
      <c r="A266" s="45" t="s">
        <v>2170</v>
      </c>
      <c r="B266" s="149" t="s">
        <v>2176</v>
      </c>
      <c r="C266" s="210"/>
      <c r="D266" s="146"/>
      <c r="E266" s="210"/>
      <c r="F266" s="146"/>
      <c r="G266" s="210"/>
      <c r="H266" s="146"/>
      <c r="I266" s="210"/>
      <c r="J266" s="146"/>
      <c r="K266" s="210"/>
      <c r="L266" s="146"/>
      <c r="M266" s="210"/>
      <c r="N266" s="146"/>
      <c r="O266" s="210"/>
      <c r="P266" s="146"/>
      <c r="Q266" s="210"/>
      <c r="R266" s="146"/>
      <c r="S266" s="210"/>
      <c r="T266" s="371"/>
      <c r="U266" s="210"/>
      <c r="V266" s="146"/>
      <c r="W266" s="210"/>
      <c r="X266" s="146"/>
      <c r="Y266" s="27"/>
      <c r="Z266" s="27"/>
    </row>
    <row r="267" spans="1:26" x14ac:dyDescent="0.25">
      <c r="A267" s="45" t="s">
        <v>2170</v>
      </c>
      <c r="B267" s="149" t="s">
        <v>2177</v>
      </c>
      <c r="C267" s="210"/>
      <c r="D267" s="146"/>
      <c r="E267" s="210"/>
      <c r="F267" s="146"/>
      <c r="G267" s="210"/>
      <c r="H267" s="146"/>
      <c r="I267" s="210"/>
      <c r="J267" s="146"/>
      <c r="K267" s="210"/>
      <c r="L267" s="146"/>
      <c r="M267" s="210"/>
      <c r="N267" s="146"/>
      <c r="O267" s="210"/>
      <c r="P267" s="146"/>
      <c r="Q267" s="210"/>
      <c r="R267" s="146"/>
      <c r="S267" s="210"/>
      <c r="T267" s="371"/>
      <c r="U267" s="210"/>
      <c r="V267" s="146"/>
      <c r="W267" s="210"/>
      <c r="X267" s="146"/>
      <c r="Y267" s="27"/>
      <c r="Z267" s="27"/>
    </row>
    <row r="268" spans="1:26" x14ac:dyDescent="0.25">
      <c r="A268" s="45" t="s">
        <v>2170</v>
      </c>
      <c r="B268" s="149" t="s">
        <v>2178</v>
      </c>
      <c r="C268" s="210"/>
      <c r="D268" s="146"/>
      <c r="E268" s="210"/>
      <c r="F268" s="146"/>
      <c r="G268" s="210"/>
      <c r="H268" s="146"/>
      <c r="I268" s="210"/>
      <c r="J268" s="146"/>
      <c r="K268" s="210"/>
      <c r="L268" s="146"/>
      <c r="M268" s="210"/>
      <c r="N268" s="146"/>
      <c r="O268" s="210"/>
      <c r="P268" s="146"/>
      <c r="Q268" s="210"/>
      <c r="R268" s="146"/>
      <c r="S268" s="210"/>
      <c r="T268" s="371"/>
      <c r="U268" s="210"/>
      <c r="V268" s="146"/>
      <c r="W268" s="210"/>
      <c r="X268" s="146"/>
      <c r="Y268" s="27"/>
      <c r="Z268" s="27"/>
    </row>
    <row r="269" spans="1:26" x14ac:dyDescent="0.25">
      <c r="A269" s="108" t="s">
        <v>2170</v>
      </c>
      <c r="B269" s="148" t="s">
        <v>1409</v>
      </c>
      <c r="C269" s="225"/>
      <c r="D269" s="285"/>
      <c r="E269" s="225"/>
      <c r="F269" s="285"/>
      <c r="G269" s="225"/>
      <c r="H269" s="285"/>
      <c r="I269" s="225"/>
      <c r="J269" s="285"/>
      <c r="K269" s="225"/>
      <c r="L269" s="285"/>
      <c r="M269" s="225"/>
      <c r="N269" s="285"/>
      <c r="O269" s="225"/>
      <c r="P269" s="285"/>
      <c r="Q269" s="225"/>
      <c r="R269" s="285"/>
      <c r="S269" s="225"/>
      <c r="T269" s="427"/>
      <c r="U269" s="225"/>
      <c r="V269" s="285"/>
      <c r="W269" s="225"/>
      <c r="X269" s="285"/>
      <c r="Y269" s="27"/>
      <c r="Z269" s="27"/>
    </row>
    <row r="270" spans="1:26" x14ac:dyDescent="0.25">
      <c r="A270" s="45" t="s">
        <v>2170</v>
      </c>
      <c r="B270" s="149" t="s">
        <v>2179</v>
      </c>
      <c r="C270" s="210"/>
      <c r="D270" s="146"/>
      <c r="E270" s="210"/>
      <c r="F270" s="146"/>
      <c r="G270" s="210"/>
      <c r="H270" s="146"/>
      <c r="I270" s="210"/>
      <c r="J270" s="146"/>
      <c r="K270" s="210"/>
      <c r="L270" s="146"/>
      <c r="M270" s="210"/>
      <c r="N270" s="146"/>
      <c r="O270" s="210"/>
      <c r="P270" s="146"/>
      <c r="Q270" s="210"/>
      <c r="R270" s="146"/>
      <c r="S270" s="210"/>
      <c r="T270" s="371"/>
      <c r="U270" s="210"/>
      <c r="V270" s="146"/>
      <c r="W270" s="210"/>
      <c r="X270" s="146"/>
      <c r="Y270" s="27"/>
      <c r="Z270" s="27"/>
    </row>
    <row r="271" spans="1:26" x14ac:dyDescent="0.25">
      <c r="A271" s="108" t="s">
        <v>2180</v>
      </c>
      <c r="B271" s="148" t="s">
        <v>1085</v>
      </c>
      <c r="C271" s="225"/>
      <c r="D271" s="285"/>
      <c r="E271" s="225"/>
      <c r="F271" s="285"/>
      <c r="G271" s="225"/>
      <c r="H271" s="285"/>
      <c r="I271" s="225"/>
      <c r="J271" s="285"/>
      <c r="K271" s="225"/>
      <c r="L271" s="285"/>
      <c r="M271" s="225"/>
      <c r="N271" s="285"/>
      <c r="O271" s="225"/>
      <c r="P271" s="285"/>
      <c r="Q271" s="225"/>
      <c r="R271" s="285"/>
      <c r="S271" s="225"/>
      <c r="T271" s="427"/>
      <c r="U271" s="225"/>
      <c r="V271" s="285"/>
      <c r="W271" s="225"/>
      <c r="X271" s="285"/>
      <c r="Y271" s="27"/>
      <c r="Z271" s="27"/>
    </row>
    <row r="272" spans="1:26" x14ac:dyDescent="0.25">
      <c r="A272" s="108" t="s">
        <v>2180</v>
      </c>
      <c r="B272" s="148" t="s">
        <v>1956</v>
      </c>
      <c r="C272" s="225"/>
      <c r="D272" s="285"/>
      <c r="E272" s="225"/>
      <c r="F272" s="285"/>
      <c r="G272" s="225"/>
      <c r="H272" s="285"/>
      <c r="I272" s="225"/>
      <c r="J272" s="285"/>
      <c r="K272" s="225"/>
      <c r="L272" s="285"/>
      <c r="M272" s="225"/>
      <c r="N272" s="285"/>
      <c r="O272" s="225"/>
      <c r="P272" s="285"/>
      <c r="Q272" s="225"/>
      <c r="R272" s="285"/>
      <c r="S272" s="225"/>
      <c r="T272" s="427"/>
      <c r="U272" s="225"/>
      <c r="V272" s="285"/>
      <c r="W272" s="225"/>
      <c r="X272" s="285"/>
      <c r="Y272" s="27"/>
      <c r="Z272" s="27"/>
    </row>
    <row r="273" spans="1:26" ht="28.5" x14ac:dyDescent="0.25">
      <c r="A273" s="45" t="s">
        <v>2180</v>
      </c>
      <c r="B273" s="149" t="s">
        <v>2181</v>
      </c>
      <c r="C273" s="210"/>
      <c r="D273" s="146"/>
      <c r="E273" s="210"/>
      <c r="F273" s="146"/>
      <c r="G273" s="210"/>
      <c r="H273" s="146"/>
      <c r="I273" s="210"/>
      <c r="J273" s="146"/>
      <c r="K273" s="210"/>
      <c r="L273" s="146"/>
      <c r="M273" s="210"/>
      <c r="N273" s="146"/>
      <c r="O273" s="210"/>
      <c r="P273" s="146"/>
      <c r="Q273" s="210"/>
      <c r="R273" s="146"/>
      <c r="S273" s="210"/>
      <c r="T273" s="371"/>
      <c r="U273" s="210"/>
      <c r="V273" s="146"/>
      <c r="W273" s="210"/>
      <c r="X273" s="146"/>
      <c r="Y273" s="27"/>
      <c r="Z273" s="27"/>
    </row>
    <row r="274" spans="1:26" ht="28.5" x14ac:dyDescent="0.25">
      <c r="A274" s="45" t="s">
        <v>2180</v>
      </c>
      <c r="B274" s="149" t="s">
        <v>2182</v>
      </c>
      <c r="C274" s="210"/>
      <c r="D274" s="146"/>
      <c r="E274" s="210"/>
      <c r="F274" s="146"/>
      <c r="G274" s="210"/>
      <c r="H274" s="146"/>
      <c r="I274" s="210"/>
      <c r="J274" s="146"/>
      <c r="K274" s="210"/>
      <c r="L274" s="146"/>
      <c r="M274" s="210"/>
      <c r="N274" s="146"/>
      <c r="O274" s="210"/>
      <c r="P274" s="146"/>
      <c r="Q274" s="210"/>
      <c r="R274" s="146"/>
      <c r="S274" s="210"/>
      <c r="T274" s="371"/>
      <c r="U274" s="210"/>
      <c r="V274" s="146"/>
      <c r="W274" s="210"/>
      <c r="X274" s="146"/>
      <c r="Y274" s="27"/>
      <c r="Z274" s="27"/>
    </row>
    <row r="275" spans="1:26" x14ac:dyDescent="0.25">
      <c r="A275" s="45" t="s">
        <v>2180</v>
      </c>
      <c r="B275" s="149" t="s">
        <v>2183</v>
      </c>
      <c r="C275" s="210"/>
      <c r="D275" s="146"/>
      <c r="E275" s="210"/>
      <c r="F275" s="146"/>
      <c r="G275" s="210"/>
      <c r="H275" s="146"/>
      <c r="I275" s="210"/>
      <c r="J275" s="146"/>
      <c r="K275" s="210"/>
      <c r="L275" s="146"/>
      <c r="M275" s="210"/>
      <c r="N275" s="146"/>
      <c r="O275" s="210"/>
      <c r="P275" s="146"/>
      <c r="Q275" s="210"/>
      <c r="R275" s="146"/>
      <c r="S275" s="210"/>
      <c r="T275" s="371"/>
      <c r="U275" s="210"/>
      <c r="V275" s="146"/>
      <c r="W275" s="210"/>
      <c r="X275" s="146"/>
      <c r="Y275" s="27"/>
      <c r="Z275" s="27"/>
    </row>
    <row r="276" spans="1:26" x14ac:dyDescent="0.25">
      <c r="A276" s="45" t="s">
        <v>2180</v>
      </c>
      <c r="B276" s="149" t="s">
        <v>2184</v>
      </c>
      <c r="C276" s="210"/>
      <c r="D276" s="146"/>
      <c r="E276" s="210"/>
      <c r="F276" s="146"/>
      <c r="G276" s="210"/>
      <c r="H276" s="146"/>
      <c r="I276" s="210"/>
      <c r="J276" s="146"/>
      <c r="K276" s="210"/>
      <c r="L276" s="146"/>
      <c r="M276" s="210"/>
      <c r="N276" s="146"/>
      <c r="O276" s="210"/>
      <c r="P276" s="146"/>
      <c r="Q276" s="210"/>
      <c r="R276" s="146"/>
      <c r="S276" s="210"/>
      <c r="T276" s="371"/>
      <c r="U276" s="210"/>
      <c r="V276" s="146"/>
      <c r="W276" s="210"/>
      <c r="X276" s="146"/>
      <c r="Y276" s="27"/>
      <c r="Z276" s="27"/>
    </row>
    <row r="277" spans="1:26" x14ac:dyDescent="0.25">
      <c r="A277" s="45" t="s">
        <v>2180</v>
      </c>
      <c r="B277" s="149" t="s">
        <v>2185</v>
      </c>
      <c r="C277" s="210"/>
      <c r="D277" s="146"/>
      <c r="E277" s="210"/>
      <c r="F277" s="146"/>
      <c r="G277" s="210"/>
      <c r="H277" s="146"/>
      <c r="I277" s="210"/>
      <c r="J277" s="146"/>
      <c r="K277" s="210"/>
      <c r="L277" s="146"/>
      <c r="M277" s="210"/>
      <c r="N277" s="146"/>
      <c r="O277" s="210"/>
      <c r="P277" s="146"/>
      <c r="Q277" s="210"/>
      <c r="R277" s="146"/>
      <c r="S277" s="210"/>
      <c r="T277" s="371"/>
      <c r="U277" s="210"/>
      <c r="V277" s="146"/>
      <c r="W277" s="210"/>
      <c r="X277" s="146"/>
      <c r="Y277" s="27"/>
      <c r="Z277" s="27"/>
    </row>
    <row r="278" spans="1:26" x14ac:dyDescent="0.25">
      <c r="A278" s="45" t="s">
        <v>2180</v>
      </c>
      <c r="B278" s="149" t="s">
        <v>2186</v>
      </c>
      <c r="C278" s="210"/>
      <c r="D278" s="146"/>
      <c r="E278" s="210"/>
      <c r="F278" s="146"/>
      <c r="G278" s="210"/>
      <c r="H278" s="146"/>
      <c r="I278" s="210"/>
      <c r="J278" s="146"/>
      <c r="K278" s="210"/>
      <c r="L278" s="146"/>
      <c r="M278" s="210"/>
      <c r="N278" s="146"/>
      <c r="O278" s="210"/>
      <c r="P278" s="146"/>
      <c r="Q278" s="210"/>
      <c r="R278" s="146"/>
      <c r="S278" s="210"/>
      <c r="T278" s="371"/>
      <c r="U278" s="210"/>
      <c r="V278" s="146"/>
      <c r="W278" s="210"/>
      <c r="X278" s="146"/>
      <c r="Y278" s="27"/>
      <c r="Z278" s="27"/>
    </row>
    <row r="279" spans="1:26" x14ac:dyDescent="0.25">
      <c r="A279" s="45" t="s">
        <v>2180</v>
      </c>
      <c r="B279" s="149" t="s">
        <v>2187</v>
      </c>
      <c r="C279" s="210"/>
      <c r="D279" s="146"/>
      <c r="E279" s="210"/>
      <c r="F279" s="146"/>
      <c r="G279" s="210"/>
      <c r="H279" s="146"/>
      <c r="I279" s="210"/>
      <c r="J279" s="146"/>
      <c r="K279" s="210"/>
      <c r="L279" s="146"/>
      <c r="M279" s="210"/>
      <c r="N279" s="146"/>
      <c r="O279" s="210"/>
      <c r="P279" s="146"/>
      <c r="Q279" s="210"/>
      <c r="R279" s="146"/>
      <c r="S279" s="210"/>
      <c r="T279" s="371"/>
      <c r="U279" s="210"/>
      <c r="V279" s="146"/>
      <c r="W279" s="210"/>
      <c r="X279" s="146"/>
      <c r="Y279" s="27"/>
      <c r="Z279" s="27"/>
    </row>
    <row r="280" spans="1:26" x14ac:dyDescent="0.25">
      <c r="A280" s="45" t="s">
        <v>2180</v>
      </c>
      <c r="B280" s="149" t="s">
        <v>2188</v>
      </c>
      <c r="C280" s="210"/>
      <c r="D280" s="146"/>
      <c r="E280" s="210"/>
      <c r="F280" s="146"/>
      <c r="G280" s="210"/>
      <c r="H280" s="146"/>
      <c r="I280" s="210"/>
      <c r="J280" s="146"/>
      <c r="K280" s="210"/>
      <c r="L280" s="146"/>
      <c r="M280" s="210"/>
      <c r="N280" s="146"/>
      <c r="O280" s="210"/>
      <c r="P280" s="146"/>
      <c r="Q280" s="210"/>
      <c r="R280" s="146"/>
      <c r="S280" s="210"/>
      <c r="T280" s="371"/>
      <c r="U280" s="210"/>
      <c r="V280" s="146"/>
      <c r="W280" s="210"/>
      <c r="X280" s="146"/>
      <c r="Y280" s="27"/>
      <c r="Z280" s="27"/>
    </row>
    <row r="281" spans="1:26" x14ac:dyDescent="0.25">
      <c r="A281" s="45" t="s">
        <v>2180</v>
      </c>
      <c r="B281" s="149" t="s">
        <v>2189</v>
      </c>
      <c r="C281" s="210"/>
      <c r="D281" s="146"/>
      <c r="E281" s="210"/>
      <c r="F281" s="146"/>
      <c r="G281" s="210"/>
      <c r="H281" s="146"/>
      <c r="I281" s="210"/>
      <c r="J281" s="146"/>
      <c r="K281" s="210"/>
      <c r="L281" s="146"/>
      <c r="M281" s="210"/>
      <c r="N281" s="146"/>
      <c r="O281" s="210"/>
      <c r="P281" s="146"/>
      <c r="Q281" s="210"/>
      <c r="R281" s="146"/>
      <c r="S281" s="210"/>
      <c r="T281" s="371"/>
      <c r="U281" s="210"/>
      <c r="V281" s="146"/>
      <c r="W281" s="210"/>
      <c r="X281" s="146"/>
      <c r="Y281" s="27"/>
      <c r="Z281" s="27"/>
    </row>
    <row r="282" spans="1:26" x14ac:dyDescent="0.25">
      <c r="A282" s="45" t="s">
        <v>2180</v>
      </c>
      <c r="B282" s="149" t="s">
        <v>2190</v>
      </c>
      <c r="C282" s="210"/>
      <c r="D282" s="146"/>
      <c r="E282" s="210"/>
      <c r="F282" s="146"/>
      <c r="G282" s="210"/>
      <c r="H282" s="146"/>
      <c r="I282" s="210"/>
      <c r="J282" s="146"/>
      <c r="K282" s="210"/>
      <c r="L282" s="146"/>
      <c r="M282" s="210"/>
      <c r="N282" s="146"/>
      <c r="O282" s="210"/>
      <c r="P282" s="146"/>
      <c r="Q282" s="210"/>
      <c r="R282" s="146"/>
      <c r="S282" s="210"/>
      <c r="T282" s="371"/>
      <c r="U282" s="210"/>
      <c r="V282" s="146"/>
      <c r="W282" s="210"/>
      <c r="X282" s="146"/>
      <c r="Y282" s="27"/>
      <c r="Z282" s="27"/>
    </row>
    <row r="283" spans="1:26" ht="28.5" x14ac:dyDescent="0.25">
      <c r="A283" s="45" t="s">
        <v>2180</v>
      </c>
      <c r="B283" s="149" t="s">
        <v>2191</v>
      </c>
      <c r="C283" s="210"/>
      <c r="D283" s="146"/>
      <c r="E283" s="210"/>
      <c r="F283" s="146"/>
      <c r="G283" s="210"/>
      <c r="H283" s="146"/>
      <c r="I283" s="210"/>
      <c r="J283" s="146"/>
      <c r="K283" s="210"/>
      <c r="L283" s="146"/>
      <c r="M283" s="210"/>
      <c r="N283" s="146"/>
      <c r="O283" s="210"/>
      <c r="P283" s="146"/>
      <c r="Q283" s="210"/>
      <c r="R283" s="146"/>
      <c r="S283" s="210"/>
      <c r="T283" s="371"/>
      <c r="U283" s="210"/>
      <c r="V283" s="146"/>
      <c r="W283" s="210"/>
      <c r="X283" s="146"/>
      <c r="Y283" s="27"/>
      <c r="Z283" s="27"/>
    </row>
    <row r="284" spans="1:26" x14ac:dyDescent="0.25">
      <c r="A284" s="108" t="s">
        <v>2180</v>
      </c>
      <c r="B284" s="148" t="s">
        <v>1004</v>
      </c>
      <c r="C284" s="225"/>
      <c r="D284" s="285"/>
      <c r="E284" s="225"/>
      <c r="F284" s="285"/>
      <c r="G284" s="225"/>
      <c r="H284" s="285"/>
      <c r="I284" s="225"/>
      <c r="J284" s="285"/>
      <c r="K284" s="225"/>
      <c r="L284" s="285"/>
      <c r="M284" s="225"/>
      <c r="N284" s="285"/>
      <c r="O284" s="225"/>
      <c r="P284" s="285"/>
      <c r="Q284" s="225"/>
      <c r="R284" s="285"/>
      <c r="S284" s="225"/>
      <c r="T284" s="427"/>
      <c r="U284" s="225"/>
      <c r="V284" s="285"/>
      <c r="W284" s="225"/>
      <c r="X284" s="285"/>
      <c r="Y284" s="27"/>
      <c r="Z284" s="27"/>
    </row>
    <row r="285" spans="1:26" x14ac:dyDescent="0.25">
      <c r="A285" s="45" t="s">
        <v>2180</v>
      </c>
      <c r="B285" s="149" t="s">
        <v>2192</v>
      </c>
      <c r="C285" s="210"/>
      <c r="D285" s="146"/>
      <c r="E285" s="210"/>
      <c r="F285" s="146"/>
      <c r="G285" s="210"/>
      <c r="H285" s="146"/>
      <c r="I285" s="210"/>
      <c r="J285" s="146"/>
      <c r="K285" s="210"/>
      <c r="L285" s="146"/>
      <c r="M285" s="210"/>
      <c r="N285" s="146"/>
      <c r="O285" s="210"/>
      <c r="P285" s="146"/>
      <c r="Q285" s="210"/>
      <c r="R285" s="146"/>
      <c r="S285" s="210"/>
      <c r="T285" s="371"/>
      <c r="U285" s="210"/>
      <c r="V285" s="146"/>
      <c r="W285" s="210"/>
      <c r="X285" s="146"/>
      <c r="Y285" s="27"/>
      <c r="Z285" s="27"/>
    </row>
    <row r="286" spans="1:26" x14ac:dyDescent="0.25">
      <c r="A286" s="108" t="s">
        <v>2193</v>
      </c>
      <c r="B286" s="148" t="s">
        <v>1085</v>
      </c>
      <c r="C286" s="225"/>
      <c r="D286" s="285"/>
      <c r="E286" s="225"/>
      <c r="F286" s="285"/>
      <c r="G286" s="225"/>
      <c r="H286" s="285"/>
      <c r="I286" s="225"/>
      <c r="J286" s="285"/>
      <c r="K286" s="225"/>
      <c r="L286" s="285"/>
      <c r="M286" s="225"/>
      <c r="N286" s="285"/>
      <c r="O286" s="225"/>
      <c r="P286" s="285"/>
      <c r="Q286" s="225"/>
      <c r="R286" s="285"/>
      <c r="S286" s="225"/>
      <c r="T286" s="427"/>
      <c r="U286" s="225"/>
      <c r="V286" s="285"/>
      <c r="W286" s="225"/>
      <c r="X286" s="285"/>
      <c r="Y286" s="27"/>
      <c r="Z286" s="27"/>
    </row>
    <row r="287" spans="1:26" x14ac:dyDescent="0.25">
      <c r="A287" s="108" t="s">
        <v>2193</v>
      </c>
      <c r="B287" s="148" t="s">
        <v>2194</v>
      </c>
      <c r="C287" s="225"/>
      <c r="D287" s="285"/>
      <c r="E287" s="225"/>
      <c r="F287" s="285"/>
      <c r="G287" s="225"/>
      <c r="H287" s="285"/>
      <c r="I287" s="225"/>
      <c r="J287" s="285"/>
      <c r="K287" s="225"/>
      <c r="L287" s="285"/>
      <c r="M287" s="225"/>
      <c r="N287" s="285"/>
      <c r="O287" s="225"/>
      <c r="P287" s="285"/>
      <c r="Q287" s="225"/>
      <c r="R287" s="285"/>
      <c r="S287" s="225"/>
      <c r="T287" s="427"/>
      <c r="U287" s="225"/>
      <c r="V287" s="285"/>
      <c r="W287" s="225"/>
      <c r="X287" s="285"/>
      <c r="Y287" s="27"/>
      <c r="Z287" s="27"/>
    </row>
    <row r="288" spans="1:26" x14ac:dyDescent="0.25">
      <c r="A288" s="36" t="s">
        <v>2193</v>
      </c>
      <c r="B288" s="149" t="s">
        <v>2195</v>
      </c>
      <c r="C288" s="221"/>
      <c r="D288" s="239"/>
      <c r="E288" s="221"/>
      <c r="F288" s="239"/>
      <c r="G288" s="221"/>
      <c r="H288" s="239"/>
      <c r="I288" s="221"/>
      <c r="J288" s="239"/>
      <c r="K288" s="221"/>
      <c r="L288" s="239"/>
      <c r="M288" s="221"/>
      <c r="N288" s="239"/>
      <c r="O288" s="221"/>
      <c r="P288" s="239"/>
      <c r="Q288" s="221"/>
      <c r="R288" s="239"/>
      <c r="S288" s="221"/>
      <c r="T288" s="405"/>
      <c r="U288" s="221"/>
      <c r="V288" s="239"/>
      <c r="W288" s="221"/>
      <c r="X288" s="239"/>
      <c r="Y288" s="27"/>
      <c r="Z288" s="27"/>
    </row>
    <row r="289" spans="1:26" ht="15.75" customHeight="1" x14ac:dyDescent="0.2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5.75" customHeight="1" x14ac:dyDescent="0.25">
      <c r="A290" s="27"/>
      <c r="B290" s="124"/>
      <c r="C290" s="558" t="s">
        <v>2421</v>
      </c>
      <c r="D290" s="558"/>
      <c r="E290" s="558" t="s">
        <v>2422</v>
      </c>
      <c r="F290" s="558"/>
      <c r="G290" s="558" t="s">
        <v>2423</v>
      </c>
      <c r="H290" s="558"/>
      <c r="I290" s="559" t="s">
        <v>2424</v>
      </c>
      <c r="J290" s="559"/>
      <c r="K290" s="559" t="s">
        <v>2425</v>
      </c>
      <c r="L290" s="559"/>
      <c r="M290" s="559" t="s">
        <v>2426</v>
      </c>
      <c r="N290" s="559"/>
      <c r="O290" s="553" t="s">
        <v>2427</v>
      </c>
      <c r="P290" s="553"/>
      <c r="Q290" s="553" t="s">
        <v>2428</v>
      </c>
      <c r="R290" s="553"/>
      <c r="S290" s="553" t="s">
        <v>2429</v>
      </c>
      <c r="T290" s="553"/>
      <c r="U290" s="553" t="s">
        <v>2450</v>
      </c>
      <c r="V290" s="553"/>
      <c r="W290" s="553" t="s">
        <v>2430</v>
      </c>
      <c r="X290" s="553"/>
      <c r="Y290" s="27"/>
      <c r="Z290" s="27"/>
    </row>
    <row r="291" spans="1:26" ht="15.75" customHeight="1" x14ac:dyDescent="0.25">
      <c r="A291" s="27"/>
      <c r="B291" s="125"/>
      <c r="C291" s="133" t="s">
        <v>96</v>
      </c>
      <c r="D291" s="171">
        <f>COUNTIF(C$8:C$288,"C")</f>
        <v>0</v>
      </c>
      <c r="E291" s="133" t="s">
        <v>96</v>
      </c>
      <c r="F291" s="171">
        <f>COUNTIF(E$8:E$288,"C")</f>
        <v>0</v>
      </c>
      <c r="G291" s="133" t="s">
        <v>96</v>
      </c>
      <c r="H291" s="171">
        <f>COUNTIF(G$8:G$288,"C")</f>
        <v>0</v>
      </c>
      <c r="I291" s="133" t="s">
        <v>96</v>
      </c>
      <c r="J291" s="171">
        <f>COUNTIF(I$8:I$288,"C")</f>
        <v>0</v>
      </c>
      <c r="K291" s="133" t="s">
        <v>96</v>
      </c>
      <c r="L291" s="171">
        <f>COUNTIF(K$8:K$288,"C")</f>
        <v>0</v>
      </c>
      <c r="M291" s="133" t="s">
        <v>96</v>
      </c>
      <c r="N291" s="171">
        <f>COUNTIF(M$8:M$288,"C")</f>
        <v>0</v>
      </c>
      <c r="O291" s="133" t="s">
        <v>96</v>
      </c>
      <c r="P291" s="171">
        <f>COUNTIF(O$8:O$288,"C")</f>
        <v>0</v>
      </c>
      <c r="Q291" s="133" t="s">
        <v>96</v>
      </c>
      <c r="R291" s="171">
        <f>COUNTIF(Q$8:Q$288,"C")</f>
        <v>0</v>
      </c>
      <c r="S291" s="133" t="s">
        <v>96</v>
      </c>
      <c r="T291" s="375">
        <f>COUNTIF(S$8:S$288,"C")</f>
        <v>0</v>
      </c>
      <c r="U291" s="133" t="s">
        <v>96</v>
      </c>
      <c r="V291" s="171">
        <f>COUNTIF(U$8:U$288,"C")</f>
        <v>0</v>
      </c>
      <c r="W291" s="133" t="s">
        <v>96</v>
      </c>
      <c r="X291" s="171">
        <f>COUNTIF(W$8:W$288,"C")</f>
        <v>0</v>
      </c>
      <c r="Y291" s="27"/>
      <c r="Z291" s="27"/>
    </row>
    <row r="292" spans="1:26" ht="15.75" customHeight="1" x14ac:dyDescent="0.25">
      <c r="A292" s="27"/>
      <c r="B292" s="125"/>
      <c r="C292" s="133" t="s">
        <v>97</v>
      </c>
      <c r="D292" s="171">
        <f>COUNTIF(C$8:C$288,"NC")</f>
        <v>0</v>
      </c>
      <c r="E292" s="133" t="s">
        <v>97</v>
      </c>
      <c r="F292" s="171">
        <f>COUNTIF(E$8:E$288,"NC")</f>
        <v>0</v>
      </c>
      <c r="G292" s="133" t="s">
        <v>97</v>
      </c>
      <c r="H292" s="171">
        <f>COUNTIF(G$8:G$288,"NC")</f>
        <v>0</v>
      </c>
      <c r="I292" s="133" t="s">
        <v>97</v>
      </c>
      <c r="J292" s="171">
        <f>COUNTIF(I$8:I$288,"NC")</f>
        <v>0</v>
      </c>
      <c r="K292" s="133" t="s">
        <v>97</v>
      </c>
      <c r="L292" s="171">
        <f>COUNTIF(K$8:K$288,"NC")</f>
        <v>0</v>
      </c>
      <c r="M292" s="133" t="s">
        <v>97</v>
      </c>
      <c r="N292" s="171">
        <f>COUNTIF(M$8:M$288,"NC")</f>
        <v>0</v>
      </c>
      <c r="O292" s="133" t="s">
        <v>97</v>
      </c>
      <c r="P292" s="171">
        <f>COUNTIF(O$8:O$288,"NC")</f>
        <v>0</v>
      </c>
      <c r="Q292" s="133" t="s">
        <v>97</v>
      </c>
      <c r="R292" s="171">
        <f>COUNTIF(Q$8:Q$288,"NC")</f>
        <v>0</v>
      </c>
      <c r="S292" s="133" t="s">
        <v>97</v>
      </c>
      <c r="T292" s="375">
        <f>COUNTIF(S$8:S$288,"NC")</f>
        <v>0</v>
      </c>
      <c r="U292" s="133" t="s">
        <v>97</v>
      </c>
      <c r="V292" s="171">
        <f>COUNTIF(U$8:U$288,"NC")</f>
        <v>0</v>
      </c>
      <c r="W292" s="133" t="s">
        <v>97</v>
      </c>
      <c r="X292" s="171">
        <f>COUNTIF(W$8:W$288,"NC")</f>
        <v>0</v>
      </c>
      <c r="Y292" s="27"/>
      <c r="Z292" s="27"/>
    </row>
    <row r="293" spans="1:26" ht="15.75" customHeight="1" x14ac:dyDescent="0.25">
      <c r="A293" s="27"/>
      <c r="B293" s="125"/>
      <c r="C293" s="133" t="s">
        <v>98</v>
      </c>
      <c r="D293" s="171">
        <f>COUNTIF(C$8:C$288,"NA")</f>
        <v>0</v>
      </c>
      <c r="E293" s="133" t="s">
        <v>98</v>
      </c>
      <c r="F293" s="171">
        <f>COUNTIF(E$8:E$288,"NA")</f>
        <v>0</v>
      </c>
      <c r="G293" s="133" t="s">
        <v>98</v>
      </c>
      <c r="H293" s="171">
        <f>COUNTIF(G$8:G$288,"NA")</f>
        <v>0</v>
      </c>
      <c r="I293" s="133" t="s">
        <v>98</v>
      </c>
      <c r="J293" s="171">
        <f>COUNTIF(I$8:I$288,"NA")</f>
        <v>0</v>
      </c>
      <c r="K293" s="133" t="s">
        <v>98</v>
      </c>
      <c r="L293" s="171">
        <f>COUNTIF(K$8:K$288,"NA")</f>
        <v>0</v>
      </c>
      <c r="M293" s="133" t="s">
        <v>98</v>
      </c>
      <c r="N293" s="171">
        <f>COUNTIF(M$8:M$288,"NA")</f>
        <v>0</v>
      </c>
      <c r="O293" s="133" t="s">
        <v>98</v>
      </c>
      <c r="P293" s="171">
        <f>COUNTIF(O$8:O$288,"NA")</f>
        <v>0</v>
      </c>
      <c r="Q293" s="133" t="s">
        <v>98</v>
      </c>
      <c r="R293" s="171">
        <f>COUNTIF(Q$8:Q$288,"NA")</f>
        <v>0</v>
      </c>
      <c r="S293" s="133" t="s">
        <v>98</v>
      </c>
      <c r="T293" s="375">
        <f>COUNTIF(S$8:S$288,"NA")</f>
        <v>0</v>
      </c>
      <c r="U293" s="133" t="s">
        <v>98</v>
      </c>
      <c r="V293" s="171">
        <f>COUNTIF(U$8:U$288,"NA")</f>
        <v>0</v>
      </c>
      <c r="W293" s="133" t="s">
        <v>98</v>
      </c>
      <c r="X293" s="171">
        <f>COUNTIF(W$8:W$288,"NA")</f>
        <v>0</v>
      </c>
      <c r="Y293" s="27"/>
      <c r="Z293" s="27"/>
    </row>
    <row r="294" spans="1:26" ht="15.75" customHeight="1" x14ac:dyDescent="0.25">
      <c r="A294" s="27"/>
      <c r="B294" s="124"/>
      <c r="C294" s="134" t="s">
        <v>2431</v>
      </c>
      <c r="D294" s="305">
        <f>SUM(D291:D293)</f>
        <v>0</v>
      </c>
      <c r="E294" s="134" t="s">
        <v>2431</v>
      </c>
      <c r="F294" s="305">
        <f>SUM(F291:F293)</f>
        <v>0</v>
      </c>
      <c r="G294" s="134" t="s">
        <v>2431</v>
      </c>
      <c r="H294" s="305">
        <f>SUM(H291:H293)</f>
        <v>0</v>
      </c>
      <c r="I294" s="134" t="s">
        <v>2431</v>
      </c>
      <c r="J294" s="305">
        <f>SUM(J291:J293)</f>
        <v>0</v>
      </c>
      <c r="K294" s="134" t="s">
        <v>2431</v>
      </c>
      <c r="L294" s="305">
        <f>SUM(L291:L293)</f>
        <v>0</v>
      </c>
      <c r="M294" s="134" t="s">
        <v>2431</v>
      </c>
      <c r="N294" s="305">
        <f>SUM(N291:N293)</f>
        <v>0</v>
      </c>
      <c r="O294" s="134" t="s">
        <v>2431</v>
      </c>
      <c r="P294" s="305">
        <f>SUM(P291:P293)</f>
        <v>0</v>
      </c>
      <c r="Q294" s="134" t="s">
        <v>2431</v>
      </c>
      <c r="R294" s="305">
        <f>SUM(R291:R293)</f>
        <v>0</v>
      </c>
      <c r="S294" s="134" t="s">
        <v>2431</v>
      </c>
      <c r="T294" s="375">
        <f>SUM(T291:T293)</f>
        <v>0</v>
      </c>
      <c r="U294" s="134" t="s">
        <v>2431</v>
      </c>
      <c r="V294" s="305">
        <f>SUM(V291:V293)</f>
        <v>0</v>
      </c>
      <c r="W294" s="134" t="s">
        <v>2431</v>
      </c>
      <c r="X294" s="305">
        <f>SUM(X291:X293)</f>
        <v>0</v>
      </c>
      <c r="Y294" s="27"/>
      <c r="Z294" s="27"/>
    </row>
    <row r="295" spans="1:26" ht="35.25" customHeight="1" x14ac:dyDescent="0.25">
      <c r="A295" s="27"/>
      <c r="B295" s="124"/>
      <c r="C295" s="141" t="s">
        <v>2432</v>
      </c>
      <c r="D295" s="144" t="e">
        <f>D291/(D294-D293)</f>
        <v>#DIV/0!</v>
      </c>
      <c r="E295" s="141" t="s">
        <v>2432</v>
      </c>
      <c r="F295" s="144" t="e">
        <f>F291/(F294-F293)</f>
        <v>#DIV/0!</v>
      </c>
      <c r="G295" s="141" t="s">
        <v>2432</v>
      </c>
      <c r="H295" s="144" t="e">
        <f>H291/(H294-H293)</f>
        <v>#DIV/0!</v>
      </c>
      <c r="I295" s="141" t="s">
        <v>2432</v>
      </c>
      <c r="J295" s="144" t="e">
        <f>J291/(J294-J293)</f>
        <v>#DIV/0!</v>
      </c>
      <c r="K295" s="141" t="s">
        <v>2432</v>
      </c>
      <c r="L295" s="144" t="e">
        <f>L291/(L294-L293)</f>
        <v>#DIV/0!</v>
      </c>
      <c r="M295" s="141" t="s">
        <v>2432</v>
      </c>
      <c r="N295" s="144" t="e">
        <f>N291/(N294-N293)</f>
        <v>#DIV/0!</v>
      </c>
      <c r="O295" s="141" t="s">
        <v>2432</v>
      </c>
      <c r="P295" s="144" t="e">
        <f>P291/(P294-P293)</f>
        <v>#DIV/0!</v>
      </c>
      <c r="Q295" s="141" t="s">
        <v>2432</v>
      </c>
      <c r="R295" s="144" t="e">
        <f>R291/(R294-R293)</f>
        <v>#DIV/0!</v>
      </c>
      <c r="S295" s="141" t="s">
        <v>2432</v>
      </c>
      <c r="T295" s="144" t="e">
        <f>T291/(T294-T293)</f>
        <v>#DIV/0!</v>
      </c>
      <c r="U295" s="141" t="s">
        <v>2432</v>
      </c>
      <c r="V295" s="144" t="e">
        <f>V291/(V294-V293)</f>
        <v>#DIV/0!</v>
      </c>
      <c r="W295" s="141" t="s">
        <v>2432</v>
      </c>
      <c r="X295" s="144" t="e">
        <f>X291/(X294-X293)</f>
        <v>#DIV/0!</v>
      </c>
      <c r="Y295" s="27"/>
      <c r="Z295" s="27"/>
    </row>
    <row r="296" spans="1:26" s="348" customFormat="1" ht="35.25" customHeight="1" x14ac:dyDescent="0.25">
      <c r="A296" s="27"/>
      <c r="B296" s="124"/>
      <c r="C296" s="362"/>
      <c r="D296" s="363"/>
      <c r="E296" s="362"/>
      <c r="F296" s="363"/>
      <c r="G296" s="362"/>
      <c r="H296" s="363"/>
      <c r="I296" s="362"/>
      <c r="J296" s="363"/>
      <c r="K296" s="362"/>
      <c r="L296" s="363"/>
      <c r="M296" s="362"/>
      <c r="N296" s="363"/>
      <c r="O296" s="362"/>
      <c r="P296" s="363"/>
      <c r="Q296" s="362"/>
      <c r="R296" s="363"/>
      <c r="S296" s="362"/>
      <c r="T296" s="363"/>
      <c r="U296" s="362"/>
      <c r="V296" s="363"/>
      <c r="W296" s="362"/>
      <c r="X296" s="363"/>
      <c r="Y296" s="27"/>
      <c r="Z296" s="27"/>
    </row>
    <row r="297" spans="1:26" ht="15.75" customHeight="1" x14ac:dyDescent="0.25">
      <c r="A297" s="27"/>
      <c r="B297" s="124"/>
      <c r="C297" s="126"/>
      <c r="D297" s="126"/>
      <c r="E297" s="126"/>
      <c r="F297" s="121"/>
      <c r="G297" s="121"/>
      <c r="H297" s="121"/>
      <c r="I297" s="121"/>
      <c r="J297" s="121"/>
      <c r="K297" s="121"/>
      <c r="L297" s="121"/>
      <c r="M297" s="121"/>
      <c r="N297" s="121"/>
      <c r="O297" s="121"/>
      <c r="P297" s="121"/>
      <c r="Q297" s="121"/>
      <c r="R297" s="121"/>
      <c r="U297" s="121"/>
      <c r="V297" s="121"/>
      <c r="W297" s="121"/>
      <c r="X297" s="121"/>
      <c r="Y297" s="27"/>
      <c r="Z297" s="27"/>
    </row>
    <row r="298" spans="1:26" ht="15.75" customHeight="1" x14ac:dyDescent="0.25">
      <c r="A298" s="27"/>
      <c r="B298" s="349" t="str">
        <f>B6</f>
        <v>11.6.2 Servicio de transporte asistencial</v>
      </c>
      <c r="C298" s="352" t="s">
        <v>2442</v>
      </c>
      <c r="D298" s="126"/>
      <c r="E298" s="126"/>
      <c r="F298" s="121"/>
      <c r="G298" s="121"/>
      <c r="H298" s="121"/>
      <c r="I298" s="121"/>
      <c r="J298" s="121"/>
      <c r="K298" s="121"/>
      <c r="L298" s="121"/>
      <c r="M298" s="121"/>
      <c r="N298" s="121"/>
      <c r="O298" s="121"/>
      <c r="P298" s="121"/>
      <c r="Q298" s="121"/>
      <c r="R298" s="121"/>
      <c r="U298" s="121"/>
      <c r="V298" s="121"/>
      <c r="W298" s="121"/>
      <c r="X298" s="121"/>
      <c r="Y298" s="27"/>
      <c r="Z298" s="27"/>
    </row>
    <row r="299" spans="1:26" ht="15.75" customHeight="1" x14ac:dyDescent="0.25">
      <c r="A299" s="27"/>
      <c r="B299" s="142" t="s">
        <v>2433</v>
      </c>
      <c r="C299" s="317">
        <f>D294+F294+H294+J294+L294+N294+P294+R294+V294+X294</f>
        <v>0</v>
      </c>
      <c r="D299" s="321"/>
      <c r="E299" s="126"/>
      <c r="F299" s="121"/>
      <c r="G299" s="121"/>
      <c r="H299" s="121"/>
      <c r="I299" s="121"/>
      <c r="J299" s="121"/>
      <c r="K299" s="121"/>
      <c r="L299" s="121"/>
      <c r="M299" s="121"/>
      <c r="N299" s="121"/>
      <c r="O299" s="121"/>
      <c r="P299" s="121"/>
      <c r="Q299" s="121"/>
      <c r="R299" s="121"/>
      <c r="U299" s="121"/>
      <c r="V299" s="121"/>
      <c r="W299" s="121"/>
      <c r="X299" s="121"/>
      <c r="Y299" s="27"/>
      <c r="Z299" s="27"/>
    </row>
    <row r="300" spans="1:26" ht="15.75" customHeight="1" x14ac:dyDescent="0.25">
      <c r="A300" s="27"/>
      <c r="B300" s="143" t="s">
        <v>2443</v>
      </c>
      <c r="C300" s="317">
        <f>D291+F291+H291+J291+L291+N291+P291+R291+V291+X291</f>
        <v>0</v>
      </c>
      <c r="D300" s="321"/>
      <c r="E300" s="126"/>
      <c r="F300" s="121"/>
      <c r="G300" s="121"/>
      <c r="H300" s="121"/>
      <c r="I300" s="121"/>
      <c r="J300" s="121"/>
      <c r="K300" s="121"/>
      <c r="L300" s="121"/>
      <c r="M300" s="121"/>
      <c r="N300" s="121"/>
      <c r="O300" s="121"/>
      <c r="P300" s="121"/>
      <c r="Q300" s="121"/>
      <c r="R300" s="121"/>
      <c r="U300" s="121"/>
      <c r="V300" s="121"/>
      <c r="W300" s="121"/>
      <c r="X300" s="121"/>
      <c r="Y300" s="27"/>
      <c r="Z300" s="27"/>
    </row>
    <row r="301" spans="1:26" ht="15.75" customHeight="1" x14ac:dyDescent="0.25">
      <c r="A301" s="27"/>
      <c r="B301" s="143" t="s">
        <v>2444</v>
      </c>
      <c r="C301" s="317">
        <f>D292+F292+H292+J292+L292+N292+P292+R292+V292+X292</f>
        <v>0</v>
      </c>
      <c r="D301" s="322"/>
      <c r="E301" s="126"/>
      <c r="F301" s="121"/>
      <c r="G301" s="121"/>
      <c r="H301" s="121"/>
      <c r="I301" s="121"/>
      <c r="J301" s="121"/>
      <c r="K301" s="121"/>
      <c r="L301" s="121"/>
      <c r="M301" s="121"/>
      <c r="N301" s="121"/>
      <c r="O301" s="121"/>
      <c r="P301" s="121"/>
      <c r="Q301" s="121"/>
      <c r="R301" s="121"/>
      <c r="U301" s="121"/>
      <c r="V301" s="121"/>
      <c r="W301" s="121"/>
      <c r="X301" s="121"/>
      <c r="Y301" s="27"/>
      <c r="Z301" s="27"/>
    </row>
    <row r="302" spans="1:26" ht="15.75" customHeight="1" x14ac:dyDescent="0.25">
      <c r="A302" s="27"/>
      <c r="B302" s="143" t="s">
        <v>98</v>
      </c>
      <c r="C302" s="317">
        <f>D293+F293+H293+J293+L293+N293+P293+R293+V293+X293</f>
        <v>0</v>
      </c>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5.75" customHeight="1" x14ac:dyDescent="0.25">
      <c r="A303" s="27"/>
      <c r="B303" s="143" t="s">
        <v>2434</v>
      </c>
      <c r="C303" s="318" t="e">
        <f>C300/(C299-C302)</f>
        <v>#DIV/0!</v>
      </c>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5.75" customHeight="1" x14ac:dyDescent="0.2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s="348" customFormat="1" ht="15.75" customHeight="1" x14ac:dyDescent="0.2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5.75" customHeight="1" x14ac:dyDescent="0.2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5.75" customHeight="1" x14ac:dyDescent="0.2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5.75" customHeight="1" x14ac:dyDescent="0.25">
      <c r="A308" s="27"/>
      <c r="B308" s="556" t="s">
        <v>2447</v>
      </c>
      <c r="C308" s="55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5.75" customHeight="1" x14ac:dyDescent="0.25">
      <c r="A309" s="27"/>
      <c r="B309" s="396" t="s">
        <v>2445</v>
      </c>
      <c r="C309" s="396" t="s">
        <v>2446</v>
      </c>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5.75" customHeight="1" x14ac:dyDescent="0.25">
      <c r="A310" s="27"/>
      <c r="B310" s="397" t="s">
        <v>2421</v>
      </c>
      <c r="C310" s="398" t="e">
        <f>D295</f>
        <v>#DIV/0!</v>
      </c>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5.75" customHeight="1" x14ac:dyDescent="0.25">
      <c r="A311" s="27"/>
      <c r="B311" s="397" t="s">
        <v>2422</v>
      </c>
      <c r="C311" s="398" t="e">
        <f>F295</f>
        <v>#DIV/0!</v>
      </c>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5.75" customHeight="1" x14ac:dyDescent="0.25">
      <c r="A312" s="27"/>
      <c r="B312" s="397" t="s">
        <v>2423</v>
      </c>
      <c r="C312" s="399" t="e">
        <f>H295</f>
        <v>#DIV/0!</v>
      </c>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5.75" customHeight="1" x14ac:dyDescent="0.25">
      <c r="A313" s="27"/>
      <c r="B313" s="397" t="s">
        <v>2424</v>
      </c>
      <c r="C313" s="400" t="e">
        <f>J295</f>
        <v>#DIV/0!</v>
      </c>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5.75" customHeight="1" x14ac:dyDescent="0.25">
      <c r="A314" s="27"/>
      <c r="B314" s="401" t="s">
        <v>2425</v>
      </c>
      <c r="C314" s="400" t="e">
        <f>L295</f>
        <v>#DIV/0!</v>
      </c>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5.75" customHeight="1" x14ac:dyDescent="0.25">
      <c r="A315" s="27"/>
      <c r="B315" s="401" t="s">
        <v>2426</v>
      </c>
      <c r="C315" s="400" t="e">
        <f>N295</f>
        <v>#DIV/0!</v>
      </c>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5.75" customHeight="1" x14ac:dyDescent="0.25">
      <c r="A316" s="27"/>
      <c r="B316" s="401" t="s">
        <v>2427</v>
      </c>
      <c r="C316" s="398" t="e">
        <f>P295</f>
        <v>#DIV/0!</v>
      </c>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5.75" customHeight="1" x14ac:dyDescent="0.25">
      <c r="A317" s="27"/>
      <c r="B317" s="401" t="s">
        <v>2428</v>
      </c>
      <c r="C317" s="398" t="e">
        <f>R295</f>
        <v>#DIV/0!</v>
      </c>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5.75" customHeight="1" x14ac:dyDescent="0.25">
      <c r="A318" s="27"/>
      <c r="B318" s="401" t="s">
        <v>2429</v>
      </c>
      <c r="C318" s="398" t="e">
        <f>V295</f>
        <v>#DIV/0!</v>
      </c>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5.75" customHeight="1" x14ac:dyDescent="0.25">
      <c r="A319" s="27"/>
      <c r="B319" s="401" t="s">
        <v>2450</v>
      </c>
      <c r="C319" s="398" t="e">
        <f>V295</f>
        <v>#DIV/0!</v>
      </c>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5.75" customHeight="1" x14ac:dyDescent="0.25">
      <c r="A320" s="27"/>
      <c r="B320" s="401" t="s">
        <v>2430</v>
      </c>
      <c r="C320" s="398" t="e">
        <f>X295</f>
        <v>#DIV/0!</v>
      </c>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5.75" customHeight="1" x14ac:dyDescent="0.2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5.75" customHeight="1" x14ac:dyDescent="0.2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5.75" customHeight="1" x14ac:dyDescent="0.2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5.75" customHeight="1" x14ac:dyDescent="0.2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5.75" customHeight="1" x14ac:dyDescent="0.2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59.25" customHeight="1" x14ac:dyDescent="0.25">
      <c r="A326" s="639"/>
      <c r="B326" s="639"/>
      <c r="C326" s="639"/>
      <c r="D326" s="639"/>
      <c r="E326" s="639"/>
      <c r="F326" s="639"/>
      <c r="G326" s="639"/>
      <c r="H326" s="639"/>
      <c r="I326" s="639"/>
      <c r="J326" s="639"/>
      <c r="K326" s="639"/>
      <c r="L326" s="639"/>
      <c r="M326" s="639"/>
      <c r="N326" s="639"/>
      <c r="O326" s="639"/>
      <c r="P326" s="639"/>
      <c r="Q326" s="639"/>
      <c r="R326" s="639"/>
      <c r="S326" s="639"/>
      <c r="T326" s="639"/>
      <c r="U326" s="639"/>
      <c r="V326" s="639"/>
      <c r="W326" s="639"/>
      <c r="X326" s="639"/>
      <c r="Y326" s="27"/>
      <c r="Z326" s="27"/>
    </row>
    <row r="327" spans="1:26" ht="15.75" customHeight="1" x14ac:dyDescent="0.2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5.75" customHeight="1" x14ac:dyDescent="0.2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5.75" customHeight="1" x14ac:dyDescent="0.2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5.75" customHeight="1" x14ac:dyDescent="0.2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5.75" customHeight="1" x14ac:dyDescent="0.2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5.75" customHeight="1" x14ac:dyDescent="0.2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5.75" customHeight="1" x14ac:dyDescent="0.2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5.75" customHeight="1" x14ac:dyDescent="0.2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5.75" customHeight="1" x14ac:dyDescent="0.2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5.75" customHeight="1" x14ac:dyDescent="0.2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5.75" customHeight="1" x14ac:dyDescent="0.2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5.75" customHeight="1" x14ac:dyDescent="0.2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5.75" customHeight="1" x14ac:dyDescent="0.2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5.75" customHeight="1" x14ac:dyDescent="0.2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5.75" customHeight="1" x14ac:dyDescent="0.2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5.75" customHeight="1" x14ac:dyDescent="0.2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5.75" customHeight="1" x14ac:dyDescent="0.2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5.75" customHeight="1" x14ac:dyDescent="0.2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5.75" customHeight="1" x14ac:dyDescent="0.2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5.75" customHeight="1" x14ac:dyDescent="0.2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5.75" customHeight="1" x14ac:dyDescent="0.2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5.75" customHeight="1" x14ac:dyDescent="0.2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5.75" customHeight="1" x14ac:dyDescent="0.2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5.75" customHeight="1" x14ac:dyDescent="0.2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5.75" customHeight="1" x14ac:dyDescent="0.2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5.75" customHeight="1" x14ac:dyDescent="0.2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5.75" customHeight="1" x14ac:dyDescent="0.2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5.75" customHeight="1" x14ac:dyDescent="0.2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5.75" customHeight="1" x14ac:dyDescent="0.2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5.75" customHeight="1" x14ac:dyDescent="0.2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5.75" customHeight="1" x14ac:dyDescent="0.2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5.75" customHeight="1" x14ac:dyDescent="0.2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5.75" customHeight="1" x14ac:dyDescent="0.2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5.75" customHeight="1" x14ac:dyDescent="0.2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5.75" customHeight="1" x14ac:dyDescent="0.2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5.75" customHeight="1" x14ac:dyDescent="0.2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5.75" customHeight="1" x14ac:dyDescent="0.2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5.75" customHeight="1" x14ac:dyDescent="0.2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5.75" customHeight="1" x14ac:dyDescent="0.2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5.75" customHeight="1" x14ac:dyDescent="0.2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5.75" customHeight="1" x14ac:dyDescent="0.2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5.75" customHeight="1" x14ac:dyDescent="0.2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5.75" customHeight="1" x14ac:dyDescent="0.2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5.75" customHeight="1" x14ac:dyDescent="0.2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5.75" customHeight="1" x14ac:dyDescent="0.2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5.75" customHeight="1" x14ac:dyDescent="0.2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5.75" customHeight="1" x14ac:dyDescent="0.2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5.75" customHeight="1" x14ac:dyDescent="0.2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5.75" customHeight="1" x14ac:dyDescent="0.2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5.75" customHeight="1" x14ac:dyDescent="0.2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5.75" customHeight="1" x14ac:dyDescent="0.2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5.75" customHeight="1" x14ac:dyDescent="0.2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5.75" customHeight="1" x14ac:dyDescent="0.2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5.75" customHeight="1" x14ac:dyDescent="0.2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5.75" customHeight="1" x14ac:dyDescent="0.2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5.75" customHeight="1" x14ac:dyDescent="0.2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5.75" customHeight="1" x14ac:dyDescent="0.2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5.75" customHeight="1" x14ac:dyDescent="0.2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5.75" customHeight="1" x14ac:dyDescent="0.2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5.75" customHeight="1" x14ac:dyDescent="0.2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5.75" customHeight="1" x14ac:dyDescent="0.2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5.75" customHeight="1" x14ac:dyDescent="0.2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5.75" customHeight="1" x14ac:dyDescent="0.2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5.75" customHeight="1" x14ac:dyDescent="0.2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5.75" customHeight="1" x14ac:dyDescent="0.2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5.75" customHeight="1" x14ac:dyDescent="0.2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5.75" customHeight="1" x14ac:dyDescent="0.2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5.75" customHeight="1" x14ac:dyDescent="0.2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5.75" customHeight="1" x14ac:dyDescent="0.2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5.75" customHeight="1" x14ac:dyDescent="0.2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5.75" customHeight="1" x14ac:dyDescent="0.2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5.75" customHeight="1" x14ac:dyDescent="0.2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5.75" customHeight="1" x14ac:dyDescent="0.2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5.75" customHeight="1" x14ac:dyDescent="0.2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5.75" customHeight="1" x14ac:dyDescent="0.2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5.75" customHeight="1" x14ac:dyDescent="0.2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5.75" customHeight="1" x14ac:dyDescent="0.2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5.75" customHeight="1" x14ac:dyDescent="0.2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5.75" customHeight="1" x14ac:dyDescent="0.2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5.75" customHeight="1" x14ac:dyDescent="0.2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5.75" customHeight="1" x14ac:dyDescent="0.2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5.75" customHeight="1" x14ac:dyDescent="0.2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5.75" customHeight="1" x14ac:dyDescent="0.2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5.75" customHeight="1" x14ac:dyDescent="0.2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5.75" customHeight="1" x14ac:dyDescent="0.2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5.75" customHeight="1" x14ac:dyDescent="0.2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5.75" customHeight="1" x14ac:dyDescent="0.2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5.75" customHeight="1" x14ac:dyDescent="0.2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5.75" customHeight="1" x14ac:dyDescent="0.2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5.75" customHeight="1" x14ac:dyDescent="0.2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5.75" customHeight="1" x14ac:dyDescent="0.2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5.75" customHeight="1" x14ac:dyDescent="0.2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5.75" customHeight="1" x14ac:dyDescent="0.2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5.75" customHeight="1" x14ac:dyDescent="0.2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5.75" customHeight="1" x14ac:dyDescent="0.2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5.75" customHeight="1" x14ac:dyDescent="0.2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5.75" customHeight="1" x14ac:dyDescent="0.2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5.75" customHeight="1" x14ac:dyDescent="0.2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5.75" customHeight="1" x14ac:dyDescent="0.2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5.75" customHeight="1" x14ac:dyDescent="0.2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5.75" customHeight="1" x14ac:dyDescent="0.2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5.75" customHeight="1" x14ac:dyDescent="0.2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5.75" customHeight="1" x14ac:dyDescent="0.2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5.75" customHeight="1" x14ac:dyDescent="0.2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5.75" customHeight="1" x14ac:dyDescent="0.2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5.75" customHeight="1" x14ac:dyDescent="0.2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5.75" customHeight="1" x14ac:dyDescent="0.2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5.75" customHeight="1" x14ac:dyDescent="0.2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5.75" customHeight="1" x14ac:dyDescent="0.2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5.75" customHeight="1" x14ac:dyDescent="0.2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5.75" customHeight="1" x14ac:dyDescent="0.2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5.75" customHeight="1" x14ac:dyDescent="0.2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5.75" customHeight="1" x14ac:dyDescent="0.2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5.75" customHeight="1" x14ac:dyDescent="0.2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5.75" customHeight="1" x14ac:dyDescent="0.2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5.75" customHeight="1" x14ac:dyDescent="0.2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5.75" customHeight="1" x14ac:dyDescent="0.2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5.75" customHeight="1" x14ac:dyDescent="0.2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5.75" customHeight="1" x14ac:dyDescent="0.2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5.75" customHeight="1" x14ac:dyDescent="0.2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5.75" customHeight="1" x14ac:dyDescent="0.2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5.75" customHeight="1" x14ac:dyDescent="0.2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5.75" customHeight="1" x14ac:dyDescent="0.2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5.75" customHeight="1" x14ac:dyDescent="0.2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5.75" customHeight="1" x14ac:dyDescent="0.2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5.75" customHeight="1" x14ac:dyDescent="0.2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5.75" customHeight="1" x14ac:dyDescent="0.2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5.75" customHeight="1" x14ac:dyDescent="0.2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5.75" customHeight="1" x14ac:dyDescent="0.2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5.75" customHeight="1" x14ac:dyDescent="0.2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5.75" customHeight="1" x14ac:dyDescent="0.2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5.75" customHeight="1" x14ac:dyDescent="0.2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5.75" customHeight="1" x14ac:dyDescent="0.2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5.75" customHeight="1" x14ac:dyDescent="0.2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5.75" customHeight="1" x14ac:dyDescent="0.2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5.75" customHeight="1" x14ac:dyDescent="0.2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5.75" customHeight="1" x14ac:dyDescent="0.2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5.75" customHeight="1" x14ac:dyDescent="0.2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5.75" customHeight="1" x14ac:dyDescent="0.2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5.75" customHeight="1" x14ac:dyDescent="0.2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5.75" customHeight="1" x14ac:dyDescent="0.2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5.75" customHeight="1" x14ac:dyDescent="0.2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5.75" customHeight="1" x14ac:dyDescent="0.2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5.75" customHeight="1" x14ac:dyDescent="0.2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5.75" customHeight="1" x14ac:dyDescent="0.2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5.75" customHeight="1" x14ac:dyDescent="0.2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5.75" customHeight="1" x14ac:dyDescent="0.2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5.75" customHeight="1" x14ac:dyDescent="0.2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5.75" customHeight="1" x14ac:dyDescent="0.2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5.75" customHeight="1" x14ac:dyDescent="0.2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5.75" customHeight="1" x14ac:dyDescent="0.2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5.75" customHeight="1" x14ac:dyDescent="0.2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5.75" customHeight="1" x14ac:dyDescent="0.2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5.75" customHeight="1" x14ac:dyDescent="0.2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5.75" customHeight="1" x14ac:dyDescent="0.2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5.75" customHeight="1" x14ac:dyDescent="0.2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5.75" customHeight="1" x14ac:dyDescent="0.2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5.75" customHeight="1" x14ac:dyDescent="0.2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5.75" customHeight="1" x14ac:dyDescent="0.2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5.75" customHeight="1" x14ac:dyDescent="0.2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5.75" customHeight="1" x14ac:dyDescent="0.2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5.75" customHeight="1" x14ac:dyDescent="0.2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5.75" customHeight="1" x14ac:dyDescent="0.2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5.75" customHeight="1" x14ac:dyDescent="0.2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5.75" customHeight="1" x14ac:dyDescent="0.2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5.75" customHeight="1" x14ac:dyDescent="0.2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5.75" customHeight="1" x14ac:dyDescent="0.2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5.75" customHeight="1" x14ac:dyDescent="0.2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5.75" customHeight="1" x14ac:dyDescent="0.2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mergeCells count="93">
    <mergeCell ref="A326:X326"/>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308:C308"/>
    <mergeCell ref="S7:T7"/>
    <mergeCell ref="S290:T290"/>
    <mergeCell ref="C6:H6"/>
    <mergeCell ref="I6:N6"/>
    <mergeCell ref="O6:X6"/>
    <mergeCell ref="C7:D7"/>
    <mergeCell ref="E7:F7"/>
    <mergeCell ref="G7:H7"/>
    <mergeCell ref="I7:J7"/>
    <mergeCell ref="K7:L7"/>
    <mergeCell ref="M7:N7"/>
    <mergeCell ref="W290:X290"/>
    <mergeCell ref="O7:P7"/>
    <mergeCell ref="Q7:R7"/>
    <mergeCell ref="U7:V7"/>
    <mergeCell ref="W7:X7"/>
    <mergeCell ref="C290:D290"/>
    <mergeCell ref="E290:F290"/>
    <mergeCell ref="G290:H290"/>
    <mergeCell ref="I290:J290"/>
    <mergeCell ref="K290:L290"/>
    <mergeCell ref="M290:N290"/>
    <mergeCell ref="O290:P290"/>
    <mergeCell ref="Q290:R290"/>
    <mergeCell ref="U290:V290"/>
  </mergeCells>
  <dataValidations count="1">
    <dataValidation type="list" allowBlank="1" sqref="C12:C14 C16:C20 C24:C31 C33:C34 C36:C42 C45:C47 C50 C52:C59 C63:C70 C72:C75 C78:C90 C93:C95 C98:C99 C103:C112 C115:C116 C119:C123 C126:C129 C131:C133 C136 C139:C147 C149:C153 C156:C164 C167:C169 C172:C174 C176 C180:C208 W9:W288 U9:U288 Q9:Q289 O9:O288 M9:M288 K9:K288 I9:I288 G9:G288 E9:E288 C212:C288 S9:S288">
      <formula1>"C,NC,NA"</formula1>
    </dataValidation>
  </dataValidations>
  <hyperlinks>
    <hyperlink ref="B4" location="'Tabla de contenido'!A1" display="VOLVER A TABLA DE CONTENIDO"/>
  </hyperlinks>
  <pageMargins left="0.7" right="0.7" top="0.75" bottom="0.75" header="0" footer="0"/>
  <pageSetup scale="1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0000"/>
  </sheetPr>
  <dimension ref="A1:IX1006"/>
  <sheetViews>
    <sheetView view="pageBreakPreview" zoomScale="55" zoomScaleNormal="10" zoomScaleSheetLayoutView="55" workbookViewId="0">
      <selection activeCell="A257" sqref="A257:X257"/>
    </sheetView>
  </sheetViews>
  <sheetFormatPr baseColWidth="10" defaultColWidth="14.42578125" defaultRowHeight="15" customHeight="1" outlineLevelCol="1" x14ac:dyDescent="0.25"/>
  <cols>
    <col min="1" max="1" width="17.85546875" customWidth="1"/>
    <col min="2" max="2" width="66.85546875" customWidth="1"/>
    <col min="3" max="3" width="22.28515625" customWidth="1"/>
    <col min="4" max="4" width="41" customWidth="1" outlineLevel="1"/>
    <col min="5" max="5" width="22.28515625" customWidth="1"/>
    <col min="6" max="6" width="41" customWidth="1"/>
    <col min="7" max="7" width="22.28515625" customWidth="1"/>
    <col min="8" max="8" width="41" customWidth="1"/>
    <col min="9" max="9" width="22.28515625" customWidth="1"/>
    <col min="10" max="10" width="41" customWidth="1"/>
    <col min="11" max="11" width="22.28515625" customWidth="1"/>
    <col min="12" max="12" width="41" customWidth="1"/>
    <col min="13" max="13" width="22.28515625" customWidth="1"/>
    <col min="14" max="14" width="41" customWidth="1"/>
    <col min="15" max="15" width="22.28515625" customWidth="1"/>
    <col min="16" max="16" width="41" customWidth="1"/>
    <col min="17" max="17" width="22.28515625" customWidth="1"/>
    <col min="18" max="18" width="41" customWidth="1"/>
    <col min="19" max="19" width="19.5703125" style="348" customWidth="1"/>
    <col min="20" max="20" width="29.85546875" style="348" customWidth="1"/>
    <col min="21" max="21" width="22.28515625" customWidth="1"/>
    <col min="22" max="22" width="41" customWidth="1"/>
    <col min="23" max="23" width="22.28515625" customWidth="1"/>
    <col min="24" max="24" width="41" customWidth="1"/>
  </cols>
  <sheetData>
    <row r="1" spans="1:258" s="431" customFormat="1"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s="431" customFormat="1" ht="36"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2460</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s="431" customFormat="1" ht="15" customHeight="1" x14ac:dyDescent="0.25">
      <c r="A3" s="506"/>
      <c r="B3" s="506"/>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c r="AN3" s="506"/>
      <c r="AO3" s="506"/>
      <c r="AP3" s="506"/>
      <c r="AQ3" s="506"/>
      <c r="AR3" s="506"/>
      <c r="AS3" s="506"/>
      <c r="AT3" s="506"/>
      <c r="AU3" s="506"/>
      <c r="AV3" s="506"/>
      <c r="AW3" s="506"/>
      <c r="AX3" s="506"/>
      <c r="AY3" s="506"/>
      <c r="AZ3" s="506"/>
      <c r="BA3" s="506"/>
      <c r="BB3" s="506"/>
      <c r="BC3" s="506"/>
      <c r="BD3" s="506"/>
      <c r="BE3" s="506"/>
      <c r="BF3" s="506"/>
      <c r="BG3" s="506"/>
      <c r="BH3" s="506"/>
      <c r="BI3" s="506"/>
      <c r="BJ3" s="506"/>
      <c r="BK3" s="506"/>
      <c r="BL3" s="506"/>
      <c r="BM3" s="506"/>
      <c r="BN3" s="506"/>
      <c r="BO3" s="506"/>
      <c r="BP3" s="506"/>
      <c r="BQ3" s="506"/>
      <c r="BR3" s="506"/>
      <c r="BS3" s="506"/>
      <c r="BT3" s="506"/>
      <c r="BU3" s="506"/>
      <c r="BV3" s="506"/>
      <c r="BW3" s="506"/>
      <c r="BX3" s="506"/>
      <c r="BY3" s="506"/>
      <c r="BZ3" s="506"/>
      <c r="CA3" s="506"/>
      <c r="CB3" s="506"/>
      <c r="CC3" s="506"/>
      <c r="CD3" s="506"/>
      <c r="CE3" s="506"/>
      <c r="CF3" s="506"/>
      <c r="CG3" s="506"/>
      <c r="CH3" s="506"/>
      <c r="CI3" s="506"/>
      <c r="CJ3" s="506"/>
      <c r="CK3" s="506"/>
      <c r="CL3" s="506"/>
      <c r="CM3" s="506"/>
      <c r="CN3" s="506"/>
      <c r="CO3" s="506"/>
      <c r="CP3" s="506"/>
      <c r="CQ3" s="506"/>
      <c r="CR3" s="506"/>
      <c r="CS3" s="506"/>
      <c r="CT3" s="506"/>
      <c r="CU3" s="506"/>
      <c r="CV3" s="506"/>
      <c r="CW3" s="506"/>
      <c r="CX3" s="506"/>
      <c r="CY3" s="506"/>
      <c r="CZ3" s="506"/>
      <c r="DA3" s="506"/>
      <c r="DB3" s="506"/>
      <c r="DC3" s="506"/>
      <c r="DD3" s="506"/>
      <c r="DE3" s="506"/>
      <c r="DF3" s="506"/>
      <c r="DG3" s="506"/>
      <c r="DH3" s="506"/>
      <c r="DI3" s="506"/>
      <c r="DJ3" s="506"/>
      <c r="DK3" s="506"/>
      <c r="DL3" s="506"/>
      <c r="DM3" s="506"/>
      <c r="DN3" s="506"/>
      <c r="DO3" s="506"/>
      <c r="DP3" s="506"/>
      <c r="DQ3" s="506"/>
      <c r="DR3" s="506"/>
      <c r="DS3" s="506"/>
      <c r="DT3" s="506"/>
      <c r="DU3" s="506"/>
      <c r="DV3" s="506"/>
      <c r="DW3" s="506"/>
      <c r="DX3" s="506"/>
      <c r="DY3" s="506"/>
      <c r="DZ3" s="506"/>
      <c r="EA3" s="506"/>
      <c r="EB3" s="506"/>
      <c r="EC3" s="506"/>
      <c r="ED3" s="506"/>
      <c r="EE3" s="506"/>
      <c r="EF3" s="506"/>
      <c r="EG3" s="506"/>
      <c r="EH3" s="506"/>
      <c r="EI3" s="506"/>
      <c r="EJ3" s="506"/>
      <c r="EK3" s="506"/>
      <c r="EL3" s="506"/>
      <c r="EM3" s="506"/>
      <c r="EN3" s="506"/>
      <c r="EO3" s="506"/>
      <c r="EP3" s="506"/>
      <c r="EQ3" s="506"/>
      <c r="ER3" s="506"/>
      <c r="ES3" s="506"/>
      <c r="ET3" s="506"/>
      <c r="EU3" s="506"/>
      <c r="EV3" s="506"/>
      <c r="EW3" s="506"/>
      <c r="EX3" s="506"/>
      <c r="EY3" s="506"/>
      <c r="EZ3" s="506"/>
      <c r="FA3" s="506"/>
      <c r="FB3" s="506"/>
      <c r="FC3" s="506"/>
      <c r="FD3" s="506"/>
      <c r="FE3" s="506"/>
      <c r="FF3" s="506"/>
      <c r="FG3" s="506"/>
      <c r="FH3" s="506"/>
      <c r="FI3" s="506"/>
      <c r="FJ3" s="506"/>
      <c r="FK3" s="506"/>
      <c r="FL3" s="506"/>
      <c r="FM3" s="506"/>
      <c r="FN3" s="506"/>
      <c r="FO3" s="506"/>
      <c r="FP3" s="506"/>
      <c r="FQ3" s="506"/>
      <c r="FR3" s="506"/>
      <c r="FS3" s="506"/>
      <c r="FT3" s="506"/>
      <c r="FU3" s="506"/>
      <c r="FV3" s="506"/>
      <c r="FW3" s="506"/>
      <c r="FX3" s="506"/>
      <c r="FY3" s="506"/>
      <c r="FZ3" s="506"/>
      <c r="GA3" s="506"/>
      <c r="GB3" s="506"/>
      <c r="GC3" s="506"/>
      <c r="GD3" s="506"/>
      <c r="GE3" s="506"/>
      <c r="GF3" s="506"/>
      <c r="GG3" s="506"/>
      <c r="GH3" s="506"/>
      <c r="GI3" s="506"/>
      <c r="GJ3" s="506"/>
      <c r="GK3" s="506"/>
      <c r="GL3" s="506"/>
      <c r="GM3" s="506"/>
      <c r="GN3" s="506"/>
      <c r="GO3" s="506"/>
      <c r="GP3" s="506"/>
      <c r="GQ3" s="506"/>
      <c r="GR3" s="506"/>
      <c r="GS3" s="506"/>
      <c r="GT3" s="506"/>
      <c r="GU3" s="506"/>
      <c r="GV3" s="506"/>
      <c r="GW3" s="506"/>
      <c r="GX3" s="506"/>
      <c r="GY3" s="506"/>
      <c r="GZ3" s="506"/>
      <c r="HA3" s="506"/>
      <c r="HB3" s="506"/>
      <c r="HC3" s="506"/>
      <c r="HD3" s="506"/>
      <c r="HE3" s="506"/>
      <c r="HF3" s="506"/>
      <c r="HG3" s="506"/>
      <c r="HH3" s="506"/>
      <c r="HI3" s="506"/>
      <c r="HJ3" s="506"/>
      <c r="HK3" s="506"/>
      <c r="HL3" s="506"/>
      <c r="HM3" s="506"/>
      <c r="HN3" s="506"/>
      <c r="HO3" s="506"/>
      <c r="HP3" s="506"/>
      <c r="HQ3" s="506"/>
      <c r="HR3" s="506"/>
      <c r="HS3" s="506"/>
      <c r="HT3" s="506"/>
      <c r="HU3" s="506"/>
      <c r="HV3" s="506"/>
      <c r="HW3" s="506"/>
      <c r="HX3" s="506"/>
      <c r="HY3" s="506"/>
      <c r="HZ3" s="506"/>
      <c r="IA3" s="506"/>
      <c r="IB3" s="506"/>
      <c r="IC3" s="506"/>
      <c r="ID3" s="506"/>
      <c r="IE3" s="506"/>
      <c r="IF3" s="506"/>
      <c r="IG3" s="506"/>
      <c r="IH3" s="506"/>
      <c r="II3" s="506"/>
      <c r="IJ3" s="506"/>
      <c r="IK3" s="506"/>
      <c r="IL3" s="506"/>
      <c r="IM3" s="506"/>
      <c r="IN3" s="506"/>
      <c r="IO3" s="506"/>
      <c r="IP3" s="506"/>
      <c r="IQ3" s="506"/>
      <c r="IR3" s="506"/>
      <c r="IS3" s="506"/>
      <c r="IT3" s="506"/>
      <c r="IU3" s="506"/>
      <c r="IV3" s="506"/>
      <c r="IW3" s="506"/>
      <c r="IX3" s="506"/>
    </row>
    <row r="4" spans="1:258" s="114" customFormat="1" ht="15" customHeight="1" x14ac:dyDescent="0.25">
      <c r="A4" s="119"/>
      <c r="B4" s="119"/>
      <c r="C4" s="119"/>
      <c r="D4" s="119"/>
      <c r="E4" s="119"/>
      <c r="F4" s="119"/>
      <c r="G4" s="119"/>
      <c r="H4" s="119"/>
      <c r="I4" s="119"/>
      <c r="J4" s="119"/>
      <c r="K4" s="119"/>
      <c r="L4" s="119"/>
      <c r="M4" s="119"/>
      <c r="N4" s="119"/>
      <c r="O4" s="119"/>
      <c r="P4" s="119"/>
      <c r="Q4" s="119"/>
      <c r="R4" s="119"/>
      <c r="S4" s="346"/>
      <c r="T4" s="346"/>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119"/>
      <c r="BN4" s="119"/>
      <c r="BO4" s="119"/>
      <c r="BP4" s="119"/>
      <c r="BQ4" s="119"/>
      <c r="BR4" s="119"/>
      <c r="BS4" s="119"/>
      <c r="BT4" s="119"/>
      <c r="BU4" s="119"/>
      <c r="BV4" s="119"/>
      <c r="BW4" s="119"/>
      <c r="BX4" s="119"/>
      <c r="BY4" s="119"/>
      <c r="BZ4" s="119"/>
      <c r="CA4" s="119"/>
      <c r="CB4" s="119"/>
      <c r="CC4" s="119"/>
      <c r="CD4" s="119"/>
      <c r="CE4" s="119"/>
      <c r="CF4" s="119"/>
      <c r="CG4" s="119"/>
      <c r="CH4" s="119"/>
      <c r="CI4" s="119"/>
      <c r="CJ4" s="119"/>
      <c r="CK4" s="119"/>
      <c r="CL4" s="119"/>
      <c r="CM4" s="119"/>
      <c r="CN4" s="119"/>
      <c r="CO4" s="119"/>
      <c r="CP4" s="119"/>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9"/>
      <c r="DU4" s="119"/>
      <c r="DV4" s="119"/>
      <c r="DW4" s="119"/>
      <c r="DX4" s="119"/>
      <c r="DY4" s="119"/>
      <c r="DZ4" s="119"/>
      <c r="EA4" s="119"/>
      <c r="EB4" s="119"/>
      <c r="EC4" s="119"/>
      <c r="ED4" s="119"/>
      <c r="EE4" s="119"/>
      <c r="EF4" s="119"/>
      <c r="EG4" s="119"/>
      <c r="EH4" s="119"/>
      <c r="EI4" s="119"/>
      <c r="EJ4" s="119"/>
      <c r="EK4" s="119"/>
      <c r="EL4" s="119"/>
      <c r="EM4" s="119"/>
      <c r="EN4" s="119"/>
      <c r="EO4" s="119"/>
      <c r="EP4" s="119"/>
      <c r="EQ4" s="119"/>
      <c r="ER4" s="119"/>
      <c r="ES4" s="119"/>
      <c r="ET4" s="119"/>
      <c r="EU4" s="119"/>
      <c r="EV4" s="119"/>
      <c r="EW4" s="119"/>
      <c r="EX4" s="119"/>
      <c r="EY4" s="119"/>
      <c r="EZ4" s="119"/>
      <c r="FA4" s="119"/>
      <c r="FB4" s="119"/>
      <c r="FC4" s="119"/>
      <c r="FD4" s="119"/>
      <c r="FE4" s="119"/>
      <c r="FF4" s="119"/>
      <c r="FG4" s="119"/>
      <c r="FH4" s="119"/>
      <c r="FI4" s="119"/>
      <c r="FJ4" s="119"/>
      <c r="FK4" s="119"/>
      <c r="FL4" s="119"/>
      <c r="FM4" s="119"/>
      <c r="FN4" s="119"/>
      <c r="FO4" s="119"/>
      <c r="FP4" s="119"/>
      <c r="FQ4" s="119"/>
      <c r="FR4" s="119"/>
      <c r="FS4" s="119"/>
      <c r="FT4" s="119"/>
      <c r="FU4" s="119"/>
      <c r="FV4" s="119"/>
      <c r="FW4" s="119"/>
      <c r="FX4" s="119"/>
      <c r="FY4" s="119"/>
      <c r="FZ4" s="119"/>
      <c r="GA4" s="119"/>
      <c r="GB4" s="119"/>
      <c r="GC4" s="119"/>
      <c r="GD4" s="119"/>
      <c r="GE4" s="119"/>
      <c r="GF4" s="119"/>
      <c r="GG4" s="119"/>
      <c r="GH4" s="119"/>
      <c r="GI4" s="119"/>
      <c r="GJ4" s="119"/>
      <c r="GK4" s="119"/>
      <c r="GL4" s="119"/>
      <c r="GM4" s="119"/>
      <c r="GN4" s="119"/>
      <c r="GO4" s="119"/>
      <c r="GP4" s="119"/>
      <c r="GQ4" s="119"/>
      <c r="GR4" s="119"/>
      <c r="GS4" s="119"/>
      <c r="GT4" s="119"/>
      <c r="GU4" s="119"/>
      <c r="GV4" s="119"/>
      <c r="GW4" s="119"/>
      <c r="GX4" s="119"/>
      <c r="GY4" s="119"/>
      <c r="GZ4" s="119"/>
      <c r="HA4" s="119"/>
      <c r="HB4" s="119"/>
      <c r="HC4" s="119"/>
      <c r="HD4" s="119"/>
      <c r="HE4" s="119"/>
      <c r="HF4" s="119"/>
      <c r="HG4" s="119"/>
      <c r="HH4" s="119"/>
      <c r="HI4" s="119"/>
      <c r="HJ4" s="119"/>
      <c r="HK4" s="119"/>
      <c r="HL4" s="119"/>
      <c r="HM4" s="119"/>
      <c r="HN4" s="119"/>
      <c r="HO4" s="119"/>
      <c r="HP4" s="119"/>
      <c r="HQ4" s="119"/>
      <c r="HR4" s="119"/>
      <c r="HS4" s="119"/>
      <c r="HT4" s="119"/>
      <c r="HU4" s="119"/>
      <c r="HV4" s="119"/>
      <c r="HW4" s="119"/>
      <c r="HX4" s="119"/>
      <c r="HY4" s="119"/>
      <c r="HZ4" s="119"/>
      <c r="IA4" s="119"/>
      <c r="IB4" s="119"/>
      <c r="IC4" s="119"/>
      <c r="ID4" s="119"/>
      <c r="IE4" s="119"/>
      <c r="IF4" s="119"/>
      <c r="IG4" s="119"/>
      <c r="IH4" s="119"/>
      <c r="II4" s="119"/>
      <c r="IJ4" s="119"/>
      <c r="IK4" s="119"/>
      <c r="IL4" s="119"/>
      <c r="IM4" s="119"/>
      <c r="IN4" s="119"/>
      <c r="IO4" s="119"/>
      <c r="IP4" s="119"/>
      <c r="IQ4" s="119"/>
      <c r="IR4" s="119"/>
      <c r="IS4" s="119"/>
      <c r="IT4" s="119"/>
      <c r="IU4" s="119"/>
      <c r="IV4" s="119"/>
      <c r="IW4" s="119"/>
      <c r="IX4" s="119"/>
    </row>
    <row r="5" spans="1:258" s="116" customFormat="1" x14ac:dyDescent="0.25">
      <c r="A5" s="16"/>
      <c r="B5" s="120" t="s">
        <v>64</v>
      </c>
      <c r="C5" s="123"/>
      <c r="D5" s="123"/>
      <c r="E5" s="115"/>
      <c r="F5" s="115"/>
      <c r="G5" s="115"/>
      <c r="H5" s="115"/>
      <c r="I5" s="115"/>
      <c r="J5" s="115"/>
      <c r="K5" s="115"/>
      <c r="L5" s="115"/>
      <c r="M5" s="115"/>
      <c r="N5" s="115"/>
      <c r="O5" s="115"/>
      <c r="P5" s="115"/>
      <c r="Q5" s="115"/>
      <c r="R5" s="115"/>
      <c r="S5" s="347"/>
      <c r="T5" s="347"/>
      <c r="U5" s="115"/>
      <c r="V5" s="115"/>
      <c r="W5" s="115"/>
      <c r="X5" s="115"/>
      <c r="Y5" s="115"/>
      <c r="Z5" s="115"/>
    </row>
    <row r="6" spans="1:258" x14ac:dyDescent="0.25">
      <c r="A6" s="58"/>
      <c r="B6" s="59" t="s">
        <v>1745</v>
      </c>
      <c r="C6" s="561" t="s">
        <v>2408</v>
      </c>
      <c r="D6" s="561"/>
      <c r="E6" s="561"/>
      <c r="F6" s="561"/>
      <c r="G6" s="561"/>
      <c r="H6" s="561"/>
      <c r="I6" s="562" t="s">
        <v>2409</v>
      </c>
      <c r="J6" s="562"/>
      <c r="K6" s="562"/>
      <c r="L6" s="562"/>
      <c r="M6" s="562"/>
      <c r="N6" s="562"/>
      <c r="O6" s="563" t="s">
        <v>2410</v>
      </c>
      <c r="P6" s="563"/>
      <c r="Q6" s="563"/>
      <c r="R6" s="563"/>
      <c r="S6" s="563"/>
      <c r="T6" s="563"/>
      <c r="U6" s="563"/>
      <c r="V6" s="563"/>
      <c r="W6" s="563"/>
      <c r="X6" s="563"/>
    </row>
    <row r="7" spans="1:258" ht="15.75" x14ac:dyDescent="0.25">
      <c r="A7" s="19"/>
      <c r="B7" s="29" t="s">
        <v>63</v>
      </c>
      <c r="C7" s="547" t="s">
        <v>2411</v>
      </c>
      <c r="D7" s="547"/>
      <c r="E7" s="547" t="s">
        <v>2412</v>
      </c>
      <c r="F7" s="547"/>
      <c r="G7" s="547" t="s">
        <v>2413</v>
      </c>
      <c r="H7" s="547"/>
      <c r="I7" s="564" t="s">
        <v>2414</v>
      </c>
      <c r="J7" s="564"/>
      <c r="K7" s="564" t="s">
        <v>2415</v>
      </c>
      <c r="L7" s="564"/>
      <c r="M7" s="564" t="s">
        <v>2416</v>
      </c>
      <c r="N7" s="564"/>
      <c r="O7" s="560" t="s">
        <v>2417</v>
      </c>
      <c r="P7" s="560"/>
      <c r="Q7" s="560" t="s">
        <v>2418</v>
      </c>
      <c r="R7" s="560"/>
      <c r="S7" s="560" t="s">
        <v>2419</v>
      </c>
      <c r="T7" s="560"/>
      <c r="U7" s="560" t="s">
        <v>2448</v>
      </c>
      <c r="V7" s="560"/>
      <c r="W7" s="560" t="s">
        <v>2420</v>
      </c>
      <c r="X7" s="560"/>
    </row>
    <row r="8" spans="1:258" ht="15.75" x14ac:dyDescent="0.25">
      <c r="A8" s="19" t="s">
        <v>66</v>
      </c>
      <c r="B8" s="29" t="s">
        <v>67</v>
      </c>
      <c r="C8" s="191" t="s">
        <v>68</v>
      </c>
      <c r="D8" s="191" t="s">
        <v>69</v>
      </c>
      <c r="E8" s="129" t="s">
        <v>68</v>
      </c>
      <c r="F8" s="129" t="s">
        <v>69</v>
      </c>
      <c r="G8" s="129" t="s">
        <v>68</v>
      </c>
      <c r="H8" s="129" t="s">
        <v>69</v>
      </c>
      <c r="I8" s="130" t="s">
        <v>68</v>
      </c>
      <c r="J8" s="130" t="s">
        <v>69</v>
      </c>
      <c r="K8" s="130" t="s">
        <v>68</v>
      </c>
      <c r="L8" s="130" t="s">
        <v>69</v>
      </c>
      <c r="M8" s="130" t="s">
        <v>68</v>
      </c>
      <c r="N8" s="130" t="s">
        <v>69</v>
      </c>
      <c r="O8" s="131" t="s">
        <v>68</v>
      </c>
      <c r="P8" s="131" t="s">
        <v>69</v>
      </c>
      <c r="Q8" s="131" t="s">
        <v>68</v>
      </c>
      <c r="R8" s="131" t="s">
        <v>69</v>
      </c>
      <c r="S8" s="131" t="s">
        <v>68</v>
      </c>
      <c r="T8" s="131" t="s">
        <v>69</v>
      </c>
      <c r="U8" s="131" t="s">
        <v>68</v>
      </c>
      <c r="V8" s="131" t="s">
        <v>69</v>
      </c>
      <c r="W8" s="131" t="s">
        <v>68</v>
      </c>
      <c r="X8" s="131" t="s">
        <v>69</v>
      </c>
    </row>
    <row r="9" spans="1:258" x14ac:dyDescent="0.25">
      <c r="A9" s="108" t="s">
        <v>2197</v>
      </c>
      <c r="B9" s="279" t="s">
        <v>940</v>
      </c>
      <c r="C9" s="223"/>
      <c r="D9" s="224"/>
      <c r="E9" s="223"/>
      <c r="F9" s="224"/>
      <c r="G9" s="223"/>
      <c r="H9" s="224"/>
      <c r="I9" s="223"/>
      <c r="J9" s="224"/>
      <c r="K9" s="223"/>
      <c r="L9" s="224"/>
      <c r="M9" s="223"/>
      <c r="N9" s="224"/>
      <c r="O9" s="223"/>
      <c r="P9" s="224"/>
      <c r="Q9" s="223"/>
      <c r="R9" s="224"/>
      <c r="S9" s="414"/>
      <c r="T9" s="414"/>
      <c r="U9" s="223"/>
      <c r="V9" s="224"/>
      <c r="W9" s="223"/>
      <c r="X9" s="224"/>
    </row>
    <row r="10" spans="1:258" x14ac:dyDescent="0.25">
      <c r="A10" s="108" t="s">
        <v>2197</v>
      </c>
      <c r="B10" s="148" t="s">
        <v>2198</v>
      </c>
      <c r="C10" s="227"/>
      <c r="D10" s="226"/>
      <c r="E10" s="227"/>
      <c r="F10" s="226"/>
      <c r="G10" s="227"/>
      <c r="H10" s="226"/>
      <c r="I10" s="227"/>
      <c r="J10" s="226"/>
      <c r="K10" s="227"/>
      <c r="L10" s="226"/>
      <c r="M10" s="227"/>
      <c r="N10" s="226"/>
      <c r="O10" s="227"/>
      <c r="P10" s="226"/>
      <c r="Q10" s="227"/>
      <c r="R10" s="226"/>
      <c r="S10" s="368"/>
      <c r="T10" s="368"/>
      <c r="U10" s="227"/>
      <c r="V10" s="226"/>
      <c r="W10" s="227"/>
      <c r="X10" s="226"/>
    </row>
    <row r="11" spans="1:258" ht="28.5" x14ac:dyDescent="0.25">
      <c r="A11" s="45" t="s">
        <v>2197</v>
      </c>
      <c r="B11" s="149" t="s">
        <v>985</v>
      </c>
      <c r="C11" s="137"/>
      <c r="D11" s="146"/>
      <c r="E11" s="137"/>
      <c r="F11" s="146"/>
      <c r="G11" s="137"/>
      <c r="H11" s="146"/>
      <c r="I11" s="137"/>
      <c r="J11" s="146"/>
      <c r="K11" s="137"/>
      <c r="L11" s="146"/>
      <c r="M11" s="137"/>
      <c r="N11" s="146"/>
      <c r="O11" s="137"/>
      <c r="P11" s="146"/>
      <c r="Q11" s="137"/>
      <c r="R11" s="146"/>
      <c r="S11" s="371"/>
      <c r="T11" s="371"/>
      <c r="U11" s="137"/>
      <c r="V11" s="146"/>
      <c r="W11" s="137"/>
      <c r="X11" s="146"/>
    </row>
    <row r="12" spans="1:258" x14ac:dyDescent="0.25">
      <c r="A12" s="45" t="s">
        <v>2197</v>
      </c>
      <c r="B12" s="149" t="s">
        <v>1742</v>
      </c>
      <c r="C12" s="137"/>
      <c r="D12" s="146"/>
      <c r="E12" s="137"/>
      <c r="F12" s="146"/>
      <c r="G12" s="137"/>
      <c r="H12" s="146"/>
      <c r="I12" s="137"/>
      <c r="J12" s="146"/>
      <c r="K12" s="137"/>
      <c r="L12" s="146"/>
      <c r="M12" s="137"/>
      <c r="N12" s="146"/>
      <c r="O12" s="137"/>
      <c r="P12" s="146"/>
      <c r="Q12" s="137"/>
      <c r="R12" s="146"/>
      <c r="S12" s="371"/>
      <c r="T12" s="371"/>
      <c r="U12" s="137"/>
      <c r="V12" s="146"/>
      <c r="W12" s="137"/>
      <c r="X12" s="146"/>
    </row>
    <row r="13" spans="1:258" x14ac:dyDescent="0.25">
      <c r="A13" s="108" t="s">
        <v>2197</v>
      </c>
      <c r="B13" s="148" t="s">
        <v>1179</v>
      </c>
      <c r="C13" s="227"/>
      <c r="D13" s="226"/>
      <c r="E13" s="227"/>
      <c r="F13" s="226"/>
      <c r="G13" s="227"/>
      <c r="H13" s="226"/>
      <c r="I13" s="227"/>
      <c r="J13" s="226"/>
      <c r="K13" s="227"/>
      <c r="L13" s="226"/>
      <c r="M13" s="227"/>
      <c r="N13" s="226"/>
      <c r="O13" s="227"/>
      <c r="P13" s="226"/>
      <c r="Q13" s="227"/>
      <c r="R13" s="226"/>
      <c r="S13" s="368"/>
      <c r="T13" s="368"/>
      <c r="U13" s="227"/>
      <c r="V13" s="226"/>
      <c r="W13" s="227"/>
      <c r="X13" s="226"/>
    </row>
    <row r="14" spans="1:258" x14ac:dyDescent="0.25">
      <c r="A14" s="45" t="s">
        <v>2197</v>
      </c>
      <c r="B14" s="149" t="s">
        <v>2199</v>
      </c>
      <c r="C14" s="137"/>
      <c r="D14" s="146"/>
      <c r="E14" s="137"/>
      <c r="F14" s="146"/>
      <c r="G14" s="137"/>
      <c r="H14" s="146"/>
      <c r="I14" s="137"/>
      <c r="J14" s="146"/>
      <c r="K14" s="137"/>
      <c r="L14" s="146"/>
      <c r="M14" s="137"/>
      <c r="N14" s="146"/>
      <c r="O14" s="137"/>
      <c r="P14" s="146"/>
      <c r="Q14" s="137"/>
      <c r="R14" s="146"/>
      <c r="S14" s="371"/>
      <c r="T14" s="371"/>
      <c r="U14" s="137"/>
      <c r="V14" s="146"/>
      <c r="W14" s="137"/>
      <c r="X14" s="146"/>
    </row>
    <row r="15" spans="1:258" x14ac:dyDescent="0.25">
      <c r="A15" s="45" t="s">
        <v>2197</v>
      </c>
      <c r="B15" s="149" t="s">
        <v>2200</v>
      </c>
      <c r="C15" s="137"/>
      <c r="D15" s="219"/>
      <c r="E15" s="137"/>
      <c r="F15" s="219"/>
      <c r="G15" s="137"/>
      <c r="H15" s="219"/>
      <c r="I15" s="137"/>
      <c r="J15" s="219"/>
      <c r="K15" s="137"/>
      <c r="L15" s="219"/>
      <c r="M15" s="137"/>
      <c r="N15" s="219"/>
      <c r="O15" s="137"/>
      <c r="P15" s="219"/>
      <c r="Q15" s="137"/>
      <c r="R15" s="219"/>
      <c r="S15" s="411"/>
      <c r="T15" s="411"/>
      <c r="U15" s="137"/>
      <c r="V15" s="219"/>
      <c r="W15" s="137"/>
      <c r="X15" s="219"/>
    </row>
    <row r="16" spans="1:258" x14ac:dyDescent="0.25">
      <c r="A16" s="108" t="s">
        <v>2197</v>
      </c>
      <c r="B16" s="148" t="s">
        <v>2201</v>
      </c>
      <c r="C16" s="227"/>
      <c r="D16" s="226"/>
      <c r="E16" s="227"/>
      <c r="F16" s="226"/>
      <c r="G16" s="227"/>
      <c r="H16" s="226"/>
      <c r="I16" s="227"/>
      <c r="J16" s="226"/>
      <c r="K16" s="227"/>
      <c r="L16" s="226"/>
      <c r="M16" s="227"/>
      <c r="N16" s="226"/>
      <c r="O16" s="227"/>
      <c r="P16" s="226"/>
      <c r="Q16" s="227"/>
      <c r="R16" s="226"/>
      <c r="S16" s="368"/>
      <c r="T16" s="368"/>
      <c r="U16" s="227"/>
      <c r="V16" s="226"/>
      <c r="W16" s="227"/>
      <c r="X16" s="226"/>
    </row>
    <row r="17" spans="1:24" x14ac:dyDescent="0.25">
      <c r="A17" s="108" t="s">
        <v>2197</v>
      </c>
      <c r="B17" s="148" t="s">
        <v>1442</v>
      </c>
      <c r="C17" s="227"/>
      <c r="D17" s="226"/>
      <c r="E17" s="227"/>
      <c r="F17" s="226"/>
      <c r="G17" s="227"/>
      <c r="H17" s="226"/>
      <c r="I17" s="227"/>
      <c r="J17" s="226"/>
      <c r="K17" s="227"/>
      <c r="L17" s="226"/>
      <c r="M17" s="227"/>
      <c r="N17" s="226"/>
      <c r="O17" s="227"/>
      <c r="P17" s="226"/>
      <c r="Q17" s="227"/>
      <c r="R17" s="226"/>
      <c r="S17" s="368"/>
      <c r="T17" s="368"/>
      <c r="U17" s="227"/>
      <c r="V17" s="226"/>
      <c r="W17" s="227"/>
      <c r="X17" s="226"/>
    </row>
    <row r="18" spans="1:24" ht="28.5" x14ac:dyDescent="0.25">
      <c r="A18" s="45" t="s">
        <v>2197</v>
      </c>
      <c r="B18" s="149" t="s">
        <v>2202</v>
      </c>
      <c r="C18" s="137"/>
      <c r="D18" s="146"/>
      <c r="E18" s="137"/>
      <c r="F18" s="146"/>
      <c r="G18" s="137"/>
      <c r="H18" s="146"/>
      <c r="I18" s="137"/>
      <c r="J18" s="146"/>
      <c r="K18" s="137"/>
      <c r="L18" s="146"/>
      <c r="M18" s="137"/>
      <c r="N18" s="146"/>
      <c r="O18" s="137"/>
      <c r="P18" s="146"/>
      <c r="Q18" s="137"/>
      <c r="R18" s="146"/>
      <c r="S18" s="371"/>
      <c r="T18" s="371"/>
      <c r="U18" s="137"/>
      <c r="V18" s="146"/>
      <c r="W18" s="137"/>
      <c r="X18" s="146"/>
    </row>
    <row r="19" spans="1:24" x14ac:dyDescent="0.25">
      <c r="A19" s="45" t="s">
        <v>2197</v>
      </c>
      <c r="B19" s="149" t="s">
        <v>2203</v>
      </c>
      <c r="C19" s="137"/>
      <c r="D19" s="146"/>
      <c r="E19" s="137"/>
      <c r="F19" s="146"/>
      <c r="G19" s="137"/>
      <c r="H19" s="146"/>
      <c r="I19" s="137"/>
      <c r="J19" s="146"/>
      <c r="K19" s="137"/>
      <c r="L19" s="146"/>
      <c r="M19" s="137"/>
      <c r="N19" s="146"/>
      <c r="O19" s="137"/>
      <c r="P19" s="146"/>
      <c r="Q19" s="137"/>
      <c r="R19" s="146"/>
      <c r="S19" s="371"/>
      <c r="T19" s="371"/>
      <c r="U19" s="137"/>
      <c r="V19" s="146"/>
      <c r="W19" s="137"/>
      <c r="X19" s="146"/>
    </row>
    <row r="20" spans="1:24" x14ac:dyDescent="0.25">
      <c r="A20" s="45" t="s">
        <v>2197</v>
      </c>
      <c r="B20" s="149" t="s">
        <v>2204</v>
      </c>
      <c r="C20" s="137"/>
      <c r="D20" s="146"/>
      <c r="E20" s="137"/>
      <c r="F20" s="146"/>
      <c r="G20" s="137"/>
      <c r="H20" s="146"/>
      <c r="I20" s="137"/>
      <c r="J20" s="146"/>
      <c r="K20" s="137"/>
      <c r="L20" s="146"/>
      <c r="M20" s="137"/>
      <c r="N20" s="146"/>
      <c r="O20" s="137"/>
      <c r="P20" s="146"/>
      <c r="Q20" s="137"/>
      <c r="R20" s="146"/>
      <c r="S20" s="371"/>
      <c r="T20" s="371"/>
      <c r="U20" s="137"/>
      <c r="V20" s="146"/>
      <c r="W20" s="137"/>
      <c r="X20" s="146"/>
    </row>
    <row r="21" spans="1:24" x14ac:dyDescent="0.25">
      <c r="A21" s="45" t="s">
        <v>2197</v>
      </c>
      <c r="B21" s="149" t="s">
        <v>2205</v>
      </c>
      <c r="C21" s="137"/>
      <c r="D21" s="211"/>
      <c r="E21" s="137"/>
      <c r="F21" s="211"/>
      <c r="G21" s="137"/>
      <c r="H21" s="211"/>
      <c r="I21" s="137"/>
      <c r="J21" s="211"/>
      <c r="K21" s="137"/>
      <c r="L21" s="211"/>
      <c r="M21" s="137"/>
      <c r="N21" s="211"/>
      <c r="O21" s="137"/>
      <c r="P21" s="211"/>
      <c r="Q21" s="137"/>
      <c r="R21" s="211"/>
      <c r="S21" s="404"/>
      <c r="T21" s="404"/>
      <c r="U21" s="137"/>
      <c r="V21" s="211"/>
      <c r="W21" s="137"/>
      <c r="X21" s="211"/>
    </row>
    <row r="22" spans="1:24" x14ac:dyDescent="0.25">
      <c r="A22" s="108" t="s">
        <v>2197</v>
      </c>
      <c r="B22" s="148" t="s">
        <v>1356</v>
      </c>
      <c r="C22" s="227"/>
      <c r="D22" s="226"/>
      <c r="E22" s="227"/>
      <c r="F22" s="226"/>
      <c r="G22" s="227"/>
      <c r="H22" s="226"/>
      <c r="I22" s="227"/>
      <c r="J22" s="226"/>
      <c r="K22" s="227"/>
      <c r="L22" s="226"/>
      <c r="M22" s="227"/>
      <c r="N22" s="226"/>
      <c r="O22" s="227"/>
      <c r="P22" s="226"/>
      <c r="Q22" s="227"/>
      <c r="R22" s="226"/>
      <c r="S22" s="368"/>
      <c r="T22" s="368"/>
      <c r="U22" s="227"/>
      <c r="V22" s="226"/>
      <c r="W22" s="227"/>
      <c r="X22" s="226"/>
    </row>
    <row r="23" spans="1:24" x14ac:dyDescent="0.25">
      <c r="A23" s="45" t="s">
        <v>2197</v>
      </c>
      <c r="B23" s="149" t="s">
        <v>2206</v>
      </c>
      <c r="C23" s="137"/>
      <c r="D23" s="146"/>
      <c r="E23" s="137"/>
      <c r="F23" s="146"/>
      <c r="G23" s="137"/>
      <c r="H23" s="146"/>
      <c r="I23" s="137"/>
      <c r="J23" s="146"/>
      <c r="K23" s="137"/>
      <c r="L23" s="146"/>
      <c r="M23" s="137"/>
      <c r="N23" s="146"/>
      <c r="O23" s="137"/>
      <c r="P23" s="146"/>
      <c r="Q23" s="137"/>
      <c r="R23" s="146"/>
      <c r="S23" s="371"/>
      <c r="T23" s="371"/>
      <c r="U23" s="137"/>
      <c r="V23" s="146"/>
      <c r="W23" s="137"/>
      <c r="X23" s="146"/>
    </row>
    <row r="24" spans="1:24" x14ac:dyDescent="0.25">
      <c r="A24" s="45" t="s">
        <v>2197</v>
      </c>
      <c r="B24" s="149" t="s">
        <v>2207</v>
      </c>
      <c r="C24" s="137"/>
      <c r="D24" s="146"/>
      <c r="E24" s="137"/>
      <c r="F24" s="146"/>
      <c r="G24" s="137"/>
      <c r="H24" s="146"/>
      <c r="I24" s="137"/>
      <c r="J24" s="146"/>
      <c r="K24" s="137"/>
      <c r="L24" s="146"/>
      <c r="M24" s="137"/>
      <c r="N24" s="146"/>
      <c r="O24" s="137"/>
      <c r="P24" s="146"/>
      <c r="Q24" s="137"/>
      <c r="R24" s="146"/>
      <c r="S24" s="371"/>
      <c r="T24" s="371"/>
      <c r="U24" s="137"/>
      <c r="V24" s="146"/>
      <c r="W24" s="137"/>
      <c r="X24" s="146"/>
    </row>
    <row r="25" spans="1:24" x14ac:dyDescent="0.25">
      <c r="A25" s="45" t="s">
        <v>2197</v>
      </c>
      <c r="B25" s="149" t="s">
        <v>2208</v>
      </c>
      <c r="C25" s="137"/>
      <c r="D25" s="211"/>
      <c r="E25" s="137"/>
      <c r="F25" s="211"/>
      <c r="G25" s="137"/>
      <c r="H25" s="211"/>
      <c r="I25" s="137"/>
      <c r="J25" s="211"/>
      <c r="K25" s="137"/>
      <c r="L25" s="211"/>
      <c r="M25" s="137"/>
      <c r="N25" s="211"/>
      <c r="O25" s="137"/>
      <c r="P25" s="211"/>
      <c r="Q25" s="137"/>
      <c r="R25" s="211"/>
      <c r="S25" s="404"/>
      <c r="T25" s="404"/>
      <c r="U25" s="137"/>
      <c r="V25" s="211"/>
      <c r="W25" s="137"/>
      <c r="X25" s="211"/>
    </row>
    <row r="26" spans="1:24" x14ac:dyDescent="0.25">
      <c r="A26" s="108" t="s">
        <v>2197</v>
      </c>
      <c r="B26" s="148" t="s">
        <v>1155</v>
      </c>
      <c r="C26" s="227"/>
      <c r="D26" s="226"/>
      <c r="E26" s="227"/>
      <c r="F26" s="226"/>
      <c r="G26" s="227"/>
      <c r="H26" s="226"/>
      <c r="I26" s="227"/>
      <c r="J26" s="226"/>
      <c r="K26" s="227"/>
      <c r="L26" s="226"/>
      <c r="M26" s="227"/>
      <c r="N26" s="226"/>
      <c r="O26" s="227"/>
      <c r="P26" s="226"/>
      <c r="Q26" s="227"/>
      <c r="R26" s="226"/>
      <c r="S26" s="368"/>
      <c r="T26" s="368"/>
      <c r="U26" s="227"/>
      <c r="V26" s="226"/>
      <c r="W26" s="227"/>
      <c r="X26" s="226"/>
    </row>
    <row r="27" spans="1:24" x14ac:dyDescent="0.25">
      <c r="A27" s="45" t="s">
        <v>2197</v>
      </c>
      <c r="B27" s="149" t="s">
        <v>2209</v>
      </c>
      <c r="C27" s="137"/>
      <c r="D27" s="146"/>
      <c r="E27" s="137"/>
      <c r="F27" s="146"/>
      <c r="G27" s="137"/>
      <c r="H27" s="146"/>
      <c r="I27" s="137"/>
      <c r="J27" s="146"/>
      <c r="K27" s="137"/>
      <c r="L27" s="146"/>
      <c r="M27" s="137"/>
      <c r="N27" s="146"/>
      <c r="O27" s="137"/>
      <c r="P27" s="146"/>
      <c r="Q27" s="137"/>
      <c r="R27" s="146"/>
      <c r="S27" s="371"/>
      <c r="T27" s="371"/>
      <c r="U27" s="137"/>
      <c r="V27" s="146"/>
      <c r="W27" s="137"/>
      <c r="X27" s="146"/>
    </row>
    <row r="28" spans="1:24" x14ac:dyDescent="0.25">
      <c r="A28" s="45" t="s">
        <v>2197</v>
      </c>
      <c r="B28" s="149" t="s">
        <v>2210</v>
      </c>
      <c r="C28" s="137"/>
      <c r="D28" s="146"/>
      <c r="E28" s="137"/>
      <c r="F28" s="146"/>
      <c r="G28" s="137"/>
      <c r="H28" s="146"/>
      <c r="I28" s="137"/>
      <c r="J28" s="146"/>
      <c r="K28" s="137"/>
      <c r="L28" s="146"/>
      <c r="M28" s="137"/>
      <c r="N28" s="146"/>
      <c r="O28" s="137"/>
      <c r="P28" s="146"/>
      <c r="Q28" s="137"/>
      <c r="R28" s="146"/>
      <c r="S28" s="371"/>
      <c r="T28" s="371"/>
      <c r="U28" s="137"/>
      <c r="V28" s="146"/>
      <c r="W28" s="137"/>
      <c r="X28" s="146"/>
    </row>
    <row r="29" spans="1:24" x14ac:dyDescent="0.25">
      <c r="A29" s="45" t="s">
        <v>2197</v>
      </c>
      <c r="B29" s="149" t="s">
        <v>2211</v>
      </c>
      <c r="C29" s="137"/>
      <c r="D29" s="146"/>
      <c r="E29" s="137"/>
      <c r="F29" s="146"/>
      <c r="G29" s="137"/>
      <c r="H29" s="146"/>
      <c r="I29" s="137"/>
      <c r="J29" s="146"/>
      <c r="K29" s="137"/>
      <c r="L29" s="146"/>
      <c r="M29" s="137"/>
      <c r="N29" s="146"/>
      <c r="O29" s="137"/>
      <c r="P29" s="146"/>
      <c r="Q29" s="137"/>
      <c r="R29" s="146"/>
      <c r="S29" s="371"/>
      <c r="T29" s="371"/>
      <c r="U29" s="137"/>
      <c r="V29" s="146"/>
      <c r="W29" s="137"/>
      <c r="X29" s="146"/>
    </row>
    <row r="30" spans="1:24" x14ac:dyDescent="0.25">
      <c r="A30" s="108" t="s">
        <v>2197</v>
      </c>
      <c r="B30" s="148" t="s">
        <v>2212</v>
      </c>
      <c r="C30" s="227"/>
      <c r="D30" s="226"/>
      <c r="E30" s="227"/>
      <c r="F30" s="226"/>
      <c r="G30" s="227"/>
      <c r="H30" s="226"/>
      <c r="I30" s="227"/>
      <c r="J30" s="226"/>
      <c r="K30" s="227"/>
      <c r="L30" s="226"/>
      <c r="M30" s="227"/>
      <c r="N30" s="226"/>
      <c r="O30" s="227"/>
      <c r="P30" s="226"/>
      <c r="Q30" s="227"/>
      <c r="R30" s="226"/>
      <c r="S30" s="368"/>
      <c r="T30" s="368"/>
      <c r="U30" s="227"/>
      <c r="V30" s="226"/>
      <c r="W30" s="227"/>
      <c r="X30" s="226"/>
    </row>
    <row r="31" spans="1:24" x14ac:dyDescent="0.25">
      <c r="A31" s="108" t="s">
        <v>2197</v>
      </c>
      <c r="B31" s="148" t="s">
        <v>2213</v>
      </c>
      <c r="C31" s="227"/>
      <c r="D31" s="226"/>
      <c r="E31" s="227"/>
      <c r="F31" s="226"/>
      <c r="G31" s="227"/>
      <c r="H31" s="226"/>
      <c r="I31" s="227"/>
      <c r="J31" s="226"/>
      <c r="K31" s="227"/>
      <c r="L31" s="226"/>
      <c r="M31" s="227"/>
      <c r="N31" s="226"/>
      <c r="O31" s="227"/>
      <c r="P31" s="226"/>
      <c r="Q31" s="227"/>
      <c r="R31" s="226"/>
      <c r="S31" s="368"/>
      <c r="T31" s="368"/>
      <c r="U31" s="227"/>
      <c r="V31" s="226"/>
      <c r="W31" s="227"/>
      <c r="X31" s="226"/>
    </row>
    <row r="32" spans="1:24" ht="28.5" x14ac:dyDescent="0.25">
      <c r="A32" s="45" t="s">
        <v>2197</v>
      </c>
      <c r="B32" s="149" t="s">
        <v>953</v>
      </c>
      <c r="C32" s="137"/>
      <c r="D32" s="146"/>
      <c r="E32" s="137"/>
      <c r="F32" s="146"/>
      <c r="G32" s="137"/>
      <c r="H32" s="146"/>
      <c r="I32" s="137"/>
      <c r="J32" s="146"/>
      <c r="K32" s="137"/>
      <c r="L32" s="146"/>
      <c r="M32" s="137"/>
      <c r="N32" s="146"/>
      <c r="O32" s="137"/>
      <c r="P32" s="146"/>
      <c r="Q32" s="137"/>
      <c r="R32" s="146"/>
      <c r="S32" s="371"/>
      <c r="T32" s="371"/>
      <c r="U32" s="137"/>
      <c r="V32" s="146"/>
      <c r="W32" s="137"/>
      <c r="X32" s="146"/>
    </row>
    <row r="33" spans="1:24" ht="57" x14ac:dyDescent="0.25">
      <c r="A33" s="45" t="s">
        <v>2197</v>
      </c>
      <c r="B33" s="149" t="s">
        <v>2214</v>
      </c>
      <c r="C33" s="137"/>
      <c r="D33" s="146"/>
      <c r="E33" s="137"/>
      <c r="F33" s="146"/>
      <c r="G33" s="137"/>
      <c r="H33" s="146"/>
      <c r="I33" s="137"/>
      <c r="J33" s="146"/>
      <c r="K33" s="137"/>
      <c r="L33" s="146"/>
      <c r="M33" s="137"/>
      <c r="N33" s="146"/>
      <c r="O33" s="137"/>
      <c r="P33" s="146"/>
      <c r="Q33" s="137"/>
      <c r="R33" s="146"/>
      <c r="S33" s="371"/>
      <c r="T33" s="371"/>
      <c r="U33" s="137"/>
      <c r="V33" s="146"/>
      <c r="W33" s="137"/>
      <c r="X33" s="146"/>
    </row>
    <row r="34" spans="1:24" ht="57" x14ac:dyDescent="0.25">
      <c r="A34" s="45" t="s">
        <v>2197</v>
      </c>
      <c r="B34" s="149" t="s">
        <v>2215</v>
      </c>
      <c r="C34" s="137"/>
      <c r="D34" s="146"/>
      <c r="E34" s="137"/>
      <c r="F34" s="146"/>
      <c r="G34" s="137"/>
      <c r="H34" s="146"/>
      <c r="I34" s="137"/>
      <c r="J34" s="146"/>
      <c r="K34" s="137"/>
      <c r="L34" s="146"/>
      <c r="M34" s="137"/>
      <c r="N34" s="146"/>
      <c r="O34" s="137"/>
      <c r="P34" s="146"/>
      <c r="Q34" s="137"/>
      <c r="R34" s="146"/>
      <c r="S34" s="371"/>
      <c r="T34" s="371"/>
      <c r="U34" s="137"/>
      <c r="V34" s="146"/>
      <c r="W34" s="137"/>
      <c r="X34" s="146"/>
    </row>
    <row r="35" spans="1:24" x14ac:dyDescent="0.25">
      <c r="A35" s="108" t="s">
        <v>2216</v>
      </c>
      <c r="B35" s="148" t="s">
        <v>940</v>
      </c>
      <c r="C35" s="227"/>
      <c r="D35" s="226"/>
      <c r="E35" s="227"/>
      <c r="F35" s="226"/>
      <c r="G35" s="227"/>
      <c r="H35" s="226"/>
      <c r="I35" s="227"/>
      <c r="J35" s="226"/>
      <c r="K35" s="227"/>
      <c r="L35" s="226"/>
      <c r="M35" s="227"/>
      <c r="N35" s="226"/>
      <c r="O35" s="227"/>
      <c r="P35" s="226"/>
      <c r="Q35" s="227"/>
      <c r="R35" s="226"/>
      <c r="S35" s="368"/>
      <c r="T35" s="368"/>
      <c r="U35" s="227"/>
      <c r="V35" s="226"/>
      <c r="W35" s="227"/>
      <c r="X35" s="226"/>
    </row>
    <row r="36" spans="1:24" x14ac:dyDescent="0.25">
      <c r="A36" s="108" t="s">
        <v>2216</v>
      </c>
      <c r="B36" s="148" t="s">
        <v>995</v>
      </c>
      <c r="C36" s="227"/>
      <c r="D36" s="226"/>
      <c r="E36" s="227"/>
      <c r="F36" s="226"/>
      <c r="G36" s="227"/>
      <c r="H36" s="226"/>
      <c r="I36" s="227"/>
      <c r="J36" s="226"/>
      <c r="K36" s="227"/>
      <c r="L36" s="226"/>
      <c r="M36" s="227"/>
      <c r="N36" s="226"/>
      <c r="O36" s="227"/>
      <c r="P36" s="226"/>
      <c r="Q36" s="227"/>
      <c r="R36" s="226"/>
      <c r="S36" s="368"/>
      <c r="T36" s="368"/>
      <c r="U36" s="227"/>
      <c r="V36" s="226"/>
      <c r="W36" s="227"/>
      <c r="X36" s="226"/>
    </row>
    <row r="37" spans="1:24" ht="28.5" x14ac:dyDescent="0.25">
      <c r="A37" s="45" t="s">
        <v>2216</v>
      </c>
      <c r="B37" s="149" t="s">
        <v>959</v>
      </c>
      <c r="C37" s="137"/>
      <c r="D37" s="146"/>
      <c r="E37" s="137"/>
      <c r="F37" s="146"/>
      <c r="G37" s="137"/>
      <c r="H37" s="146"/>
      <c r="I37" s="137"/>
      <c r="J37" s="146"/>
      <c r="K37" s="137"/>
      <c r="L37" s="146"/>
      <c r="M37" s="137"/>
      <c r="N37" s="146"/>
      <c r="O37" s="137"/>
      <c r="P37" s="146"/>
      <c r="Q37" s="137"/>
      <c r="R37" s="146"/>
      <c r="S37" s="371"/>
      <c r="T37" s="371"/>
      <c r="U37" s="137"/>
      <c r="V37" s="146"/>
      <c r="W37" s="137"/>
      <c r="X37" s="146"/>
    </row>
    <row r="38" spans="1:24" x14ac:dyDescent="0.25">
      <c r="A38" s="45" t="s">
        <v>2216</v>
      </c>
      <c r="B38" s="149" t="s">
        <v>2217</v>
      </c>
      <c r="C38" s="137"/>
      <c r="D38" s="211"/>
      <c r="E38" s="137"/>
      <c r="F38" s="211"/>
      <c r="G38" s="137"/>
      <c r="H38" s="211"/>
      <c r="I38" s="137"/>
      <c r="J38" s="211"/>
      <c r="K38" s="137"/>
      <c r="L38" s="211"/>
      <c r="M38" s="137"/>
      <c r="N38" s="211"/>
      <c r="O38" s="137"/>
      <c r="P38" s="211"/>
      <c r="Q38" s="137"/>
      <c r="R38" s="211"/>
      <c r="S38" s="404"/>
      <c r="T38" s="404"/>
      <c r="U38" s="137"/>
      <c r="V38" s="211"/>
      <c r="W38" s="137"/>
      <c r="X38" s="211"/>
    </row>
    <row r="39" spans="1:24" x14ac:dyDescent="0.25">
      <c r="A39" s="45" t="s">
        <v>2216</v>
      </c>
      <c r="B39" s="149" t="s">
        <v>2218</v>
      </c>
      <c r="C39" s="137"/>
      <c r="D39" s="146"/>
      <c r="E39" s="137"/>
      <c r="F39" s="146"/>
      <c r="G39" s="137"/>
      <c r="H39" s="146"/>
      <c r="I39" s="137"/>
      <c r="J39" s="146"/>
      <c r="K39" s="137"/>
      <c r="L39" s="146"/>
      <c r="M39" s="137"/>
      <c r="N39" s="146"/>
      <c r="O39" s="137"/>
      <c r="P39" s="146"/>
      <c r="Q39" s="137"/>
      <c r="R39" s="146"/>
      <c r="S39" s="371"/>
      <c r="T39" s="371"/>
      <c r="U39" s="137"/>
      <c r="V39" s="146"/>
      <c r="W39" s="137"/>
      <c r="X39" s="146"/>
    </row>
    <row r="40" spans="1:24" x14ac:dyDescent="0.25">
      <c r="A40" s="45" t="s">
        <v>2216</v>
      </c>
      <c r="B40" s="149" t="s">
        <v>2219</v>
      </c>
      <c r="C40" s="137"/>
      <c r="D40" s="146"/>
      <c r="E40" s="137"/>
      <c r="F40" s="146"/>
      <c r="G40" s="137"/>
      <c r="H40" s="146"/>
      <c r="I40" s="137"/>
      <c r="J40" s="146"/>
      <c r="K40" s="137"/>
      <c r="L40" s="146"/>
      <c r="M40" s="137"/>
      <c r="N40" s="146"/>
      <c r="O40" s="137"/>
      <c r="P40" s="146"/>
      <c r="Q40" s="137"/>
      <c r="R40" s="146"/>
      <c r="S40" s="371"/>
      <c r="T40" s="371"/>
      <c r="U40" s="137"/>
      <c r="V40" s="146"/>
      <c r="W40" s="137"/>
      <c r="X40" s="146"/>
    </row>
    <row r="41" spans="1:24" ht="28.5" x14ac:dyDescent="0.25">
      <c r="A41" s="45" t="s">
        <v>2216</v>
      </c>
      <c r="B41" s="149" t="s">
        <v>2220</v>
      </c>
      <c r="C41" s="137"/>
      <c r="D41" s="146"/>
      <c r="E41" s="137"/>
      <c r="F41" s="146"/>
      <c r="G41" s="137"/>
      <c r="H41" s="146"/>
      <c r="I41" s="137"/>
      <c r="J41" s="146"/>
      <c r="K41" s="137"/>
      <c r="L41" s="146"/>
      <c r="M41" s="137"/>
      <c r="N41" s="146"/>
      <c r="O41" s="137"/>
      <c r="P41" s="146"/>
      <c r="Q41" s="137"/>
      <c r="R41" s="146"/>
      <c r="S41" s="371"/>
      <c r="T41" s="371"/>
      <c r="U41" s="137"/>
      <c r="V41" s="146"/>
      <c r="W41" s="137"/>
      <c r="X41" s="146"/>
    </row>
    <row r="42" spans="1:24" x14ac:dyDescent="0.25">
      <c r="A42" s="45" t="s">
        <v>2216</v>
      </c>
      <c r="B42" s="149" t="s">
        <v>2221</v>
      </c>
      <c r="C42" s="137"/>
      <c r="D42" s="146"/>
      <c r="E42" s="137"/>
      <c r="F42" s="146"/>
      <c r="G42" s="137"/>
      <c r="H42" s="146"/>
      <c r="I42" s="137"/>
      <c r="J42" s="146"/>
      <c r="K42" s="137"/>
      <c r="L42" s="146"/>
      <c r="M42" s="137"/>
      <c r="N42" s="146"/>
      <c r="O42" s="137"/>
      <c r="P42" s="146"/>
      <c r="Q42" s="137"/>
      <c r="R42" s="146"/>
      <c r="S42" s="371"/>
      <c r="T42" s="371"/>
      <c r="U42" s="137"/>
      <c r="V42" s="146"/>
      <c r="W42" s="137"/>
      <c r="X42" s="146"/>
    </row>
    <row r="43" spans="1:24" x14ac:dyDescent="0.25">
      <c r="A43" s="45" t="s">
        <v>2216</v>
      </c>
      <c r="B43" s="149" t="s">
        <v>2222</v>
      </c>
      <c r="C43" s="137"/>
      <c r="D43" s="146"/>
      <c r="E43" s="137"/>
      <c r="F43" s="146"/>
      <c r="G43" s="137"/>
      <c r="H43" s="146"/>
      <c r="I43" s="137"/>
      <c r="J43" s="146"/>
      <c r="K43" s="137"/>
      <c r="L43" s="146"/>
      <c r="M43" s="137"/>
      <c r="N43" s="146"/>
      <c r="O43" s="137"/>
      <c r="P43" s="146"/>
      <c r="Q43" s="137"/>
      <c r="R43" s="146"/>
      <c r="S43" s="371"/>
      <c r="T43" s="371"/>
      <c r="U43" s="137"/>
      <c r="V43" s="146"/>
      <c r="W43" s="137"/>
      <c r="X43" s="146"/>
    </row>
    <row r="44" spans="1:24" x14ac:dyDescent="0.25">
      <c r="A44" s="45" t="s">
        <v>2216</v>
      </c>
      <c r="B44" s="149" t="s">
        <v>2223</v>
      </c>
      <c r="C44" s="137"/>
      <c r="D44" s="146"/>
      <c r="E44" s="137"/>
      <c r="F44" s="146"/>
      <c r="G44" s="137"/>
      <c r="H44" s="146"/>
      <c r="I44" s="137"/>
      <c r="J44" s="146"/>
      <c r="K44" s="137"/>
      <c r="L44" s="146"/>
      <c r="M44" s="137"/>
      <c r="N44" s="146"/>
      <c r="O44" s="137"/>
      <c r="P44" s="146"/>
      <c r="Q44" s="137"/>
      <c r="R44" s="146"/>
      <c r="S44" s="371"/>
      <c r="T44" s="371"/>
      <c r="U44" s="137"/>
      <c r="V44" s="146"/>
      <c r="W44" s="137"/>
      <c r="X44" s="146"/>
    </row>
    <row r="45" spans="1:24" x14ac:dyDescent="0.25">
      <c r="A45" s="45" t="s">
        <v>2216</v>
      </c>
      <c r="B45" s="149" t="s">
        <v>2224</v>
      </c>
      <c r="C45" s="137"/>
      <c r="D45" s="146"/>
      <c r="E45" s="137"/>
      <c r="F45" s="146"/>
      <c r="G45" s="137"/>
      <c r="H45" s="146"/>
      <c r="I45" s="137"/>
      <c r="J45" s="146"/>
      <c r="K45" s="137"/>
      <c r="L45" s="146"/>
      <c r="M45" s="137"/>
      <c r="N45" s="146"/>
      <c r="O45" s="137"/>
      <c r="P45" s="146"/>
      <c r="Q45" s="137"/>
      <c r="R45" s="146"/>
      <c r="S45" s="371"/>
      <c r="T45" s="371"/>
      <c r="U45" s="137"/>
      <c r="V45" s="146"/>
      <c r="W45" s="137"/>
      <c r="X45" s="146"/>
    </row>
    <row r="46" spans="1:24" x14ac:dyDescent="0.25">
      <c r="A46" s="45" t="s">
        <v>2216</v>
      </c>
      <c r="B46" s="149" t="s">
        <v>2225</v>
      </c>
      <c r="C46" s="137"/>
      <c r="D46" s="146"/>
      <c r="E46" s="137"/>
      <c r="F46" s="146"/>
      <c r="G46" s="137"/>
      <c r="H46" s="146"/>
      <c r="I46" s="137"/>
      <c r="J46" s="146"/>
      <c r="K46" s="137"/>
      <c r="L46" s="146"/>
      <c r="M46" s="137"/>
      <c r="N46" s="146"/>
      <c r="O46" s="137"/>
      <c r="P46" s="146"/>
      <c r="Q46" s="137"/>
      <c r="R46" s="146"/>
      <c r="S46" s="371"/>
      <c r="T46" s="371"/>
      <c r="U46" s="137"/>
      <c r="V46" s="146"/>
      <c r="W46" s="137"/>
      <c r="X46" s="146"/>
    </row>
    <row r="47" spans="1:24" ht="42.75" x14ac:dyDescent="0.25">
      <c r="A47" s="45" t="s">
        <v>2216</v>
      </c>
      <c r="B47" s="149" t="s">
        <v>2226</v>
      </c>
      <c r="C47" s="137"/>
      <c r="D47" s="146"/>
      <c r="E47" s="137"/>
      <c r="F47" s="146"/>
      <c r="G47" s="137"/>
      <c r="H47" s="146"/>
      <c r="I47" s="137"/>
      <c r="J47" s="146"/>
      <c r="K47" s="137"/>
      <c r="L47" s="146"/>
      <c r="M47" s="137"/>
      <c r="N47" s="146"/>
      <c r="O47" s="137"/>
      <c r="P47" s="146"/>
      <c r="Q47" s="137"/>
      <c r="R47" s="146"/>
      <c r="S47" s="371"/>
      <c r="T47" s="371"/>
      <c r="U47" s="137"/>
      <c r="V47" s="146"/>
      <c r="W47" s="137"/>
      <c r="X47" s="146"/>
    </row>
    <row r="48" spans="1:24" x14ac:dyDescent="0.25">
      <c r="A48" s="45" t="s">
        <v>2216</v>
      </c>
      <c r="B48" s="149" t="s">
        <v>2227</v>
      </c>
      <c r="C48" s="137"/>
      <c r="D48" s="232"/>
      <c r="E48" s="137"/>
      <c r="F48" s="232"/>
      <c r="G48" s="137"/>
      <c r="H48" s="232"/>
      <c r="I48" s="137"/>
      <c r="J48" s="232"/>
      <c r="K48" s="137"/>
      <c r="L48" s="232"/>
      <c r="M48" s="137"/>
      <c r="N48" s="232"/>
      <c r="O48" s="137"/>
      <c r="P48" s="232"/>
      <c r="Q48" s="137"/>
      <c r="R48" s="232"/>
      <c r="S48" s="417"/>
      <c r="T48" s="417"/>
      <c r="U48" s="137"/>
      <c r="V48" s="232"/>
      <c r="W48" s="137"/>
      <c r="X48" s="232"/>
    </row>
    <row r="49" spans="1:24" x14ac:dyDescent="0.25">
      <c r="A49" s="45" t="s">
        <v>2216</v>
      </c>
      <c r="B49" s="149" t="s">
        <v>2228</v>
      </c>
      <c r="C49" s="137"/>
      <c r="D49" s="146"/>
      <c r="E49" s="137"/>
      <c r="F49" s="146"/>
      <c r="G49" s="137"/>
      <c r="H49" s="146"/>
      <c r="I49" s="137"/>
      <c r="J49" s="146"/>
      <c r="K49" s="137"/>
      <c r="L49" s="146"/>
      <c r="M49" s="137"/>
      <c r="N49" s="146"/>
      <c r="O49" s="137"/>
      <c r="P49" s="146"/>
      <c r="Q49" s="137"/>
      <c r="R49" s="146"/>
      <c r="S49" s="371"/>
      <c r="T49" s="371"/>
      <c r="U49" s="137"/>
      <c r="V49" s="146"/>
      <c r="W49" s="137"/>
      <c r="X49" s="146"/>
    </row>
    <row r="50" spans="1:24" x14ac:dyDescent="0.25">
      <c r="A50" s="45" t="s">
        <v>2216</v>
      </c>
      <c r="B50" s="149" t="s">
        <v>2229</v>
      </c>
      <c r="C50" s="137"/>
      <c r="D50" s="232"/>
      <c r="E50" s="137"/>
      <c r="F50" s="232"/>
      <c r="G50" s="137"/>
      <c r="H50" s="232"/>
      <c r="I50" s="137"/>
      <c r="J50" s="232"/>
      <c r="K50" s="137"/>
      <c r="L50" s="232"/>
      <c r="M50" s="137"/>
      <c r="N50" s="232"/>
      <c r="O50" s="137"/>
      <c r="P50" s="232"/>
      <c r="Q50" s="137"/>
      <c r="R50" s="232"/>
      <c r="S50" s="417"/>
      <c r="T50" s="417"/>
      <c r="U50" s="137"/>
      <c r="V50" s="232"/>
      <c r="W50" s="137"/>
      <c r="X50" s="232"/>
    </row>
    <row r="51" spans="1:24" ht="28.5" x14ac:dyDescent="0.25">
      <c r="A51" s="45" t="s">
        <v>2216</v>
      </c>
      <c r="B51" s="149" t="s">
        <v>2230</v>
      </c>
      <c r="C51" s="137"/>
      <c r="D51" s="146"/>
      <c r="E51" s="137"/>
      <c r="F51" s="146"/>
      <c r="G51" s="137"/>
      <c r="H51" s="146"/>
      <c r="I51" s="137"/>
      <c r="J51" s="146"/>
      <c r="K51" s="137"/>
      <c r="L51" s="146"/>
      <c r="M51" s="137"/>
      <c r="N51" s="146"/>
      <c r="O51" s="137"/>
      <c r="P51" s="146"/>
      <c r="Q51" s="137"/>
      <c r="R51" s="146"/>
      <c r="S51" s="371"/>
      <c r="T51" s="371"/>
      <c r="U51" s="137"/>
      <c r="V51" s="146"/>
      <c r="W51" s="137"/>
      <c r="X51" s="146"/>
    </row>
    <row r="52" spans="1:24" ht="42.75" x14ac:dyDescent="0.25">
      <c r="A52" s="45" t="s">
        <v>2216</v>
      </c>
      <c r="B52" s="149" t="s">
        <v>2231</v>
      </c>
      <c r="C52" s="137"/>
      <c r="D52" s="146"/>
      <c r="E52" s="137"/>
      <c r="F52" s="146"/>
      <c r="G52" s="137"/>
      <c r="H52" s="146"/>
      <c r="I52" s="137"/>
      <c r="J52" s="146"/>
      <c r="K52" s="137"/>
      <c r="L52" s="146"/>
      <c r="M52" s="137"/>
      <c r="N52" s="146"/>
      <c r="O52" s="137"/>
      <c r="P52" s="146"/>
      <c r="Q52" s="137"/>
      <c r="R52" s="146"/>
      <c r="S52" s="371"/>
      <c r="T52" s="371"/>
      <c r="U52" s="137"/>
      <c r="V52" s="146"/>
      <c r="W52" s="137"/>
      <c r="X52" s="146"/>
    </row>
    <row r="53" spans="1:24" ht="42.75" x14ac:dyDescent="0.25">
      <c r="A53" s="45" t="s">
        <v>2216</v>
      </c>
      <c r="B53" s="149" t="s">
        <v>2232</v>
      </c>
      <c r="C53" s="137"/>
      <c r="D53" s="146"/>
      <c r="E53" s="137"/>
      <c r="F53" s="146"/>
      <c r="G53" s="137"/>
      <c r="H53" s="146"/>
      <c r="I53" s="137"/>
      <c r="J53" s="146"/>
      <c r="K53" s="137"/>
      <c r="L53" s="146"/>
      <c r="M53" s="137"/>
      <c r="N53" s="146"/>
      <c r="O53" s="137"/>
      <c r="P53" s="146"/>
      <c r="Q53" s="137"/>
      <c r="R53" s="146"/>
      <c r="S53" s="371"/>
      <c r="T53" s="371"/>
      <c r="U53" s="137"/>
      <c r="V53" s="146"/>
      <c r="W53" s="137"/>
      <c r="X53" s="146"/>
    </row>
    <row r="54" spans="1:24" ht="28.5" x14ac:dyDescent="0.25">
      <c r="A54" s="45" t="s">
        <v>2216</v>
      </c>
      <c r="B54" s="149" t="s">
        <v>2233</v>
      </c>
      <c r="C54" s="137"/>
      <c r="D54" s="146"/>
      <c r="E54" s="137"/>
      <c r="F54" s="146"/>
      <c r="G54" s="137"/>
      <c r="H54" s="146"/>
      <c r="I54" s="137"/>
      <c r="J54" s="146"/>
      <c r="K54" s="137"/>
      <c r="L54" s="146"/>
      <c r="M54" s="137"/>
      <c r="N54" s="146"/>
      <c r="O54" s="137"/>
      <c r="P54" s="146"/>
      <c r="Q54" s="137"/>
      <c r="R54" s="146"/>
      <c r="S54" s="371"/>
      <c r="T54" s="371"/>
      <c r="U54" s="137"/>
      <c r="V54" s="146"/>
      <c r="W54" s="137"/>
      <c r="X54" s="146"/>
    </row>
    <row r="55" spans="1:24" x14ac:dyDescent="0.25">
      <c r="A55" s="45" t="s">
        <v>2216</v>
      </c>
      <c r="B55" s="149" t="s">
        <v>2234</v>
      </c>
      <c r="C55" s="137"/>
      <c r="D55" s="146"/>
      <c r="E55" s="137"/>
      <c r="F55" s="146"/>
      <c r="G55" s="137"/>
      <c r="H55" s="146"/>
      <c r="I55" s="137"/>
      <c r="J55" s="146"/>
      <c r="K55" s="137"/>
      <c r="L55" s="146"/>
      <c r="M55" s="137"/>
      <c r="N55" s="146"/>
      <c r="O55" s="137"/>
      <c r="P55" s="146"/>
      <c r="Q55" s="137"/>
      <c r="R55" s="146"/>
      <c r="S55" s="371"/>
      <c r="T55" s="371"/>
      <c r="U55" s="137"/>
      <c r="V55" s="146"/>
      <c r="W55" s="137"/>
      <c r="X55" s="146"/>
    </row>
    <row r="56" spans="1:24" x14ac:dyDescent="0.25">
      <c r="A56" s="45" t="s">
        <v>2216</v>
      </c>
      <c r="B56" s="149" t="s">
        <v>2235</v>
      </c>
      <c r="C56" s="137"/>
      <c r="D56" s="146"/>
      <c r="E56" s="137"/>
      <c r="F56" s="146"/>
      <c r="G56" s="137"/>
      <c r="H56" s="146"/>
      <c r="I56" s="137"/>
      <c r="J56" s="146"/>
      <c r="K56" s="137"/>
      <c r="L56" s="146"/>
      <c r="M56" s="137"/>
      <c r="N56" s="146"/>
      <c r="O56" s="137"/>
      <c r="P56" s="146"/>
      <c r="Q56" s="137"/>
      <c r="R56" s="146"/>
      <c r="S56" s="371"/>
      <c r="T56" s="371"/>
      <c r="U56" s="137"/>
      <c r="V56" s="146"/>
      <c r="W56" s="137"/>
      <c r="X56" s="146"/>
    </row>
    <row r="57" spans="1:24" x14ac:dyDescent="0.25">
      <c r="A57" s="45" t="s">
        <v>2216</v>
      </c>
      <c r="B57" s="149" t="s">
        <v>2236</v>
      </c>
      <c r="C57" s="137"/>
      <c r="D57" s="146"/>
      <c r="E57" s="137"/>
      <c r="F57" s="146"/>
      <c r="G57" s="137"/>
      <c r="H57" s="146"/>
      <c r="I57" s="137"/>
      <c r="J57" s="146"/>
      <c r="K57" s="137"/>
      <c r="L57" s="146"/>
      <c r="M57" s="137"/>
      <c r="N57" s="146"/>
      <c r="O57" s="137"/>
      <c r="P57" s="146"/>
      <c r="Q57" s="137"/>
      <c r="R57" s="146"/>
      <c r="S57" s="371"/>
      <c r="T57" s="371"/>
      <c r="U57" s="137"/>
      <c r="V57" s="146"/>
      <c r="W57" s="137"/>
      <c r="X57" s="146"/>
    </row>
    <row r="58" spans="1:24" ht="42.75" x14ac:dyDescent="0.25">
      <c r="A58" s="45" t="s">
        <v>2216</v>
      </c>
      <c r="B58" s="149" t="s">
        <v>2237</v>
      </c>
      <c r="C58" s="137"/>
      <c r="D58" s="146"/>
      <c r="E58" s="137"/>
      <c r="F58" s="146"/>
      <c r="G58" s="137"/>
      <c r="H58" s="146"/>
      <c r="I58" s="137"/>
      <c r="J58" s="146"/>
      <c r="K58" s="137"/>
      <c r="L58" s="146"/>
      <c r="M58" s="137"/>
      <c r="N58" s="146"/>
      <c r="O58" s="137"/>
      <c r="P58" s="146"/>
      <c r="Q58" s="137"/>
      <c r="R58" s="146"/>
      <c r="S58" s="371"/>
      <c r="T58" s="371"/>
      <c r="U58" s="137"/>
      <c r="V58" s="146"/>
      <c r="W58" s="137"/>
      <c r="X58" s="146"/>
    </row>
    <row r="59" spans="1:24" ht="28.5" x14ac:dyDescent="0.25">
      <c r="A59" s="45" t="s">
        <v>2216</v>
      </c>
      <c r="B59" s="149" t="s">
        <v>2238</v>
      </c>
      <c r="C59" s="137"/>
      <c r="D59" s="146"/>
      <c r="E59" s="137"/>
      <c r="F59" s="146"/>
      <c r="G59" s="137"/>
      <c r="H59" s="146"/>
      <c r="I59" s="137"/>
      <c r="J59" s="146"/>
      <c r="K59" s="137"/>
      <c r="L59" s="146"/>
      <c r="M59" s="137"/>
      <c r="N59" s="146"/>
      <c r="O59" s="137"/>
      <c r="P59" s="146"/>
      <c r="Q59" s="137"/>
      <c r="R59" s="146"/>
      <c r="S59" s="371"/>
      <c r="T59" s="371"/>
      <c r="U59" s="137"/>
      <c r="V59" s="146"/>
      <c r="W59" s="137"/>
      <c r="X59" s="146"/>
    </row>
    <row r="60" spans="1:24" x14ac:dyDescent="0.25">
      <c r="A60" s="45" t="s">
        <v>2216</v>
      </c>
      <c r="B60" s="149" t="s">
        <v>2239</v>
      </c>
      <c r="C60" s="137"/>
      <c r="D60" s="146"/>
      <c r="E60" s="137"/>
      <c r="F60" s="146"/>
      <c r="G60" s="137"/>
      <c r="H60" s="146"/>
      <c r="I60" s="137"/>
      <c r="J60" s="146"/>
      <c r="K60" s="137"/>
      <c r="L60" s="146"/>
      <c r="M60" s="137"/>
      <c r="N60" s="146"/>
      <c r="O60" s="137"/>
      <c r="P60" s="146"/>
      <c r="Q60" s="137"/>
      <c r="R60" s="146"/>
      <c r="S60" s="371"/>
      <c r="T60" s="371"/>
      <c r="U60" s="137"/>
      <c r="V60" s="146"/>
      <c r="W60" s="137"/>
      <c r="X60" s="146"/>
    </row>
    <row r="61" spans="1:24" x14ac:dyDescent="0.25">
      <c r="A61" s="45" t="s">
        <v>2216</v>
      </c>
      <c r="B61" s="149" t="s">
        <v>2240</v>
      </c>
      <c r="C61" s="137"/>
      <c r="D61" s="211"/>
      <c r="E61" s="137"/>
      <c r="F61" s="211"/>
      <c r="G61" s="137"/>
      <c r="H61" s="211"/>
      <c r="I61" s="137"/>
      <c r="J61" s="211"/>
      <c r="K61" s="137"/>
      <c r="L61" s="211"/>
      <c r="M61" s="137"/>
      <c r="N61" s="211"/>
      <c r="O61" s="137"/>
      <c r="P61" s="211"/>
      <c r="Q61" s="137"/>
      <c r="R61" s="211"/>
      <c r="S61" s="404"/>
      <c r="T61" s="404"/>
      <c r="U61" s="137"/>
      <c r="V61" s="211"/>
      <c r="W61" s="137"/>
      <c r="X61" s="211"/>
    </row>
    <row r="62" spans="1:24" ht="28.5" x14ac:dyDescent="0.25">
      <c r="A62" s="45" t="s">
        <v>2216</v>
      </c>
      <c r="B62" s="149" t="s">
        <v>2241</v>
      </c>
      <c r="C62" s="137"/>
      <c r="D62" s="146"/>
      <c r="E62" s="137"/>
      <c r="F62" s="146"/>
      <c r="G62" s="137"/>
      <c r="H62" s="146"/>
      <c r="I62" s="137"/>
      <c r="J62" s="146"/>
      <c r="K62" s="137"/>
      <c r="L62" s="146"/>
      <c r="M62" s="137"/>
      <c r="N62" s="146"/>
      <c r="O62" s="137"/>
      <c r="P62" s="146"/>
      <c r="Q62" s="137"/>
      <c r="R62" s="146"/>
      <c r="S62" s="371"/>
      <c r="T62" s="371"/>
      <c r="U62" s="137"/>
      <c r="V62" s="146"/>
      <c r="W62" s="137"/>
      <c r="X62" s="146"/>
    </row>
    <row r="63" spans="1:24" x14ac:dyDescent="0.25">
      <c r="A63" s="45" t="s">
        <v>2216</v>
      </c>
      <c r="B63" s="149" t="s">
        <v>2242</v>
      </c>
      <c r="C63" s="137"/>
      <c r="D63" s="146"/>
      <c r="E63" s="137"/>
      <c r="F63" s="146"/>
      <c r="G63" s="137"/>
      <c r="H63" s="146"/>
      <c r="I63" s="137"/>
      <c r="J63" s="146"/>
      <c r="K63" s="137"/>
      <c r="L63" s="146"/>
      <c r="M63" s="137"/>
      <c r="N63" s="146"/>
      <c r="O63" s="137"/>
      <c r="P63" s="146"/>
      <c r="Q63" s="137"/>
      <c r="R63" s="146"/>
      <c r="S63" s="371"/>
      <c r="T63" s="371"/>
      <c r="U63" s="137"/>
      <c r="V63" s="146"/>
      <c r="W63" s="137"/>
      <c r="X63" s="146"/>
    </row>
    <row r="64" spans="1:24" ht="28.5" x14ac:dyDescent="0.25">
      <c r="A64" s="45" t="s">
        <v>2216</v>
      </c>
      <c r="B64" s="149" t="s">
        <v>2243</v>
      </c>
      <c r="C64" s="137"/>
      <c r="D64" s="146"/>
      <c r="E64" s="137"/>
      <c r="F64" s="146"/>
      <c r="G64" s="137"/>
      <c r="H64" s="146"/>
      <c r="I64" s="137"/>
      <c r="J64" s="146"/>
      <c r="K64" s="137"/>
      <c r="L64" s="146"/>
      <c r="M64" s="137"/>
      <c r="N64" s="146"/>
      <c r="O64" s="137"/>
      <c r="P64" s="146"/>
      <c r="Q64" s="137"/>
      <c r="R64" s="146"/>
      <c r="S64" s="371"/>
      <c r="T64" s="371"/>
      <c r="U64" s="137"/>
      <c r="V64" s="146"/>
      <c r="W64" s="137"/>
      <c r="X64" s="146"/>
    </row>
    <row r="65" spans="1:24" x14ac:dyDescent="0.25">
      <c r="A65" s="45" t="s">
        <v>2216</v>
      </c>
      <c r="B65" s="149" t="s">
        <v>2244</v>
      </c>
      <c r="C65" s="137"/>
      <c r="D65" s="211"/>
      <c r="E65" s="137"/>
      <c r="F65" s="211"/>
      <c r="G65" s="137"/>
      <c r="H65" s="211"/>
      <c r="I65" s="137"/>
      <c r="J65" s="211"/>
      <c r="K65" s="137"/>
      <c r="L65" s="211"/>
      <c r="M65" s="137"/>
      <c r="N65" s="211"/>
      <c r="O65" s="137"/>
      <c r="P65" s="211"/>
      <c r="Q65" s="137"/>
      <c r="R65" s="211"/>
      <c r="S65" s="404"/>
      <c r="T65" s="404"/>
      <c r="U65" s="137"/>
      <c r="V65" s="211"/>
      <c r="W65" s="137"/>
      <c r="X65" s="211"/>
    </row>
    <row r="66" spans="1:24" x14ac:dyDescent="0.25">
      <c r="A66" s="45" t="s">
        <v>2216</v>
      </c>
      <c r="B66" s="149" t="s">
        <v>2245</v>
      </c>
      <c r="C66" s="137"/>
      <c r="D66" s="146"/>
      <c r="E66" s="137"/>
      <c r="F66" s="146"/>
      <c r="G66" s="137"/>
      <c r="H66" s="146"/>
      <c r="I66" s="137"/>
      <c r="J66" s="146"/>
      <c r="K66" s="137"/>
      <c r="L66" s="146"/>
      <c r="M66" s="137"/>
      <c r="N66" s="146"/>
      <c r="O66" s="137"/>
      <c r="P66" s="146"/>
      <c r="Q66" s="137"/>
      <c r="R66" s="146"/>
      <c r="S66" s="371"/>
      <c r="T66" s="371"/>
      <c r="U66" s="137"/>
      <c r="V66" s="146"/>
      <c r="W66" s="137"/>
      <c r="X66" s="146"/>
    </row>
    <row r="67" spans="1:24" x14ac:dyDescent="0.25">
      <c r="A67" s="45" t="s">
        <v>2216</v>
      </c>
      <c r="B67" s="149" t="s">
        <v>2246</v>
      </c>
      <c r="C67" s="137"/>
      <c r="D67" s="146"/>
      <c r="E67" s="137"/>
      <c r="F67" s="146"/>
      <c r="G67" s="137"/>
      <c r="H67" s="146"/>
      <c r="I67" s="137"/>
      <c r="J67" s="146"/>
      <c r="K67" s="137"/>
      <c r="L67" s="146"/>
      <c r="M67" s="137"/>
      <c r="N67" s="146"/>
      <c r="O67" s="137"/>
      <c r="P67" s="146"/>
      <c r="Q67" s="137"/>
      <c r="R67" s="146"/>
      <c r="S67" s="371"/>
      <c r="T67" s="371"/>
      <c r="U67" s="137"/>
      <c r="V67" s="146"/>
      <c r="W67" s="137"/>
      <c r="X67" s="146"/>
    </row>
    <row r="68" spans="1:24" x14ac:dyDescent="0.25">
      <c r="A68" s="45" t="s">
        <v>2216</v>
      </c>
      <c r="B68" s="149" t="s">
        <v>2247</v>
      </c>
      <c r="C68" s="137"/>
      <c r="D68" s="146"/>
      <c r="E68" s="137"/>
      <c r="F68" s="146"/>
      <c r="G68" s="137"/>
      <c r="H68" s="146"/>
      <c r="I68" s="137"/>
      <c r="J68" s="146"/>
      <c r="K68" s="137"/>
      <c r="L68" s="146"/>
      <c r="M68" s="137"/>
      <c r="N68" s="146"/>
      <c r="O68" s="137"/>
      <c r="P68" s="146"/>
      <c r="Q68" s="137"/>
      <c r="R68" s="146"/>
      <c r="S68" s="371"/>
      <c r="T68" s="371"/>
      <c r="U68" s="137"/>
      <c r="V68" s="146"/>
      <c r="W68" s="137"/>
      <c r="X68" s="146"/>
    </row>
    <row r="69" spans="1:24" x14ac:dyDescent="0.25">
      <c r="A69" s="108" t="s">
        <v>2216</v>
      </c>
      <c r="B69" s="148" t="s">
        <v>2248</v>
      </c>
      <c r="C69" s="227"/>
      <c r="D69" s="226"/>
      <c r="E69" s="227"/>
      <c r="F69" s="226"/>
      <c r="G69" s="227"/>
      <c r="H69" s="226"/>
      <c r="I69" s="227"/>
      <c r="J69" s="226"/>
      <c r="K69" s="227"/>
      <c r="L69" s="226"/>
      <c r="M69" s="227"/>
      <c r="N69" s="226"/>
      <c r="O69" s="227"/>
      <c r="P69" s="226"/>
      <c r="Q69" s="227"/>
      <c r="R69" s="226"/>
      <c r="S69" s="368"/>
      <c r="T69" s="368"/>
      <c r="U69" s="227"/>
      <c r="V69" s="226"/>
      <c r="W69" s="227"/>
      <c r="X69" s="226"/>
    </row>
    <row r="70" spans="1:24" x14ac:dyDescent="0.25">
      <c r="A70" s="108" t="s">
        <v>2216</v>
      </c>
      <c r="B70" s="148" t="s">
        <v>1738</v>
      </c>
      <c r="C70" s="227"/>
      <c r="D70" s="226"/>
      <c r="E70" s="227"/>
      <c r="F70" s="226"/>
      <c r="G70" s="227"/>
      <c r="H70" s="226"/>
      <c r="I70" s="227"/>
      <c r="J70" s="226"/>
      <c r="K70" s="227"/>
      <c r="L70" s="226"/>
      <c r="M70" s="227"/>
      <c r="N70" s="226"/>
      <c r="O70" s="227"/>
      <c r="P70" s="226"/>
      <c r="Q70" s="227"/>
      <c r="R70" s="226"/>
      <c r="S70" s="368"/>
      <c r="T70" s="368"/>
      <c r="U70" s="227"/>
      <c r="V70" s="226"/>
      <c r="W70" s="227"/>
      <c r="X70" s="226"/>
    </row>
    <row r="71" spans="1:24" ht="42.75" x14ac:dyDescent="0.25">
      <c r="A71" s="45" t="s">
        <v>2216</v>
      </c>
      <c r="B71" s="149" t="s">
        <v>2249</v>
      </c>
      <c r="C71" s="137"/>
      <c r="D71" s="146"/>
      <c r="E71" s="137"/>
      <c r="F71" s="146"/>
      <c r="G71" s="137"/>
      <c r="H71" s="146"/>
      <c r="I71" s="137"/>
      <c r="J71" s="146"/>
      <c r="K71" s="137"/>
      <c r="L71" s="146"/>
      <c r="M71" s="137"/>
      <c r="N71" s="146"/>
      <c r="O71" s="137"/>
      <c r="P71" s="146"/>
      <c r="Q71" s="137"/>
      <c r="R71" s="146"/>
      <c r="S71" s="371"/>
      <c r="T71" s="371"/>
      <c r="U71" s="137"/>
      <c r="V71" s="146"/>
      <c r="W71" s="137"/>
      <c r="X71" s="146"/>
    </row>
    <row r="72" spans="1:24" x14ac:dyDescent="0.25">
      <c r="A72" s="108" t="s">
        <v>2216</v>
      </c>
      <c r="B72" s="148" t="s">
        <v>958</v>
      </c>
      <c r="C72" s="227"/>
      <c r="D72" s="226"/>
      <c r="E72" s="227"/>
      <c r="F72" s="226"/>
      <c r="G72" s="227"/>
      <c r="H72" s="226"/>
      <c r="I72" s="227"/>
      <c r="J72" s="226"/>
      <c r="K72" s="227"/>
      <c r="L72" s="226"/>
      <c r="M72" s="227"/>
      <c r="N72" s="226"/>
      <c r="O72" s="227"/>
      <c r="P72" s="226"/>
      <c r="Q72" s="227"/>
      <c r="R72" s="226"/>
      <c r="S72" s="368"/>
      <c r="T72" s="368"/>
      <c r="U72" s="227"/>
      <c r="V72" s="226"/>
      <c r="W72" s="227"/>
      <c r="X72" s="226"/>
    </row>
    <row r="73" spans="1:24" x14ac:dyDescent="0.25">
      <c r="A73" s="108" t="s">
        <v>2216</v>
      </c>
      <c r="B73" s="148" t="s">
        <v>2250</v>
      </c>
      <c r="C73" s="227"/>
      <c r="D73" s="226"/>
      <c r="E73" s="227"/>
      <c r="F73" s="226"/>
      <c r="G73" s="227"/>
      <c r="H73" s="226"/>
      <c r="I73" s="227"/>
      <c r="J73" s="226"/>
      <c r="K73" s="227"/>
      <c r="L73" s="226"/>
      <c r="M73" s="227"/>
      <c r="N73" s="226"/>
      <c r="O73" s="227"/>
      <c r="P73" s="226"/>
      <c r="Q73" s="227"/>
      <c r="R73" s="226"/>
      <c r="S73" s="368"/>
      <c r="T73" s="368"/>
      <c r="U73" s="227"/>
      <c r="V73" s="226"/>
      <c r="W73" s="227"/>
      <c r="X73" s="226"/>
    </row>
    <row r="74" spans="1:24" ht="28.5" x14ac:dyDescent="0.25">
      <c r="A74" s="45" t="s">
        <v>2216</v>
      </c>
      <c r="B74" s="149" t="s">
        <v>2251</v>
      </c>
      <c r="C74" s="137"/>
      <c r="D74" s="146"/>
      <c r="E74" s="137"/>
      <c r="F74" s="146"/>
      <c r="G74" s="137"/>
      <c r="H74" s="146"/>
      <c r="I74" s="137"/>
      <c r="J74" s="146"/>
      <c r="K74" s="137"/>
      <c r="L74" s="146"/>
      <c r="M74" s="137"/>
      <c r="N74" s="146"/>
      <c r="O74" s="137"/>
      <c r="P74" s="146"/>
      <c r="Q74" s="137"/>
      <c r="R74" s="146"/>
      <c r="S74" s="371"/>
      <c r="T74" s="371"/>
      <c r="U74" s="137"/>
      <c r="V74" s="146"/>
      <c r="W74" s="137"/>
      <c r="X74" s="146"/>
    </row>
    <row r="75" spans="1:24" x14ac:dyDescent="0.25">
      <c r="A75" s="108" t="s">
        <v>2252</v>
      </c>
      <c r="B75" s="148" t="s">
        <v>940</v>
      </c>
      <c r="C75" s="227"/>
      <c r="D75" s="226"/>
      <c r="E75" s="227"/>
      <c r="F75" s="226"/>
      <c r="G75" s="227"/>
      <c r="H75" s="226"/>
      <c r="I75" s="227"/>
      <c r="J75" s="226"/>
      <c r="K75" s="227"/>
      <c r="L75" s="226"/>
      <c r="M75" s="227"/>
      <c r="N75" s="226"/>
      <c r="O75" s="227"/>
      <c r="P75" s="226"/>
      <c r="Q75" s="227"/>
      <c r="R75" s="226"/>
      <c r="S75" s="368"/>
      <c r="T75" s="368"/>
      <c r="U75" s="227"/>
      <c r="V75" s="226"/>
      <c r="W75" s="227"/>
      <c r="X75" s="226"/>
    </row>
    <row r="76" spans="1:24" x14ac:dyDescent="0.25">
      <c r="A76" s="108" t="s">
        <v>2252</v>
      </c>
      <c r="B76" s="148" t="s">
        <v>2253</v>
      </c>
      <c r="C76" s="227"/>
      <c r="D76" s="226"/>
      <c r="E76" s="227"/>
      <c r="F76" s="226"/>
      <c r="G76" s="227"/>
      <c r="H76" s="226"/>
      <c r="I76" s="227"/>
      <c r="J76" s="226"/>
      <c r="K76" s="227"/>
      <c r="L76" s="226"/>
      <c r="M76" s="227"/>
      <c r="N76" s="226"/>
      <c r="O76" s="227"/>
      <c r="P76" s="226"/>
      <c r="Q76" s="227"/>
      <c r="R76" s="226"/>
      <c r="S76" s="368"/>
      <c r="T76" s="368"/>
      <c r="U76" s="227"/>
      <c r="V76" s="226"/>
      <c r="W76" s="227"/>
      <c r="X76" s="226"/>
    </row>
    <row r="77" spans="1:24" ht="28.5" x14ac:dyDescent="0.25">
      <c r="A77" s="45" t="s">
        <v>2252</v>
      </c>
      <c r="B77" s="149" t="s">
        <v>2254</v>
      </c>
      <c r="C77" s="137"/>
      <c r="D77" s="146"/>
      <c r="E77" s="137"/>
      <c r="F77" s="146"/>
      <c r="G77" s="137"/>
      <c r="H77" s="146"/>
      <c r="I77" s="137"/>
      <c r="J77" s="146"/>
      <c r="K77" s="137"/>
      <c r="L77" s="146"/>
      <c r="M77" s="137"/>
      <c r="N77" s="146"/>
      <c r="O77" s="137"/>
      <c r="P77" s="146"/>
      <c r="Q77" s="137"/>
      <c r="R77" s="146"/>
      <c r="S77" s="371"/>
      <c r="T77" s="371"/>
      <c r="U77" s="137"/>
      <c r="V77" s="146"/>
      <c r="W77" s="137"/>
      <c r="X77" s="146"/>
    </row>
    <row r="78" spans="1:24" x14ac:dyDescent="0.25">
      <c r="A78" s="45" t="s">
        <v>2252</v>
      </c>
      <c r="B78" s="149" t="s">
        <v>2255</v>
      </c>
      <c r="C78" s="137"/>
      <c r="D78" s="146"/>
      <c r="E78" s="137"/>
      <c r="F78" s="146"/>
      <c r="G78" s="137"/>
      <c r="H78" s="146"/>
      <c r="I78" s="137"/>
      <c r="J78" s="146"/>
      <c r="K78" s="137"/>
      <c r="L78" s="146"/>
      <c r="M78" s="137"/>
      <c r="N78" s="146"/>
      <c r="O78" s="137"/>
      <c r="P78" s="146"/>
      <c r="Q78" s="137"/>
      <c r="R78" s="146"/>
      <c r="S78" s="371"/>
      <c r="T78" s="371"/>
      <c r="U78" s="137"/>
      <c r="V78" s="146"/>
      <c r="W78" s="137"/>
      <c r="X78" s="146"/>
    </row>
    <row r="79" spans="1:24" x14ac:dyDescent="0.25">
      <c r="A79" s="45" t="s">
        <v>2252</v>
      </c>
      <c r="B79" s="149" t="s">
        <v>2256</v>
      </c>
      <c r="C79" s="137"/>
      <c r="D79" s="146"/>
      <c r="E79" s="137"/>
      <c r="F79" s="146"/>
      <c r="G79" s="137"/>
      <c r="H79" s="146"/>
      <c r="I79" s="137"/>
      <c r="J79" s="146"/>
      <c r="K79" s="137"/>
      <c r="L79" s="146"/>
      <c r="M79" s="137"/>
      <c r="N79" s="146"/>
      <c r="O79" s="137"/>
      <c r="P79" s="146"/>
      <c r="Q79" s="137"/>
      <c r="R79" s="146"/>
      <c r="S79" s="371"/>
      <c r="T79" s="371"/>
      <c r="U79" s="137"/>
      <c r="V79" s="146"/>
      <c r="W79" s="137"/>
      <c r="X79" s="146"/>
    </row>
    <row r="80" spans="1:24" x14ac:dyDescent="0.25">
      <c r="A80" s="45" t="s">
        <v>2252</v>
      </c>
      <c r="B80" s="149" t="s">
        <v>2257</v>
      </c>
      <c r="C80" s="137"/>
      <c r="D80" s="146"/>
      <c r="E80" s="137"/>
      <c r="F80" s="146"/>
      <c r="G80" s="137"/>
      <c r="H80" s="146"/>
      <c r="I80" s="137"/>
      <c r="J80" s="146"/>
      <c r="K80" s="137"/>
      <c r="L80" s="146"/>
      <c r="M80" s="137"/>
      <c r="N80" s="146"/>
      <c r="O80" s="137"/>
      <c r="P80" s="146"/>
      <c r="Q80" s="137"/>
      <c r="R80" s="146"/>
      <c r="S80" s="371"/>
      <c r="T80" s="371"/>
      <c r="U80" s="137"/>
      <c r="V80" s="146"/>
      <c r="W80" s="137"/>
      <c r="X80" s="146"/>
    </row>
    <row r="81" spans="1:24" ht="42.75" x14ac:dyDescent="0.25">
      <c r="A81" s="45" t="s">
        <v>2252</v>
      </c>
      <c r="B81" s="149" t="s">
        <v>2258</v>
      </c>
      <c r="C81" s="137"/>
      <c r="D81" s="146"/>
      <c r="E81" s="137"/>
      <c r="F81" s="146"/>
      <c r="G81" s="137"/>
      <c r="H81" s="146"/>
      <c r="I81" s="137"/>
      <c r="J81" s="146"/>
      <c r="K81" s="137"/>
      <c r="L81" s="146"/>
      <c r="M81" s="137"/>
      <c r="N81" s="146"/>
      <c r="O81" s="137"/>
      <c r="P81" s="146"/>
      <c r="Q81" s="137"/>
      <c r="R81" s="146"/>
      <c r="S81" s="371"/>
      <c r="T81" s="371"/>
      <c r="U81" s="137"/>
      <c r="V81" s="146"/>
      <c r="W81" s="137"/>
      <c r="X81" s="146"/>
    </row>
    <row r="82" spans="1:24" x14ac:dyDescent="0.25">
      <c r="A82" s="45" t="s">
        <v>2252</v>
      </c>
      <c r="B82" s="149" t="s">
        <v>2259</v>
      </c>
      <c r="C82" s="137"/>
      <c r="D82" s="146"/>
      <c r="E82" s="137"/>
      <c r="F82" s="146"/>
      <c r="G82" s="137"/>
      <c r="H82" s="146"/>
      <c r="I82" s="137"/>
      <c r="J82" s="146"/>
      <c r="K82" s="137"/>
      <c r="L82" s="146"/>
      <c r="M82" s="137"/>
      <c r="N82" s="146"/>
      <c r="O82" s="137"/>
      <c r="P82" s="146"/>
      <c r="Q82" s="137"/>
      <c r="R82" s="146"/>
      <c r="S82" s="371"/>
      <c r="T82" s="371"/>
      <c r="U82" s="137"/>
      <c r="V82" s="146"/>
      <c r="W82" s="137"/>
      <c r="X82" s="146"/>
    </row>
    <row r="83" spans="1:24" x14ac:dyDescent="0.25">
      <c r="A83" s="45" t="s">
        <v>2252</v>
      </c>
      <c r="B83" s="149" t="s">
        <v>2260</v>
      </c>
      <c r="C83" s="137"/>
      <c r="D83" s="146"/>
      <c r="E83" s="137"/>
      <c r="F83" s="146"/>
      <c r="G83" s="137"/>
      <c r="H83" s="146"/>
      <c r="I83" s="137"/>
      <c r="J83" s="146"/>
      <c r="K83" s="137"/>
      <c r="L83" s="146"/>
      <c r="M83" s="137"/>
      <c r="N83" s="146"/>
      <c r="O83" s="137"/>
      <c r="P83" s="146"/>
      <c r="Q83" s="137"/>
      <c r="R83" s="146"/>
      <c r="S83" s="371"/>
      <c r="T83" s="371"/>
      <c r="U83" s="137"/>
      <c r="V83" s="146"/>
      <c r="W83" s="137"/>
      <c r="X83" s="146"/>
    </row>
    <row r="84" spans="1:24" x14ac:dyDescent="0.25">
      <c r="A84" s="45" t="s">
        <v>2252</v>
      </c>
      <c r="B84" s="149" t="s">
        <v>2261</v>
      </c>
      <c r="C84" s="137"/>
      <c r="D84" s="146"/>
      <c r="E84" s="137"/>
      <c r="F84" s="146"/>
      <c r="G84" s="137"/>
      <c r="H84" s="146"/>
      <c r="I84" s="137"/>
      <c r="J84" s="146"/>
      <c r="K84" s="137"/>
      <c r="L84" s="146"/>
      <c r="M84" s="137"/>
      <c r="N84" s="146"/>
      <c r="O84" s="137"/>
      <c r="P84" s="146"/>
      <c r="Q84" s="137"/>
      <c r="R84" s="146"/>
      <c r="S84" s="371"/>
      <c r="T84" s="371"/>
      <c r="U84" s="137"/>
      <c r="V84" s="146"/>
      <c r="W84" s="137"/>
      <c r="X84" s="146"/>
    </row>
    <row r="85" spans="1:24" x14ac:dyDescent="0.25">
      <c r="A85" s="45" t="s">
        <v>2252</v>
      </c>
      <c r="B85" s="149" t="s">
        <v>2262</v>
      </c>
      <c r="C85" s="137"/>
      <c r="D85" s="146"/>
      <c r="E85" s="137"/>
      <c r="F85" s="146"/>
      <c r="G85" s="137"/>
      <c r="H85" s="146"/>
      <c r="I85" s="137"/>
      <c r="J85" s="146"/>
      <c r="K85" s="137"/>
      <c r="L85" s="146"/>
      <c r="M85" s="137"/>
      <c r="N85" s="146"/>
      <c r="O85" s="137"/>
      <c r="P85" s="146"/>
      <c r="Q85" s="137"/>
      <c r="R85" s="146"/>
      <c r="S85" s="371"/>
      <c r="T85" s="371"/>
      <c r="U85" s="137"/>
      <c r="V85" s="146"/>
      <c r="W85" s="137"/>
      <c r="X85" s="146"/>
    </row>
    <row r="86" spans="1:24" x14ac:dyDescent="0.25">
      <c r="A86" s="45" t="s">
        <v>2252</v>
      </c>
      <c r="B86" s="149" t="s">
        <v>2263</v>
      </c>
      <c r="C86" s="137"/>
      <c r="D86" s="146"/>
      <c r="E86" s="137"/>
      <c r="F86" s="146"/>
      <c r="G86" s="137"/>
      <c r="H86" s="146"/>
      <c r="I86" s="137"/>
      <c r="J86" s="146"/>
      <c r="K86" s="137"/>
      <c r="L86" s="146"/>
      <c r="M86" s="137"/>
      <c r="N86" s="146"/>
      <c r="O86" s="137"/>
      <c r="P86" s="146"/>
      <c r="Q86" s="137"/>
      <c r="R86" s="146"/>
      <c r="S86" s="371"/>
      <c r="T86" s="371"/>
      <c r="U86" s="137"/>
      <c r="V86" s="146"/>
      <c r="W86" s="137"/>
      <c r="X86" s="146"/>
    </row>
    <row r="87" spans="1:24" x14ac:dyDescent="0.25">
      <c r="A87" s="45" t="s">
        <v>2252</v>
      </c>
      <c r="B87" s="149" t="s">
        <v>2264</v>
      </c>
      <c r="C87" s="137"/>
      <c r="D87" s="146"/>
      <c r="E87" s="137"/>
      <c r="F87" s="146"/>
      <c r="G87" s="137"/>
      <c r="H87" s="146"/>
      <c r="I87" s="137"/>
      <c r="J87" s="146"/>
      <c r="K87" s="137"/>
      <c r="L87" s="146"/>
      <c r="M87" s="137"/>
      <c r="N87" s="146"/>
      <c r="O87" s="137"/>
      <c r="P87" s="146"/>
      <c r="Q87" s="137"/>
      <c r="R87" s="146"/>
      <c r="S87" s="371"/>
      <c r="T87" s="371"/>
      <c r="U87" s="137"/>
      <c r="V87" s="146"/>
      <c r="W87" s="137"/>
      <c r="X87" s="146"/>
    </row>
    <row r="88" spans="1:24" ht="42.75" x14ac:dyDescent="0.25">
      <c r="A88" s="45" t="s">
        <v>2252</v>
      </c>
      <c r="B88" s="149" t="s">
        <v>2265</v>
      </c>
      <c r="C88" s="137"/>
      <c r="D88" s="146"/>
      <c r="E88" s="137"/>
      <c r="F88" s="146"/>
      <c r="G88" s="137"/>
      <c r="H88" s="146"/>
      <c r="I88" s="137"/>
      <c r="J88" s="146"/>
      <c r="K88" s="137"/>
      <c r="L88" s="146"/>
      <c r="M88" s="137"/>
      <c r="N88" s="146"/>
      <c r="O88" s="137"/>
      <c r="P88" s="146"/>
      <c r="Q88" s="137"/>
      <c r="R88" s="146"/>
      <c r="S88" s="371"/>
      <c r="T88" s="371"/>
      <c r="U88" s="137"/>
      <c r="V88" s="146"/>
      <c r="W88" s="137"/>
      <c r="X88" s="146"/>
    </row>
    <row r="89" spans="1:24" x14ac:dyDescent="0.25">
      <c r="A89" s="45" t="s">
        <v>2252</v>
      </c>
      <c r="B89" s="149" t="s">
        <v>2266</v>
      </c>
      <c r="C89" s="137"/>
      <c r="D89" s="146"/>
      <c r="E89" s="137"/>
      <c r="F89" s="146"/>
      <c r="G89" s="137"/>
      <c r="H89" s="146"/>
      <c r="I89" s="137"/>
      <c r="J89" s="146"/>
      <c r="K89" s="137"/>
      <c r="L89" s="146"/>
      <c r="M89" s="137"/>
      <c r="N89" s="146"/>
      <c r="O89" s="137"/>
      <c r="P89" s="146"/>
      <c r="Q89" s="137"/>
      <c r="R89" s="146"/>
      <c r="S89" s="371"/>
      <c r="T89" s="371"/>
      <c r="U89" s="137"/>
      <c r="V89" s="146"/>
      <c r="W89" s="137"/>
      <c r="X89" s="146"/>
    </row>
    <row r="90" spans="1:24" x14ac:dyDescent="0.25">
      <c r="A90" s="45" t="s">
        <v>2252</v>
      </c>
      <c r="B90" s="149" t="s">
        <v>2267</v>
      </c>
      <c r="C90" s="137"/>
      <c r="D90" s="146"/>
      <c r="E90" s="137"/>
      <c r="F90" s="146"/>
      <c r="G90" s="137"/>
      <c r="H90" s="146"/>
      <c r="I90" s="137"/>
      <c r="J90" s="146"/>
      <c r="K90" s="137"/>
      <c r="L90" s="146"/>
      <c r="M90" s="137"/>
      <c r="N90" s="146"/>
      <c r="O90" s="137"/>
      <c r="P90" s="146"/>
      <c r="Q90" s="137"/>
      <c r="R90" s="146"/>
      <c r="S90" s="371"/>
      <c r="T90" s="371"/>
      <c r="U90" s="137"/>
      <c r="V90" s="146"/>
      <c r="W90" s="137"/>
      <c r="X90" s="146"/>
    </row>
    <row r="91" spans="1:24" x14ac:dyDescent="0.25">
      <c r="A91" s="45" t="s">
        <v>2252</v>
      </c>
      <c r="B91" s="149" t="s">
        <v>2268</v>
      </c>
      <c r="C91" s="137"/>
      <c r="D91" s="146"/>
      <c r="E91" s="137"/>
      <c r="F91" s="146"/>
      <c r="G91" s="137"/>
      <c r="H91" s="146"/>
      <c r="I91" s="137"/>
      <c r="J91" s="146"/>
      <c r="K91" s="137"/>
      <c r="L91" s="146"/>
      <c r="M91" s="137"/>
      <c r="N91" s="146"/>
      <c r="O91" s="137"/>
      <c r="P91" s="146"/>
      <c r="Q91" s="137"/>
      <c r="R91" s="146"/>
      <c r="S91" s="371"/>
      <c r="T91" s="371"/>
      <c r="U91" s="137"/>
      <c r="V91" s="146"/>
      <c r="W91" s="137"/>
      <c r="X91" s="146"/>
    </row>
    <row r="92" spans="1:24" x14ac:dyDescent="0.25">
      <c r="A92" s="45" t="s">
        <v>2252</v>
      </c>
      <c r="B92" s="149" t="s">
        <v>2269</v>
      </c>
      <c r="C92" s="137"/>
      <c r="D92" s="146"/>
      <c r="E92" s="137"/>
      <c r="F92" s="146"/>
      <c r="G92" s="137"/>
      <c r="H92" s="146"/>
      <c r="I92" s="137"/>
      <c r="J92" s="146"/>
      <c r="K92" s="137"/>
      <c r="L92" s="146"/>
      <c r="M92" s="137"/>
      <c r="N92" s="146"/>
      <c r="O92" s="137"/>
      <c r="P92" s="146"/>
      <c r="Q92" s="137"/>
      <c r="R92" s="146"/>
      <c r="S92" s="371"/>
      <c r="T92" s="371"/>
      <c r="U92" s="137"/>
      <c r="V92" s="146"/>
      <c r="W92" s="137"/>
      <c r="X92" s="146"/>
    </row>
    <row r="93" spans="1:24" x14ac:dyDescent="0.25">
      <c r="A93" s="45" t="s">
        <v>2252</v>
      </c>
      <c r="B93" s="149" t="s">
        <v>2270</v>
      </c>
      <c r="C93" s="137"/>
      <c r="D93" s="146"/>
      <c r="E93" s="137"/>
      <c r="F93" s="146"/>
      <c r="G93" s="137"/>
      <c r="H93" s="146"/>
      <c r="I93" s="137"/>
      <c r="J93" s="146"/>
      <c r="K93" s="137"/>
      <c r="L93" s="146"/>
      <c r="M93" s="137"/>
      <c r="N93" s="146"/>
      <c r="O93" s="137"/>
      <c r="P93" s="146"/>
      <c r="Q93" s="137"/>
      <c r="R93" s="146"/>
      <c r="S93" s="371"/>
      <c r="T93" s="371"/>
      <c r="U93" s="137"/>
      <c r="V93" s="146"/>
      <c r="W93" s="137"/>
      <c r="X93" s="146"/>
    </row>
    <row r="94" spans="1:24" x14ac:dyDescent="0.25">
      <c r="A94" s="45" t="s">
        <v>2252</v>
      </c>
      <c r="B94" s="149" t="s">
        <v>2271</v>
      </c>
      <c r="C94" s="137"/>
      <c r="D94" s="146"/>
      <c r="E94" s="137"/>
      <c r="F94" s="146"/>
      <c r="G94" s="137"/>
      <c r="H94" s="146"/>
      <c r="I94" s="137"/>
      <c r="J94" s="146"/>
      <c r="K94" s="137"/>
      <c r="L94" s="146"/>
      <c r="M94" s="137"/>
      <c r="N94" s="146"/>
      <c r="O94" s="137"/>
      <c r="P94" s="146"/>
      <c r="Q94" s="137"/>
      <c r="R94" s="146"/>
      <c r="S94" s="371"/>
      <c r="T94" s="371"/>
      <c r="U94" s="137"/>
      <c r="V94" s="146"/>
      <c r="W94" s="137"/>
      <c r="X94" s="146"/>
    </row>
    <row r="95" spans="1:24" x14ac:dyDescent="0.25">
      <c r="A95" s="45" t="s">
        <v>2252</v>
      </c>
      <c r="B95" s="149" t="s">
        <v>2272</v>
      </c>
      <c r="C95" s="137"/>
      <c r="D95" s="146"/>
      <c r="E95" s="137"/>
      <c r="F95" s="146"/>
      <c r="G95" s="137"/>
      <c r="H95" s="146"/>
      <c r="I95" s="137"/>
      <c r="J95" s="146"/>
      <c r="K95" s="137"/>
      <c r="L95" s="146"/>
      <c r="M95" s="137"/>
      <c r="N95" s="146"/>
      <c r="O95" s="137"/>
      <c r="P95" s="146"/>
      <c r="Q95" s="137"/>
      <c r="R95" s="146"/>
      <c r="S95" s="371"/>
      <c r="T95" s="371"/>
      <c r="U95" s="137"/>
      <c r="V95" s="146"/>
      <c r="W95" s="137"/>
      <c r="X95" s="146"/>
    </row>
    <row r="96" spans="1:24" x14ac:dyDescent="0.25">
      <c r="A96" s="45" t="s">
        <v>2252</v>
      </c>
      <c r="B96" s="149" t="s">
        <v>2273</v>
      </c>
      <c r="C96" s="137"/>
      <c r="D96" s="146"/>
      <c r="E96" s="137"/>
      <c r="F96" s="146"/>
      <c r="G96" s="137"/>
      <c r="H96" s="146"/>
      <c r="I96" s="137"/>
      <c r="J96" s="146"/>
      <c r="K96" s="137"/>
      <c r="L96" s="146"/>
      <c r="M96" s="137"/>
      <c r="N96" s="146"/>
      <c r="O96" s="137"/>
      <c r="P96" s="146"/>
      <c r="Q96" s="137"/>
      <c r="R96" s="146"/>
      <c r="S96" s="371"/>
      <c r="T96" s="371"/>
      <c r="U96" s="137"/>
      <c r="V96" s="146"/>
      <c r="W96" s="137"/>
      <c r="X96" s="146"/>
    </row>
    <row r="97" spans="1:24" x14ac:dyDescent="0.25">
      <c r="A97" s="45" t="s">
        <v>2252</v>
      </c>
      <c r="B97" s="149" t="s">
        <v>2274</v>
      </c>
      <c r="C97" s="137"/>
      <c r="D97" s="146"/>
      <c r="E97" s="137"/>
      <c r="F97" s="146"/>
      <c r="G97" s="137"/>
      <c r="H97" s="146"/>
      <c r="I97" s="137"/>
      <c r="J97" s="146"/>
      <c r="K97" s="137"/>
      <c r="L97" s="146"/>
      <c r="M97" s="137"/>
      <c r="N97" s="146"/>
      <c r="O97" s="137"/>
      <c r="P97" s="146"/>
      <c r="Q97" s="137"/>
      <c r="R97" s="146"/>
      <c r="S97" s="371"/>
      <c r="T97" s="371"/>
      <c r="U97" s="137"/>
      <c r="V97" s="146"/>
      <c r="W97" s="137"/>
      <c r="X97" s="146"/>
    </row>
    <row r="98" spans="1:24" x14ac:dyDescent="0.25">
      <c r="A98" s="45" t="s">
        <v>2252</v>
      </c>
      <c r="B98" s="149" t="s">
        <v>2275</v>
      </c>
      <c r="C98" s="137"/>
      <c r="D98" s="146"/>
      <c r="E98" s="137"/>
      <c r="F98" s="146"/>
      <c r="G98" s="137"/>
      <c r="H98" s="146"/>
      <c r="I98" s="137"/>
      <c r="J98" s="146"/>
      <c r="K98" s="137"/>
      <c r="L98" s="146"/>
      <c r="M98" s="137"/>
      <c r="N98" s="146"/>
      <c r="O98" s="137"/>
      <c r="P98" s="146"/>
      <c r="Q98" s="137"/>
      <c r="R98" s="146"/>
      <c r="S98" s="371"/>
      <c r="T98" s="371"/>
      <c r="U98" s="137"/>
      <c r="V98" s="146"/>
      <c r="W98" s="137"/>
      <c r="X98" s="146"/>
    </row>
    <row r="99" spans="1:24" x14ac:dyDescent="0.25">
      <c r="A99" s="45" t="s">
        <v>2252</v>
      </c>
      <c r="B99" s="149" t="s">
        <v>2276</v>
      </c>
      <c r="C99" s="137"/>
      <c r="D99" s="146"/>
      <c r="E99" s="137"/>
      <c r="F99" s="146"/>
      <c r="G99" s="137"/>
      <c r="H99" s="146"/>
      <c r="I99" s="137"/>
      <c r="J99" s="146"/>
      <c r="K99" s="137"/>
      <c r="L99" s="146"/>
      <c r="M99" s="137"/>
      <c r="N99" s="146"/>
      <c r="O99" s="137"/>
      <c r="P99" s="146"/>
      <c r="Q99" s="137"/>
      <c r="R99" s="146"/>
      <c r="S99" s="371"/>
      <c r="T99" s="371"/>
      <c r="U99" s="137"/>
      <c r="V99" s="146"/>
      <c r="W99" s="137"/>
      <c r="X99" s="146"/>
    </row>
    <row r="100" spans="1:24" ht="42.75" x14ac:dyDescent="0.25">
      <c r="A100" s="45" t="s">
        <v>2252</v>
      </c>
      <c r="B100" s="149" t="s">
        <v>2277</v>
      </c>
      <c r="C100" s="137"/>
      <c r="D100" s="146"/>
      <c r="E100" s="137"/>
      <c r="F100" s="146"/>
      <c r="G100" s="137"/>
      <c r="H100" s="146"/>
      <c r="I100" s="137"/>
      <c r="J100" s="146"/>
      <c r="K100" s="137"/>
      <c r="L100" s="146"/>
      <c r="M100" s="137"/>
      <c r="N100" s="146"/>
      <c r="O100" s="137"/>
      <c r="P100" s="146"/>
      <c r="Q100" s="137"/>
      <c r="R100" s="146"/>
      <c r="S100" s="371"/>
      <c r="T100" s="371"/>
      <c r="U100" s="137"/>
      <c r="V100" s="146"/>
      <c r="W100" s="137"/>
      <c r="X100" s="146"/>
    </row>
    <row r="101" spans="1:24" ht="28.5" x14ac:dyDescent="0.25">
      <c r="A101" s="45" t="s">
        <v>2252</v>
      </c>
      <c r="B101" s="149" t="s">
        <v>2278</v>
      </c>
      <c r="C101" s="137"/>
      <c r="D101" s="146"/>
      <c r="E101" s="137"/>
      <c r="F101" s="146"/>
      <c r="G101" s="137"/>
      <c r="H101" s="146"/>
      <c r="I101" s="137"/>
      <c r="J101" s="146"/>
      <c r="K101" s="137"/>
      <c r="L101" s="146"/>
      <c r="M101" s="137"/>
      <c r="N101" s="146"/>
      <c r="O101" s="137"/>
      <c r="P101" s="146"/>
      <c r="Q101" s="137"/>
      <c r="R101" s="146"/>
      <c r="S101" s="371"/>
      <c r="T101" s="371"/>
      <c r="U101" s="137"/>
      <c r="V101" s="146"/>
      <c r="W101" s="137"/>
      <c r="X101" s="146"/>
    </row>
    <row r="102" spans="1:24" x14ac:dyDescent="0.25">
      <c r="A102" s="45" t="s">
        <v>2252</v>
      </c>
      <c r="B102" s="149" t="s">
        <v>2279</v>
      </c>
      <c r="C102" s="137"/>
      <c r="D102" s="146"/>
      <c r="E102" s="137"/>
      <c r="F102" s="146"/>
      <c r="G102" s="137"/>
      <c r="H102" s="146"/>
      <c r="I102" s="137"/>
      <c r="J102" s="146"/>
      <c r="K102" s="137"/>
      <c r="L102" s="146"/>
      <c r="M102" s="137"/>
      <c r="N102" s="146"/>
      <c r="O102" s="137"/>
      <c r="P102" s="146"/>
      <c r="Q102" s="137"/>
      <c r="R102" s="146"/>
      <c r="S102" s="371"/>
      <c r="T102" s="371"/>
      <c r="U102" s="137"/>
      <c r="V102" s="146"/>
      <c r="W102" s="137"/>
      <c r="X102" s="146"/>
    </row>
    <row r="103" spans="1:24" x14ac:dyDescent="0.25">
      <c r="A103" s="45" t="s">
        <v>2252</v>
      </c>
      <c r="B103" s="149" t="s">
        <v>2280</v>
      </c>
      <c r="C103" s="137"/>
      <c r="D103" s="146"/>
      <c r="E103" s="137"/>
      <c r="F103" s="146"/>
      <c r="G103" s="137"/>
      <c r="H103" s="146"/>
      <c r="I103" s="137"/>
      <c r="J103" s="146"/>
      <c r="K103" s="137"/>
      <c r="L103" s="146"/>
      <c r="M103" s="137"/>
      <c r="N103" s="146"/>
      <c r="O103" s="137"/>
      <c r="P103" s="146"/>
      <c r="Q103" s="137"/>
      <c r="R103" s="146"/>
      <c r="S103" s="371"/>
      <c r="T103" s="371"/>
      <c r="U103" s="137"/>
      <c r="V103" s="146"/>
      <c r="W103" s="137"/>
      <c r="X103" s="146"/>
    </row>
    <row r="104" spans="1:24" x14ac:dyDescent="0.25">
      <c r="A104" s="45" t="s">
        <v>2252</v>
      </c>
      <c r="B104" s="149" t="s">
        <v>2281</v>
      </c>
      <c r="C104" s="137"/>
      <c r="D104" s="146"/>
      <c r="E104" s="137"/>
      <c r="F104" s="146"/>
      <c r="G104" s="137"/>
      <c r="H104" s="146"/>
      <c r="I104" s="137"/>
      <c r="J104" s="146"/>
      <c r="K104" s="137"/>
      <c r="L104" s="146"/>
      <c r="M104" s="137"/>
      <c r="N104" s="146"/>
      <c r="O104" s="137"/>
      <c r="P104" s="146"/>
      <c r="Q104" s="137"/>
      <c r="R104" s="146"/>
      <c r="S104" s="371"/>
      <c r="T104" s="371"/>
      <c r="U104" s="137"/>
      <c r="V104" s="146"/>
      <c r="W104" s="137"/>
      <c r="X104" s="146"/>
    </row>
    <row r="105" spans="1:24" x14ac:dyDescent="0.25">
      <c r="A105" s="45" t="s">
        <v>2252</v>
      </c>
      <c r="B105" s="149" t="s">
        <v>2282</v>
      </c>
      <c r="C105" s="137"/>
      <c r="D105" s="146"/>
      <c r="E105" s="137"/>
      <c r="F105" s="146"/>
      <c r="G105" s="137"/>
      <c r="H105" s="146"/>
      <c r="I105" s="137"/>
      <c r="J105" s="146"/>
      <c r="K105" s="137"/>
      <c r="L105" s="146"/>
      <c r="M105" s="137"/>
      <c r="N105" s="146"/>
      <c r="O105" s="137"/>
      <c r="P105" s="146"/>
      <c r="Q105" s="137"/>
      <c r="R105" s="146"/>
      <c r="S105" s="371"/>
      <c r="T105" s="371"/>
      <c r="U105" s="137"/>
      <c r="V105" s="146"/>
      <c r="W105" s="137"/>
      <c r="X105" s="146"/>
    </row>
    <row r="106" spans="1:24" x14ac:dyDescent="0.25">
      <c r="A106" s="45" t="s">
        <v>2252</v>
      </c>
      <c r="B106" s="149" t="s">
        <v>2283</v>
      </c>
      <c r="C106" s="137"/>
      <c r="D106" s="146"/>
      <c r="E106" s="137"/>
      <c r="F106" s="146"/>
      <c r="G106" s="137"/>
      <c r="H106" s="146"/>
      <c r="I106" s="137"/>
      <c r="J106" s="146"/>
      <c r="K106" s="137"/>
      <c r="L106" s="146"/>
      <c r="M106" s="137"/>
      <c r="N106" s="146"/>
      <c r="O106" s="137"/>
      <c r="P106" s="146"/>
      <c r="Q106" s="137"/>
      <c r="R106" s="146"/>
      <c r="S106" s="371"/>
      <c r="T106" s="371"/>
      <c r="U106" s="137"/>
      <c r="V106" s="146"/>
      <c r="W106" s="137"/>
      <c r="X106" s="146"/>
    </row>
    <row r="107" spans="1:24" x14ac:dyDescent="0.25">
      <c r="A107" s="45" t="s">
        <v>2252</v>
      </c>
      <c r="B107" s="149" t="s">
        <v>2284</v>
      </c>
      <c r="C107" s="137"/>
      <c r="D107" s="146"/>
      <c r="E107" s="137"/>
      <c r="F107" s="146"/>
      <c r="G107" s="137"/>
      <c r="H107" s="146"/>
      <c r="I107" s="137"/>
      <c r="J107" s="146"/>
      <c r="K107" s="137"/>
      <c r="L107" s="146"/>
      <c r="M107" s="137"/>
      <c r="N107" s="146"/>
      <c r="O107" s="137"/>
      <c r="P107" s="146"/>
      <c r="Q107" s="137"/>
      <c r="R107" s="146"/>
      <c r="S107" s="371"/>
      <c r="T107" s="371"/>
      <c r="U107" s="137"/>
      <c r="V107" s="146"/>
      <c r="W107" s="137"/>
      <c r="X107" s="146"/>
    </row>
    <row r="108" spans="1:24" ht="42.75" x14ac:dyDescent="0.25">
      <c r="A108" s="45" t="s">
        <v>2252</v>
      </c>
      <c r="B108" s="149" t="s">
        <v>2285</v>
      </c>
      <c r="C108" s="137"/>
      <c r="D108" s="146"/>
      <c r="E108" s="137"/>
      <c r="F108" s="146"/>
      <c r="G108" s="137"/>
      <c r="H108" s="146"/>
      <c r="I108" s="137"/>
      <c r="J108" s="146"/>
      <c r="K108" s="137"/>
      <c r="L108" s="146"/>
      <c r="M108" s="137"/>
      <c r="N108" s="146"/>
      <c r="O108" s="137"/>
      <c r="P108" s="146"/>
      <c r="Q108" s="137"/>
      <c r="R108" s="146"/>
      <c r="S108" s="371"/>
      <c r="T108" s="371"/>
      <c r="U108" s="137"/>
      <c r="V108" s="146"/>
      <c r="W108" s="137"/>
      <c r="X108" s="146"/>
    </row>
    <row r="109" spans="1:24" ht="28.5" x14ac:dyDescent="0.25">
      <c r="A109" s="45" t="s">
        <v>2252</v>
      </c>
      <c r="B109" s="149" t="s">
        <v>2286</v>
      </c>
      <c r="C109" s="137"/>
      <c r="D109" s="146"/>
      <c r="E109" s="137"/>
      <c r="F109" s="146"/>
      <c r="G109" s="137"/>
      <c r="H109" s="146"/>
      <c r="I109" s="137"/>
      <c r="J109" s="146"/>
      <c r="K109" s="137"/>
      <c r="L109" s="146"/>
      <c r="M109" s="137"/>
      <c r="N109" s="146"/>
      <c r="O109" s="137"/>
      <c r="P109" s="146"/>
      <c r="Q109" s="137"/>
      <c r="R109" s="146"/>
      <c r="S109" s="371"/>
      <c r="T109" s="371"/>
      <c r="U109" s="137"/>
      <c r="V109" s="146"/>
      <c r="W109" s="137"/>
      <c r="X109" s="146"/>
    </row>
    <row r="110" spans="1:24" x14ac:dyDescent="0.25">
      <c r="A110" s="45" t="s">
        <v>2252</v>
      </c>
      <c r="B110" s="149" t="s">
        <v>2287</v>
      </c>
      <c r="C110" s="137"/>
      <c r="D110" s="146"/>
      <c r="E110" s="137"/>
      <c r="F110" s="146"/>
      <c r="G110" s="137"/>
      <c r="H110" s="146"/>
      <c r="I110" s="137"/>
      <c r="J110" s="146"/>
      <c r="K110" s="137"/>
      <c r="L110" s="146"/>
      <c r="M110" s="137"/>
      <c r="N110" s="146"/>
      <c r="O110" s="137"/>
      <c r="P110" s="146"/>
      <c r="Q110" s="137"/>
      <c r="R110" s="146"/>
      <c r="S110" s="371"/>
      <c r="T110" s="371"/>
      <c r="U110" s="137"/>
      <c r="V110" s="146"/>
      <c r="W110" s="137"/>
      <c r="X110" s="146"/>
    </row>
    <row r="111" spans="1:24" x14ac:dyDescent="0.25">
      <c r="A111" s="45" t="s">
        <v>2252</v>
      </c>
      <c r="B111" s="149" t="s">
        <v>2288</v>
      </c>
      <c r="C111" s="137"/>
      <c r="D111" s="146"/>
      <c r="E111" s="137"/>
      <c r="F111" s="146"/>
      <c r="G111" s="137"/>
      <c r="H111" s="146"/>
      <c r="I111" s="137"/>
      <c r="J111" s="146"/>
      <c r="K111" s="137"/>
      <c r="L111" s="146"/>
      <c r="M111" s="137"/>
      <c r="N111" s="146"/>
      <c r="O111" s="137"/>
      <c r="P111" s="146"/>
      <c r="Q111" s="137"/>
      <c r="R111" s="146"/>
      <c r="S111" s="371"/>
      <c r="T111" s="371"/>
      <c r="U111" s="137"/>
      <c r="V111" s="146"/>
      <c r="W111" s="137"/>
      <c r="X111" s="146"/>
    </row>
    <row r="112" spans="1:24" x14ac:dyDescent="0.25">
      <c r="A112" s="45" t="s">
        <v>2252</v>
      </c>
      <c r="B112" s="149" t="s">
        <v>2289</v>
      </c>
      <c r="C112" s="137"/>
      <c r="D112" s="146"/>
      <c r="E112" s="137"/>
      <c r="F112" s="146"/>
      <c r="G112" s="137"/>
      <c r="H112" s="146"/>
      <c r="I112" s="137"/>
      <c r="J112" s="146"/>
      <c r="K112" s="137"/>
      <c r="L112" s="146"/>
      <c r="M112" s="137"/>
      <c r="N112" s="146"/>
      <c r="O112" s="137"/>
      <c r="P112" s="146"/>
      <c r="Q112" s="137"/>
      <c r="R112" s="146"/>
      <c r="S112" s="371"/>
      <c r="T112" s="371"/>
      <c r="U112" s="137"/>
      <c r="V112" s="146"/>
      <c r="W112" s="137"/>
      <c r="X112" s="146"/>
    </row>
    <row r="113" spans="1:24" x14ac:dyDescent="0.25">
      <c r="A113" s="45" t="s">
        <v>2252</v>
      </c>
      <c r="B113" s="149" t="s">
        <v>2290</v>
      </c>
      <c r="C113" s="137"/>
      <c r="D113" s="146"/>
      <c r="E113" s="137"/>
      <c r="F113" s="146"/>
      <c r="G113" s="137"/>
      <c r="H113" s="146"/>
      <c r="I113" s="137"/>
      <c r="J113" s="146"/>
      <c r="K113" s="137"/>
      <c r="L113" s="146"/>
      <c r="M113" s="137"/>
      <c r="N113" s="146"/>
      <c r="O113" s="137"/>
      <c r="P113" s="146"/>
      <c r="Q113" s="137"/>
      <c r="R113" s="146"/>
      <c r="S113" s="371"/>
      <c r="T113" s="371"/>
      <c r="U113" s="137"/>
      <c r="V113" s="146"/>
      <c r="W113" s="137"/>
      <c r="X113" s="146"/>
    </row>
    <row r="114" spans="1:24" x14ac:dyDescent="0.25">
      <c r="A114" s="45" t="s">
        <v>2252</v>
      </c>
      <c r="B114" s="149" t="s">
        <v>2291</v>
      </c>
      <c r="C114" s="137"/>
      <c r="D114" s="146"/>
      <c r="E114" s="137"/>
      <c r="F114" s="146"/>
      <c r="G114" s="137"/>
      <c r="H114" s="146"/>
      <c r="I114" s="137"/>
      <c r="J114" s="146"/>
      <c r="K114" s="137"/>
      <c r="L114" s="146"/>
      <c r="M114" s="137"/>
      <c r="N114" s="146"/>
      <c r="O114" s="137"/>
      <c r="P114" s="146"/>
      <c r="Q114" s="137"/>
      <c r="R114" s="146"/>
      <c r="S114" s="371"/>
      <c r="T114" s="371"/>
      <c r="U114" s="137"/>
      <c r="V114" s="146"/>
      <c r="W114" s="137"/>
      <c r="X114" s="146"/>
    </row>
    <row r="115" spans="1:24" ht="28.5" x14ac:dyDescent="0.25">
      <c r="A115" s="45" t="s">
        <v>2252</v>
      </c>
      <c r="B115" s="149" t="s">
        <v>2292</v>
      </c>
      <c r="C115" s="137"/>
      <c r="D115" s="146"/>
      <c r="E115" s="137"/>
      <c r="F115" s="146"/>
      <c r="G115" s="137"/>
      <c r="H115" s="146"/>
      <c r="I115" s="137"/>
      <c r="J115" s="146"/>
      <c r="K115" s="137"/>
      <c r="L115" s="146"/>
      <c r="M115" s="137"/>
      <c r="N115" s="146"/>
      <c r="O115" s="137"/>
      <c r="P115" s="146"/>
      <c r="Q115" s="137"/>
      <c r="R115" s="146"/>
      <c r="S115" s="371"/>
      <c r="T115" s="371"/>
      <c r="U115" s="137"/>
      <c r="V115" s="146"/>
      <c r="W115" s="137"/>
      <c r="X115" s="146"/>
    </row>
    <row r="116" spans="1:24" ht="42.75" x14ac:dyDescent="0.25">
      <c r="A116" s="45" t="s">
        <v>2252</v>
      </c>
      <c r="B116" s="149" t="s">
        <v>2293</v>
      </c>
      <c r="C116" s="137"/>
      <c r="D116" s="146"/>
      <c r="E116" s="137"/>
      <c r="F116" s="146"/>
      <c r="G116" s="137"/>
      <c r="H116" s="146"/>
      <c r="I116" s="137"/>
      <c r="J116" s="146"/>
      <c r="K116" s="137"/>
      <c r="L116" s="146"/>
      <c r="M116" s="137"/>
      <c r="N116" s="146"/>
      <c r="O116" s="137"/>
      <c r="P116" s="146"/>
      <c r="Q116" s="137"/>
      <c r="R116" s="146"/>
      <c r="S116" s="371"/>
      <c r="T116" s="371"/>
      <c r="U116" s="137"/>
      <c r="V116" s="146"/>
      <c r="W116" s="137"/>
      <c r="X116" s="146"/>
    </row>
    <row r="117" spans="1:24" x14ac:dyDescent="0.25">
      <c r="A117" s="45" t="s">
        <v>2252</v>
      </c>
      <c r="B117" s="149" t="s">
        <v>2294</v>
      </c>
      <c r="C117" s="137"/>
      <c r="D117" s="146"/>
      <c r="E117" s="137"/>
      <c r="F117" s="146"/>
      <c r="G117" s="137"/>
      <c r="H117" s="146"/>
      <c r="I117" s="137"/>
      <c r="J117" s="146"/>
      <c r="K117" s="137"/>
      <c r="L117" s="146"/>
      <c r="M117" s="137"/>
      <c r="N117" s="146"/>
      <c r="O117" s="137"/>
      <c r="P117" s="146"/>
      <c r="Q117" s="137"/>
      <c r="R117" s="146"/>
      <c r="S117" s="371"/>
      <c r="T117" s="371"/>
      <c r="U117" s="137"/>
      <c r="V117" s="146"/>
      <c r="W117" s="137"/>
      <c r="X117" s="146"/>
    </row>
    <row r="118" spans="1:24" x14ac:dyDescent="0.25">
      <c r="A118" s="45" t="s">
        <v>2252</v>
      </c>
      <c r="B118" s="149" t="s">
        <v>2295</v>
      </c>
      <c r="C118" s="137"/>
      <c r="D118" s="146"/>
      <c r="E118" s="137"/>
      <c r="F118" s="146"/>
      <c r="G118" s="137"/>
      <c r="H118" s="146"/>
      <c r="I118" s="137"/>
      <c r="J118" s="146"/>
      <c r="K118" s="137"/>
      <c r="L118" s="146"/>
      <c r="M118" s="137"/>
      <c r="N118" s="146"/>
      <c r="O118" s="137"/>
      <c r="P118" s="146"/>
      <c r="Q118" s="137"/>
      <c r="R118" s="146"/>
      <c r="S118" s="371"/>
      <c r="T118" s="371"/>
      <c r="U118" s="137"/>
      <c r="V118" s="146"/>
      <c r="W118" s="137"/>
      <c r="X118" s="146"/>
    </row>
    <row r="119" spans="1:24" x14ac:dyDescent="0.25">
      <c r="A119" s="45" t="s">
        <v>2252</v>
      </c>
      <c r="B119" s="149" t="s">
        <v>2296</v>
      </c>
      <c r="C119" s="137"/>
      <c r="D119" s="146"/>
      <c r="E119" s="137"/>
      <c r="F119" s="146"/>
      <c r="G119" s="137"/>
      <c r="H119" s="146"/>
      <c r="I119" s="137"/>
      <c r="J119" s="146"/>
      <c r="K119" s="137"/>
      <c r="L119" s="146"/>
      <c r="M119" s="137"/>
      <c r="N119" s="146"/>
      <c r="O119" s="137"/>
      <c r="P119" s="146"/>
      <c r="Q119" s="137"/>
      <c r="R119" s="146"/>
      <c r="S119" s="371"/>
      <c r="T119" s="371"/>
      <c r="U119" s="137"/>
      <c r="V119" s="146"/>
      <c r="W119" s="137"/>
      <c r="X119" s="146"/>
    </row>
    <row r="120" spans="1:24" x14ac:dyDescent="0.25">
      <c r="A120" s="45" t="s">
        <v>2252</v>
      </c>
      <c r="B120" s="149" t="s">
        <v>2297</v>
      </c>
      <c r="C120" s="137"/>
      <c r="D120" s="146"/>
      <c r="E120" s="137"/>
      <c r="F120" s="146"/>
      <c r="G120" s="137"/>
      <c r="H120" s="146"/>
      <c r="I120" s="137"/>
      <c r="J120" s="146"/>
      <c r="K120" s="137"/>
      <c r="L120" s="146"/>
      <c r="M120" s="137"/>
      <c r="N120" s="146"/>
      <c r="O120" s="137"/>
      <c r="P120" s="146"/>
      <c r="Q120" s="137"/>
      <c r="R120" s="146"/>
      <c r="S120" s="371"/>
      <c r="T120" s="371"/>
      <c r="U120" s="137"/>
      <c r="V120" s="146"/>
      <c r="W120" s="137"/>
      <c r="X120" s="146"/>
    </row>
    <row r="121" spans="1:24" x14ac:dyDescent="0.25">
      <c r="A121" s="45" t="s">
        <v>2252</v>
      </c>
      <c r="B121" s="149" t="s">
        <v>2298</v>
      </c>
      <c r="C121" s="137"/>
      <c r="D121" s="146"/>
      <c r="E121" s="137"/>
      <c r="F121" s="146"/>
      <c r="G121" s="137"/>
      <c r="H121" s="146"/>
      <c r="I121" s="137"/>
      <c r="J121" s="146"/>
      <c r="K121" s="137"/>
      <c r="L121" s="146"/>
      <c r="M121" s="137"/>
      <c r="N121" s="146"/>
      <c r="O121" s="137"/>
      <c r="P121" s="146"/>
      <c r="Q121" s="137"/>
      <c r="R121" s="146"/>
      <c r="S121" s="371"/>
      <c r="T121" s="371"/>
      <c r="U121" s="137"/>
      <c r="V121" s="146"/>
      <c r="W121" s="137"/>
      <c r="X121" s="146"/>
    </row>
    <row r="122" spans="1:24" x14ac:dyDescent="0.25">
      <c r="A122" s="45" t="s">
        <v>2252</v>
      </c>
      <c r="B122" s="149" t="s">
        <v>2299</v>
      </c>
      <c r="C122" s="137"/>
      <c r="D122" s="146"/>
      <c r="E122" s="137"/>
      <c r="F122" s="146"/>
      <c r="G122" s="137"/>
      <c r="H122" s="146"/>
      <c r="I122" s="137"/>
      <c r="J122" s="146"/>
      <c r="K122" s="137"/>
      <c r="L122" s="146"/>
      <c r="M122" s="137"/>
      <c r="N122" s="146"/>
      <c r="O122" s="137"/>
      <c r="P122" s="146"/>
      <c r="Q122" s="137"/>
      <c r="R122" s="146"/>
      <c r="S122" s="371"/>
      <c r="T122" s="371"/>
      <c r="U122" s="137"/>
      <c r="V122" s="146"/>
      <c r="W122" s="137"/>
      <c r="X122" s="146"/>
    </row>
    <row r="123" spans="1:24" x14ac:dyDescent="0.25">
      <c r="A123" s="45" t="s">
        <v>2252</v>
      </c>
      <c r="B123" s="149" t="s">
        <v>2300</v>
      </c>
      <c r="C123" s="137"/>
      <c r="D123" s="146"/>
      <c r="E123" s="137"/>
      <c r="F123" s="146"/>
      <c r="G123" s="137"/>
      <c r="H123" s="146"/>
      <c r="I123" s="137"/>
      <c r="J123" s="146"/>
      <c r="K123" s="137"/>
      <c r="L123" s="146"/>
      <c r="M123" s="137"/>
      <c r="N123" s="146"/>
      <c r="O123" s="137"/>
      <c r="P123" s="146"/>
      <c r="Q123" s="137"/>
      <c r="R123" s="146"/>
      <c r="S123" s="371"/>
      <c r="T123" s="371"/>
      <c r="U123" s="137"/>
      <c r="V123" s="146"/>
      <c r="W123" s="137"/>
      <c r="X123" s="146"/>
    </row>
    <row r="124" spans="1:24" x14ac:dyDescent="0.25">
      <c r="A124" s="45" t="s">
        <v>2252</v>
      </c>
      <c r="B124" s="149" t="s">
        <v>2301</v>
      </c>
      <c r="C124" s="137"/>
      <c r="D124" s="146"/>
      <c r="E124" s="137"/>
      <c r="F124" s="146"/>
      <c r="G124" s="137"/>
      <c r="H124" s="146"/>
      <c r="I124" s="137"/>
      <c r="J124" s="146"/>
      <c r="K124" s="137"/>
      <c r="L124" s="146"/>
      <c r="M124" s="137"/>
      <c r="N124" s="146"/>
      <c r="O124" s="137"/>
      <c r="P124" s="146"/>
      <c r="Q124" s="137"/>
      <c r="R124" s="146"/>
      <c r="S124" s="371"/>
      <c r="T124" s="371"/>
      <c r="U124" s="137"/>
      <c r="V124" s="146"/>
      <c r="W124" s="137"/>
      <c r="X124" s="146"/>
    </row>
    <row r="125" spans="1:24" x14ac:dyDescent="0.25">
      <c r="A125" s="45" t="s">
        <v>2252</v>
      </c>
      <c r="B125" s="149" t="s">
        <v>2302</v>
      </c>
      <c r="C125" s="137"/>
      <c r="D125" s="146"/>
      <c r="E125" s="137"/>
      <c r="F125" s="146"/>
      <c r="G125" s="137"/>
      <c r="H125" s="146"/>
      <c r="I125" s="137"/>
      <c r="J125" s="146"/>
      <c r="K125" s="137"/>
      <c r="L125" s="146"/>
      <c r="M125" s="137"/>
      <c r="N125" s="146"/>
      <c r="O125" s="137"/>
      <c r="P125" s="146"/>
      <c r="Q125" s="137"/>
      <c r="R125" s="146"/>
      <c r="S125" s="371"/>
      <c r="T125" s="371"/>
      <c r="U125" s="137"/>
      <c r="V125" s="146"/>
      <c r="W125" s="137"/>
      <c r="X125" s="146"/>
    </row>
    <row r="126" spans="1:24" x14ac:dyDescent="0.25">
      <c r="A126" s="108" t="s">
        <v>2252</v>
      </c>
      <c r="B126" s="148" t="s">
        <v>1737</v>
      </c>
      <c r="C126" s="227"/>
      <c r="D126" s="226"/>
      <c r="E126" s="227"/>
      <c r="F126" s="226"/>
      <c r="G126" s="227"/>
      <c r="H126" s="226"/>
      <c r="I126" s="227"/>
      <c r="J126" s="226"/>
      <c r="K126" s="227"/>
      <c r="L126" s="226"/>
      <c r="M126" s="227"/>
      <c r="N126" s="226"/>
      <c r="O126" s="227"/>
      <c r="P126" s="226"/>
      <c r="Q126" s="227"/>
      <c r="R126" s="226"/>
      <c r="S126" s="368"/>
      <c r="T126" s="368"/>
      <c r="U126" s="227"/>
      <c r="V126" s="226"/>
      <c r="W126" s="227"/>
      <c r="X126" s="226"/>
    </row>
    <row r="127" spans="1:24" x14ac:dyDescent="0.25">
      <c r="A127" s="108" t="s">
        <v>2252</v>
      </c>
      <c r="B127" s="148" t="s">
        <v>2303</v>
      </c>
      <c r="C127" s="227"/>
      <c r="D127" s="226"/>
      <c r="E127" s="227"/>
      <c r="F127" s="226"/>
      <c r="G127" s="227"/>
      <c r="H127" s="226"/>
      <c r="I127" s="227"/>
      <c r="J127" s="226"/>
      <c r="K127" s="227"/>
      <c r="L127" s="226"/>
      <c r="M127" s="227"/>
      <c r="N127" s="226"/>
      <c r="O127" s="227"/>
      <c r="P127" s="226"/>
      <c r="Q127" s="227"/>
      <c r="R127" s="226"/>
      <c r="S127" s="368"/>
      <c r="T127" s="368"/>
      <c r="U127" s="227"/>
      <c r="V127" s="226"/>
      <c r="W127" s="227"/>
      <c r="X127" s="226"/>
    </row>
    <row r="128" spans="1:24" ht="28.5" x14ac:dyDescent="0.25">
      <c r="A128" s="45" t="s">
        <v>2252</v>
      </c>
      <c r="B128" s="149" t="s">
        <v>2304</v>
      </c>
      <c r="C128" s="137"/>
      <c r="D128" s="146"/>
      <c r="E128" s="137"/>
      <c r="F128" s="146"/>
      <c r="G128" s="137"/>
      <c r="H128" s="146"/>
      <c r="I128" s="137"/>
      <c r="J128" s="146"/>
      <c r="K128" s="137"/>
      <c r="L128" s="146"/>
      <c r="M128" s="137"/>
      <c r="N128" s="146"/>
      <c r="O128" s="137"/>
      <c r="P128" s="146"/>
      <c r="Q128" s="137"/>
      <c r="R128" s="146"/>
      <c r="S128" s="371"/>
      <c r="T128" s="371"/>
      <c r="U128" s="137"/>
      <c r="V128" s="146"/>
      <c r="W128" s="137"/>
      <c r="X128" s="146"/>
    </row>
    <row r="129" spans="1:24" x14ac:dyDescent="0.25">
      <c r="A129" s="45" t="s">
        <v>2252</v>
      </c>
      <c r="B129" s="149" t="s">
        <v>2305</v>
      </c>
      <c r="C129" s="137"/>
      <c r="D129" s="146"/>
      <c r="E129" s="137"/>
      <c r="F129" s="146"/>
      <c r="G129" s="137"/>
      <c r="H129" s="146"/>
      <c r="I129" s="137"/>
      <c r="J129" s="146"/>
      <c r="K129" s="137"/>
      <c r="L129" s="146"/>
      <c r="M129" s="137"/>
      <c r="N129" s="146"/>
      <c r="O129" s="137"/>
      <c r="P129" s="146"/>
      <c r="Q129" s="137"/>
      <c r="R129" s="146"/>
      <c r="S129" s="371"/>
      <c r="T129" s="371"/>
      <c r="U129" s="137"/>
      <c r="V129" s="146"/>
      <c r="W129" s="137"/>
      <c r="X129" s="146"/>
    </row>
    <row r="130" spans="1:24" x14ac:dyDescent="0.25">
      <c r="A130" s="45" t="s">
        <v>2252</v>
      </c>
      <c r="B130" s="149" t="s">
        <v>2306</v>
      </c>
      <c r="C130" s="137"/>
      <c r="D130" s="146"/>
      <c r="E130" s="137"/>
      <c r="F130" s="146"/>
      <c r="G130" s="137"/>
      <c r="H130" s="146"/>
      <c r="I130" s="137"/>
      <c r="J130" s="146"/>
      <c r="K130" s="137"/>
      <c r="L130" s="146"/>
      <c r="M130" s="137"/>
      <c r="N130" s="146"/>
      <c r="O130" s="137"/>
      <c r="P130" s="146"/>
      <c r="Q130" s="137"/>
      <c r="R130" s="146"/>
      <c r="S130" s="371"/>
      <c r="T130" s="371"/>
      <c r="U130" s="137"/>
      <c r="V130" s="146"/>
      <c r="W130" s="137"/>
      <c r="X130" s="146"/>
    </row>
    <row r="131" spans="1:24" x14ac:dyDescent="0.25">
      <c r="A131" s="45" t="s">
        <v>2252</v>
      </c>
      <c r="B131" s="149" t="s">
        <v>2307</v>
      </c>
      <c r="C131" s="137"/>
      <c r="D131" s="146"/>
      <c r="E131" s="137"/>
      <c r="F131" s="146"/>
      <c r="G131" s="137"/>
      <c r="H131" s="146"/>
      <c r="I131" s="137"/>
      <c r="J131" s="146"/>
      <c r="K131" s="137"/>
      <c r="L131" s="146"/>
      <c r="M131" s="137"/>
      <c r="N131" s="146"/>
      <c r="O131" s="137"/>
      <c r="P131" s="146"/>
      <c r="Q131" s="137"/>
      <c r="R131" s="146"/>
      <c r="S131" s="371"/>
      <c r="T131" s="371"/>
      <c r="U131" s="137"/>
      <c r="V131" s="146"/>
      <c r="W131" s="137"/>
      <c r="X131" s="146"/>
    </row>
    <row r="132" spans="1:24" x14ac:dyDescent="0.25">
      <c r="A132" s="45" t="s">
        <v>2252</v>
      </c>
      <c r="B132" s="149" t="s">
        <v>2308</v>
      </c>
      <c r="C132" s="137"/>
      <c r="D132" s="146"/>
      <c r="E132" s="137"/>
      <c r="F132" s="146"/>
      <c r="G132" s="137"/>
      <c r="H132" s="146"/>
      <c r="I132" s="137"/>
      <c r="J132" s="146"/>
      <c r="K132" s="137"/>
      <c r="L132" s="146"/>
      <c r="M132" s="137"/>
      <c r="N132" s="146"/>
      <c r="O132" s="137"/>
      <c r="P132" s="146"/>
      <c r="Q132" s="137"/>
      <c r="R132" s="146"/>
      <c r="S132" s="371"/>
      <c r="T132" s="371"/>
      <c r="U132" s="137"/>
      <c r="V132" s="146"/>
      <c r="W132" s="137"/>
      <c r="X132" s="146"/>
    </row>
    <row r="133" spans="1:24" x14ac:dyDescent="0.25">
      <c r="A133" s="45" t="s">
        <v>2252</v>
      </c>
      <c r="B133" s="149" t="s">
        <v>2309</v>
      </c>
      <c r="C133" s="137"/>
      <c r="D133" s="146"/>
      <c r="E133" s="137"/>
      <c r="F133" s="146"/>
      <c r="G133" s="137"/>
      <c r="H133" s="146"/>
      <c r="I133" s="137"/>
      <c r="J133" s="146"/>
      <c r="K133" s="137"/>
      <c r="L133" s="146"/>
      <c r="M133" s="137"/>
      <c r="N133" s="146"/>
      <c r="O133" s="137"/>
      <c r="P133" s="146"/>
      <c r="Q133" s="137"/>
      <c r="R133" s="146"/>
      <c r="S133" s="371"/>
      <c r="T133" s="371"/>
      <c r="U133" s="137"/>
      <c r="V133" s="146"/>
      <c r="W133" s="137"/>
      <c r="X133" s="146"/>
    </row>
    <row r="134" spans="1:24" x14ac:dyDescent="0.25">
      <c r="A134" s="45" t="s">
        <v>2252</v>
      </c>
      <c r="B134" s="149" t="s">
        <v>2310</v>
      </c>
      <c r="C134" s="137"/>
      <c r="D134" s="146"/>
      <c r="E134" s="137"/>
      <c r="F134" s="146"/>
      <c r="G134" s="137"/>
      <c r="H134" s="146"/>
      <c r="I134" s="137"/>
      <c r="J134" s="146"/>
      <c r="K134" s="137"/>
      <c r="L134" s="146"/>
      <c r="M134" s="137"/>
      <c r="N134" s="146"/>
      <c r="O134" s="137"/>
      <c r="P134" s="146"/>
      <c r="Q134" s="137"/>
      <c r="R134" s="146"/>
      <c r="S134" s="371"/>
      <c r="T134" s="371"/>
      <c r="U134" s="137"/>
      <c r="V134" s="146"/>
      <c r="W134" s="137"/>
      <c r="X134" s="146"/>
    </row>
    <row r="135" spans="1:24" x14ac:dyDescent="0.25">
      <c r="A135" s="45" t="s">
        <v>2252</v>
      </c>
      <c r="B135" s="149" t="s">
        <v>2311</v>
      </c>
      <c r="C135" s="137"/>
      <c r="D135" s="146"/>
      <c r="E135" s="137"/>
      <c r="F135" s="146"/>
      <c r="G135" s="137"/>
      <c r="H135" s="146"/>
      <c r="I135" s="137"/>
      <c r="J135" s="146"/>
      <c r="K135" s="137"/>
      <c r="L135" s="146"/>
      <c r="M135" s="137"/>
      <c r="N135" s="146"/>
      <c r="O135" s="137"/>
      <c r="P135" s="146"/>
      <c r="Q135" s="137"/>
      <c r="R135" s="146"/>
      <c r="S135" s="371"/>
      <c r="T135" s="371"/>
      <c r="U135" s="137"/>
      <c r="V135" s="146"/>
      <c r="W135" s="137"/>
      <c r="X135" s="146"/>
    </row>
    <row r="136" spans="1:24" x14ac:dyDescent="0.25">
      <c r="A136" s="45" t="s">
        <v>2252</v>
      </c>
      <c r="B136" s="149" t="s">
        <v>2312</v>
      </c>
      <c r="C136" s="137"/>
      <c r="D136" s="146"/>
      <c r="E136" s="137"/>
      <c r="F136" s="146"/>
      <c r="G136" s="137"/>
      <c r="H136" s="146"/>
      <c r="I136" s="137"/>
      <c r="J136" s="146"/>
      <c r="K136" s="137"/>
      <c r="L136" s="146"/>
      <c r="M136" s="137"/>
      <c r="N136" s="146"/>
      <c r="O136" s="137"/>
      <c r="P136" s="146"/>
      <c r="Q136" s="137"/>
      <c r="R136" s="146"/>
      <c r="S136" s="371"/>
      <c r="T136" s="371"/>
      <c r="U136" s="137"/>
      <c r="V136" s="146"/>
      <c r="W136" s="137"/>
      <c r="X136" s="146"/>
    </row>
    <row r="137" spans="1:24" x14ac:dyDescent="0.25">
      <c r="A137" s="45" t="s">
        <v>2252</v>
      </c>
      <c r="B137" s="149" t="s">
        <v>2313</v>
      </c>
      <c r="C137" s="137"/>
      <c r="D137" s="146"/>
      <c r="E137" s="137"/>
      <c r="F137" s="146"/>
      <c r="G137" s="137"/>
      <c r="H137" s="146"/>
      <c r="I137" s="137"/>
      <c r="J137" s="146"/>
      <c r="K137" s="137"/>
      <c r="L137" s="146"/>
      <c r="M137" s="137"/>
      <c r="N137" s="146"/>
      <c r="O137" s="137"/>
      <c r="P137" s="146"/>
      <c r="Q137" s="137"/>
      <c r="R137" s="146"/>
      <c r="S137" s="371"/>
      <c r="T137" s="371"/>
      <c r="U137" s="137"/>
      <c r="V137" s="146"/>
      <c r="W137" s="137"/>
      <c r="X137" s="146"/>
    </row>
    <row r="138" spans="1:24" x14ac:dyDescent="0.25">
      <c r="A138" s="45" t="s">
        <v>2252</v>
      </c>
      <c r="B138" s="149" t="s">
        <v>2314</v>
      </c>
      <c r="C138" s="137"/>
      <c r="D138" s="146"/>
      <c r="E138" s="137"/>
      <c r="F138" s="146"/>
      <c r="G138" s="137"/>
      <c r="H138" s="146"/>
      <c r="I138" s="137"/>
      <c r="J138" s="146"/>
      <c r="K138" s="137"/>
      <c r="L138" s="146"/>
      <c r="M138" s="137"/>
      <c r="N138" s="146"/>
      <c r="O138" s="137"/>
      <c r="P138" s="146"/>
      <c r="Q138" s="137"/>
      <c r="R138" s="146"/>
      <c r="S138" s="371"/>
      <c r="T138" s="371"/>
      <c r="U138" s="137"/>
      <c r="V138" s="146"/>
      <c r="W138" s="137"/>
      <c r="X138" s="146"/>
    </row>
    <row r="139" spans="1:24" ht="28.5" x14ac:dyDescent="0.25">
      <c r="A139" s="45" t="s">
        <v>2252</v>
      </c>
      <c r="B139" s="149" t="s">
        <v>2315</v>
      </c>
      <c r="C139" s="137"/>
      <c r="D139" s="146"/>
      <c r="E139" s="137"/>
      <c r="F139" s="146"/>
      <c r="G139" s="137"/>
      <c r="H139" s="146"/>
      <c r="I139" s="137"/>
      <c r="J139" s="146"/>
      <c r="K139" s="137"/>
      <c r="L139" s="146"/>
      <c r="M139" s="137"/>
      <c r="N139" s="146"/>
      <c r="O139" s="137"/>
      <c r="P139" s="146"/>
      <c r="Q139" s="137"/>
      <c r="R139" s="146"/>
      <c r="S139" s="371"/>
      <c r="T139" s="371"/>
      <c r="U139" s="137"/>
      <c r="V139" s="146"/>
      <c r="W139" s="137"/>
      <c r="X139" s="146"/>
    </row>
    <row r="140" spans="1:24" ht="42.75" x14ac:dyDescent="0.25">
      <c r="A140" s="45" t="s">
        <v>2252</v>
      </c>
      <c r="B140" s="149" t="s">
        <v>2316</v>
      </c>
      <c r="C140" s="137"/>
      <c r="D140" s="146"/>
      <c r="E140" s="137"/>
      <c r="F140" s="146"/>
      <c r="G140" s="137"/>
      <c r="H140" s="146"/>
      <c r="I140" s="137"/>
      <c r="J140" s="146"/>
      <c r="K140" s="137"/>
      <c r="L140" s="146"/>
      <c r="M140" s="137"/>
      <c r="N140" s="146"/>
      <c r="O140" s="137"/>
      <c r="P140" s="146"/>
      <c r="Q140" s="137"/>
      <c r="R140" s="146"/>
      <c r="S140" s="371"/>
      <c r="T140" s="371"/>
      <c r="U140" s="137"/>
      <c r="V140" s="146"/>
      <c r="W140" s="137"/>
      <c r="X140" s="146"/>
    </row>
    <row r="141" spans="1:24" x14ac:dyDescent="0.25">
      <c r="A141" s="108" t="s">
        <v>2252</v>
      </c>
      <c r="B141" s="148" t="s">
        <v>2317</v>
      </c>
      <c r="C141" s="227"/>
      <c r="D141" s="226"/>
      <c r="E141" s="227"/>
      <c r="F141" s="226"/>
      <c r="G141" s="227"/>
      <c r="H141" s="226"/>
      <c r="I141" s="227"/>
      <c r="J141" s="226"/>
      <c r="K141" s="227"/>
      <c r="L141" s="226"/>
      <c r="M141" s="227"/>
      <c r="N141" s="226"/>
      <c r="O141" s="227"/>
      <c r="P141" s="226"/>
      <c r="Q141" s="227"/>
      <c r="R141" s="226"/>
      <c r="S141" s="368"/>
      <c r="T141" s="368"/>
      <c r="U141" s="227"/>
      <c r="V141" s="226"/>
      <c r="W141" s="227"/>
      <c r="X141" s="226"/>
    </row>
    <row r="142" spans="1:24" x14ac:dyDescent="0.25">
      <c r="A142" s="108" t="s">
        <v>2252</v>
      </c>
      <c r="B142" s="148" t="s">
        <v>2253</v>
      </c>
      <c r="C142" s="227"/>
      <c r="D142" s="226"/>
      <c r="E142" s="227"/>
      <c r="F142" s="226"/>
      <c r="G142" s="227"/>
      <c r="H142" s="226"/>
      <c r="I142" s="227"/>
      <c r="J142" s="226"/>
      <c r="K142" s="227"/>
      <c r="L142" s="226"/>
      <c r="M142" s="227"/>
      <c r="N142" s="226"/>
      <c r="O142" s="227"/>
      <c r="P142" s="226"/>
      <c r="Q142" s="227"/>
      <c r="R142" s="226"/>
      <c r="S142" s="368"/>
      <c r="T142" s="368"/>
      <c r="U142" s="227"/>
      <c r="V142" s="226"/>
      <c r="W142" s="227"/>
      <c r="X142" s="226"/>
    </row>
    <row r="143" spans="1:24" ht="42.75" x14ac:dyDescent="0.25">
      <c r="A143" s="45" t="s">
        <v>2252</v>
      </c>
      <c r="B143" s="149" t="s">
        <v>2318</v>
      </c>
      <c r="C143" s="137"/>
      <c r="D143" s="146"/>
      <c r="E143" s="137"/>
      <c r="F143" s="146"/>
      <c r="G143" s="137"/>
      <c r="H143" s="146"/>
      <c r="I143" s="137"/>
      <c r="J143" s="146"/>
      <c r="K143" s="137"/>
      <c r="L143" s="146"/>
      <c r="M143" s="137"/>
      <c r="N143" s="146"/>
      <c r="O143" s="137"/>
      <c r="P143" s="146"/>
      <c r="Q143" s="137"/>
      <c r="R143" s="146"/>
      <c r="S143" s="371"/>
      <c r="T143" s="371"/>
      <c r="U143" s="137"/>
      <c r="V143" s="146"/>
      <c r="W143" s="137"/>
      <c r="X143" s="146"/>
    </row>
    <row r="144" spans="1:24" x14ac:dyDescent="0.25">
      <c r="A144" s="45" t="s">
        <v>2252</v>
      </c>
      <c r="B144" s="149" t="s">
        <v>2319</v>
      </c>
      <c r="C144" s="137"/>
      <c r="D144" s="146"/>
      <c r="E144" s="137"/>
      <c r="F144" s="146"/>
      <c r="G144" s="137"/>
      <c r="H144" s="146"/>
      <c r="I144" s="137"/>
      <c r="J144" s="146"/>
      <c r="K144" s="137"/>
      <c r="L144" s="146"/>
      <c r="M144" s="137"/>
      <c r="N144" s="146"/>
      <c r="O144" s="137"/>
      <c r="P144" s="146"/>
      <c r="Q144" s="137"/>
      <c r="R144" s="146"/>
      <c r="S144" s="371"/>
      <c r="T144" s="371"/>
      <c r="U144" s="137"/>
      <c r="V144" s="146"/>
      <c r="W144" s="137"/>
      <c r="X144" s="146"/>
    </row>
    <row r="145" spans="1:24" x14ac:dyDescent="0.25">
      <c r="A145" s="45" t="s">
        <v>2252</v>
      </c>
      <c r="B145" s="149" t="s">
        <v>2320</v>
      </c>
      <c r="C145" s="137"/>
      <c r="D145" s="146"/>
      <c r="E145" s="137"/>
      <c r="F145" s="146"/>
      <c r="G145" s="137"/>
      <c r="H145" s="146"/>
      <c r="I145" s="137"/>
      <c r="J145" s="146"/>
      <c r="K145" s="137"/>
      <c r="L145" s="146"/>
      <c r="M145" s="137"/>
      <c r="N145" s="146"/>
      <c r="O145" s="137"/>
      <c r="P145" s="146"/>
      <c r="Q145" s="137"/>
      <c r="R145" s="146"/>
      <c r="S145" s="371"/>
      <c r="T145" s="371"/>
      <c r="U145" s="137"/>
      <c r="V145" s="146"/>
      <c r="W145" s="137"/>
      <c r="X145" s="146"/>
    </row>
    <row r="146" spans="1:24" x14ac:dyDescent="0.25">
      <c r="A146" s="45" t="s">
        <v>2252</v>
      </c>
      <c r="B146" s="149" t="s">
        <v>2321</v>
      </c>
      <c r="C146" s="137"/>
      <c r="D146" s="146"/>
      <c r="E146" s="137"/>
      <c r="F146" s="146"/>
      <c r="G146" s="137"/>
      <c r="H146" s="146"/>
      <c r="I146" s="137"/>
      <c r="J146" s="146"/>
      <c r="K146" s="137"/>
      <c r="L146" s="146"/>
      <c r="M146" s="137"/>
      <c r="N146" s="146"/>
      <c r="O146" s="137"/>
      <c r="P146" s="146"/>
      <c r="Q146" s="137"/>
      <c r="R146" s="146"/>
      <c r="S146" s="371"/>
      <c r="T146" s="371"/>
      <c r="U146" s="137"/>
      <c r="V146" s="146"/>
      <c r="W146" s="137"/>
      <c r="X146" s="146"/>
    </row>
    <row r="147" spans="1:24" ht="28.5" x14ac:dyDescent="0.25">
      <c r="A147" s="45" t="s">
        <v>2252</v>
      </c>
      <c r="B147" s="149" t="s">
        <v>2322</v>
      </c>
      <c r="C147" s="137"/>
      <c r="D147" s="146"/>
      <c r="E147" s="137"/>
      <c r="F147" s="146"/>
      <c r="G147" s="137"/>
      <c r="H147" s="146"/>
      <c r="I147" s="137"/>
      <c r="J147" s="146"/>
      <c r="K147" s="137"/>
      <c r="L147" s="146"/>
      <c r="M147" s="137"/>
      <c r="N147" s="146"/>
      <c r="O147" s="137"/>
      <c r="P147" s="146"/>
      <c r="Q147" s="137"/>
      <c r="R147" s="146"/>
      <c r="S147" s="371"/>
      <c r="T147" s="371"/>
      <c r="U147" s="137"/>
      <c r="V147" s="146"/>
      <c r="W147" s="137"/>
      <c r="X147" s="146"/>
    </row>
    <row r="148" spans="1:24" x14ac:dyDescent="0.25">
      <c r="A148" s="108" t="s">
        <v>2252</v>
      </c>
      <c r="B148" s="148" t="s">
        <v>958</v>
      </c>
      <c r="C148" s="227"/>
      <c r="D148" s="226"/>
      <c r="E148" s="227"/>
      <c r="F148" s="226"/>
      <c r="G148" s="227"/>
      <c r="H148" s="226"/>
      <c r="I148" s="227"/>
      <c r="J148" s="226"/>
      <c r="K148" s="227"/>
      <c r="L148" s="226"/>
      <c r="M148" s="227"/>
      <c r="N148" s="226"/>
      <c r="O148" s="227"/>
      <c r="P148" s="226"/>
      <c r="Q148" s="227"/>
      <c r="R148" s="226"/>
      <c r="S148" s="368"/>
      <c r="T148" s="368"/>
      <c r="U148" s="227"/>
      <c r="V148" s="226"/>
      <c r="W148" s="227"/>
      <c r="X148" s="226"/>
    </row>
    <row r="149" spans="1:24" x14ac:dyDescent="0.25">
      <c r="A149" s="108" t="s">
        <v>2252</v>
      </c>
      <c r="B149" s="148" t="s">
        <v>2323</v>
      </c>
      <c r="C149" s="227"/>
      <c r="D149" s="226"/>
      <c r="E149" s="227"/>
      <c r="F149" s="226"/>
      <c r="G149" s="227"/>
      <c r="H149" s="226"/>
      <c r="I149" s="227"/>
      <c r="J149" s="226"/>
      <c r="K149" s="227"/>
      <c r="L149" s="226"/>
      <c r="M149" s="227"/>
      <c r="N149" s="226"/>
      <c r="O149" s="227"/>
      <c r="P149" s="226"/>
      <c r="Q149" s="227"/>
      <c r="R149" s="226"/>
      <c r="S149" s="368"/>
      <c r="T149" s="368"/>
      <c r="U149" s="227"/>
      <c r="V149" s="226"/>
      <c r="W149" s="227"/>
      <c r="X149" s="226"/>
    </row>
    <row r="150" spans="1:24" ht="28.5" x14ac:dyDescent="0.25">
      <c r="A150" s="45" t="s">
        <v>2252</v>
      </c>
      <c r="B150" s="149" t="s">
        <v>918</v>
      </c>
      <c r="C150" s="137"/>
      <c r="D150" s="146"/>
      <c r="E150" s="137"/>
      <c r="F150" s="146"/>
      <c r="G150" s="137"/>
      <c r="H150" s="146"/>
      <c r="I150" s="137"/>
      <c r="J150" s="146"/>
      <c r="K150" s="137"/>
      <c r="L150" s="146"/>
      <c r="M150" s="137"/>
      <c r="N150" s="146"/>
      <c r="O150" s="137"/>
      <c r="P150" s="146"/>
      <c r="Q150" s="137"/>
      <c r="R150" s="146"/>
      <c r="S150" s="371"/>
      <c r="T150" s="371"/>
      <c r="U150" s="137"/>
      <c r="V150" s="146"/>
      <c r="W150" s="137"/>
      <c r="X150" s="146"/>
    </row>
    <row r="151" spans="1:24" x14ac:dyDescent="0.25">
      <c r="A151" s="108" t="s">
        <v>2324</v>
      </c>
      <c r="B151" s="148" t="s">
        <v>958</v>
      </c>
      <c r="C151" s="227"/>
      <c r="D151" s="226"/>
      <c r="E151" s="227"/>
      <c r="F151" s="226"/>
      <c r="G151" s="227"/>
      <c r="H151" s="226"/>
      <c r="I151" s="227"/>
      <c r="J151" s="226"/>
      <c r="K151" s="227"/>
      <c r="L151" s="226"/>
      <c r="M151" s="227"/>
      <c r="N151" s="226"/>
      <c r="O151" s="227"/>
      <c r="P151" s="226"/>
      <c r="Q151" s="227"/>
      <c r="R151" s="226"/>
      <c r="S151" s="368"/>
      <c r="T151" s="368"/>
      <c r="U151" s="227"/>
      <c r="V151" s="226"/>
      <c r="W151" s="227"/>
      <c r="X151" s="226"/>
    </row>
    <row r="152" spans="1:24" x14ac:dyDescent="0.25">
      <c r="A152" s="108" t="s">
        <v>2324</v>
      </c>
      <c r="B152" s="148" t="s">
        <v>2325</v>
      </c>
      <c r="C152" s="227"/>
      <c r="D152" s="226"/>
      <c r="E152" s="227"/>
      <c r="F152" s="226"/>
      <c r="G152" s="227"/>
      <c r="H152" s="226"/>
      <c r="I152" s="227"/>
      <c r="J152" s="226"/>
      <c r="K152" s="227"/>
      <c r="L152" s="226"/>
      <c r="M152" s="227"/>
      <c r="N152" s="226"/>
      <c r="O152" s="227"/>
      <c r="P152" s="226"/>
      <c r="Q152" s="227"/>
      <c r="R152" s="226"/>
      <c r="S152" s="368"/>
      <c r="T152" s="368"/>
      <c r="U152" s="227"/>
      <c r="V152" s="226"/>
      <c r="W152" s="227"/>
      <c r="X152" s="226"/>
    </row>
    <row r="153" spans="1:24" ht="28.5" x14ac:dyDescent="0.25">
      <c r="A153" s="45" t="s">
        <v>2324</v>
      </c>
      <c r="B153" s="149" t="s">
        <v>2326</v>
      </c>
      <c r="C153" s="137"/>
      <c r="D153" s="146"/>
      <c r="E153" s="137"/>
      <c r="F153" s="146"/>
      <c r="G153" s="137"/>
      <c r="H153" s="146"/>
      <c r="I153" s="137"/>
      <c r="J153" s="146"/>
      <c r="K153" s="137"/>
      <c r="L153" s="146"/>
      <c r="M153" s="137"/>
      <c r="N153" s="146"/>
      <c r="O153" s="137"/>
      <c r="P153" s="146"/>
      <c r="Q153" s="137"/>
      <c r="R153" s="146"/>
      <c r="S153" s="371"/>
      <c r="T153" s="371"/>
      <c r="U153" s="137"/>
      <c r="V153" s="146"/>
      <c r="W153" s="137"/>
      <c r="X153" s="146"/>
    </row>
    <row r="154" spans="1:24" x14ac:dyDescent="0.25">
      <c r="A154" s="45" t="s">
        <v>2324</v>
      </c>
      <c r="B154" s="149" t="s">
        <v>2327</v>
      </c>
      <c r="C154" s="137"/>
      <c r="D154" s="146"/>
      <c r="E154" s="137"/>
      <c r="F154" s="146"/>
      <c r="G154" s="137"/>
      <c r="H154" s="146"/>
      <c r="I154" s="137"/>
      <c r="J154" s="146"/>
      <c r="K154" s="137"/>
      <c r="L154" s="146"/>
      <c r="M154" s="137"/>
      <c r="N154" s="146"/>
      <c r="O154" s="137"/>
      <c r="P154" s="146"/>
      <c r="Q154" s="137"/>
      <c r="R154" s="146"/>
      <c r="S154" s="371"/>
      <c r="T154" s="371"/>
      <c r="U154" s="137"/>
      <c r="V154" s="146"/>
      <c r="W154" s="137"/>
      <c r="X154" s="146"/>
    </row>
    <row r="155" spans="1:24" x14ac:dyDescent="0.25">
      <c r="A155" s="45" t="s">
        <v>2324</v>
      </c>
      <c r="B155" s="149" t="s">
        <v>2328</v>
      </c>
      <c r="C155" s="137"/>
      <c r="D155" s="146"/>
      <c r="E155" s="137"/>
      <c r="F155" s="146"/>
      <c r="G155" s="137"/>
      <c r="H155" s="146"/>
      <c r="I155" s="137"/>
      <c r="J155" s="146"/>
      <c r="K155" s="137"/>
      <c r="L155" s="146"/>
      <c r="M155" s="137"/>
      <c r="N155" s="146"/>
      <c r="O155" s="137"/>
      <c r="P155" s="146"/>
      <c r="Q155" s="137"/>
      <c r="R155" s="146"/>
      <c r="S155" s="371"/>
      <c r="T155" s="371"/>
      <c r="U155" s="137"/>
      <c r="V155" s="146"/>
      <c r="W155" s="137"/>
      <c r="X155" s="146"/>
    </row>
    <row r="156" spans="1:24" x14ac:dyDescent="0.25">
      <c r="A156" s="45" t="s">
        <v>2324</v>
      </c>
      <c r="B156" s="149" t="s">
        <v>2329</v>
      </c>
      <c r="C156" s="137"/>
      <c r="D156" s="146"/>
      <c r="E156" s="137"/>
      <c r="F156" s="146"/>
      <c r="G156" s="137"/>
      <c r="H156" s="146"/>
      <c r="I156" s="137"/>
      <c r="J156" s="146"/>
      <c r="K156" s="137"/>
      <c r="L156" s="146"/>
      <c r="M156" s="137"/>
      <c r="N156" s="146"/>
      <c r="O156" s="137"/>
      <c r="P156" s="146"/>
      <c r="Q156" s="137"/>
      <c r="R156" s="146"/>
      <c r="S156" s="371"/>
      <c r="T156" s="371"/>
      <c r="U156" s="137"/>
      <c r="V156" s="146"/>
      <c r="W156" s="137"/>
      <c r="X156" s="146"/>
    </row>
    <row r="157" spans="1:24" ht="28.5" x14ac:dyDescent="0.25">
      <c r="A157" s="45" t="s">
        <v>2324</v>
      </c>
      <c r="B157" s="149" t="s">
        <v>2330</v>
      </c>
      <c r="C157" s="137"/>
      <c r="D157" s="146"/>
      <c r="E157" s="137"/>
      <c r="F157" s="146"/>
      <c r="G157" s="137"/>
      <c r="H157" s="146"/>
      <c r="I157" s="137"/>
      <c r="J157" s="146"/>
      <c r="K157" s="137"/>
      <c r="L157" s="146"/>
      <c r="M157" s="137"/>
      <c r="N157" s="146"/>
      <c r="O157" s="137"/>
      <c r="P157" s="146"/>
      <c r="Q157" s="137"/>
      <c r="R157" s="146"/>
      <c r="S157" s="371"/>
      <c r="T157" s="371"/>
      <c r="U157" s="137"/>
      <c r="V157" s="146"/>
      <c r="W157" s="137"/>
      <c r="X157" s="146"/>
    </row>
    <row r="158" spans="1:24" x14ac:dyDescent="0.25">
      <c r="A158" s="45" t="s">
        <v>2324</v>
      </c>
      <c r="B158" s="149" t="s">
        <v>2331</v>
      </c>
      <c r="C158" s="137"/>
      <c r="D158" s="146"/>
      <c r="E158" s="137"/>
      <c r="F158" s="146"/>
      <c r="G158" s="137"/>
      <c r="H158" s="146"/>
      <c r="I158" s="137"/>
      <c r="J158" s="146"/>
      <c r="K158" s="137"/>
      <c r="L158" s="146"/>
      <c r="M158" s="137"/>
      <c r="N158" s="146"/>
      <c r="O158" s="137"/>
      <c r="P158" s="146"/>
      <c r="Q158" s="137"/>
      <c r="R158" s="146"/>
      <c r="S158" s="371"/>
      <c r="T158" s="371"/>
      <c r="U158" s="137"/>
      <c r="V158" s="146"/>
      <c r="W158" s="137"/>
      <c r="X158" s="146"/>
    </row>
    <row r="159" spans="1:24" x14ac:dyDescent="0.25">
      <c r="A159" s="45" t="s">
        <v>2324</v>
      </c>
      <c r="B159" s="149" t="s">
        <v>2332</v>
      </c>
      <c r="C159" s="137"/>
      <c r="D159" s="146"/>
      <c r="E159" s="137"/>
      <c r="F159" s="146"/>
      <c r="G159" s="137"/>
      <c r="H159" s="146"/>
      <c r="I159" s="137"/>
      <c r="J159" s="146"/>
      <c r="K159" s="137"/>
      <c r="L159" s="146"/>
      <c r="M159" s="137"/>
      <c r="N159" s="146"/>
      <c r="O159" s="137"/>
      <c r="P159" s="146"/>
      <c r="Q159" s="137"/>
      <c r="R159" s="146"/>
      <c r="S159" s="371"/>
      <c r="T159" s="371"/>
      <c r="U159" s="137"/>
      <c r="V159" s="146"/>
      <c r="W159" s="137"/>
      <c r="X159" s="146"/>
    </row>
    <row r="160" spans="1:24" x14ac:dyDescent="0.25">
      <c r="A160" s="108" t="s">
        <v>2324</v>
      </c>
      <c r="B160" s="148" t="s">
        <v>2333</v>
      </c>
      <c r="C160" s="227"/>
      <c r="D160" s="226"/>
      <c r="E160" s="227"/>
      <c r="F160" s="226"/>
      <c r="G160" s="227"/>
      <c r="H160" s="226"/>
      <c r="I160" s="227"/>
      <c r="J160" s="226"/>
      <c r="K160" s="227"/>
      <c r="L160" s="226"/>
      <c r="M160" s="227"/>
      <c r="N160" s="226"/>
      <c r="O160" s="227"/>
      <c r="P160" s="226"/>
      <c r="Q160" s="227"/>
      <c r="R160" s="226"/>
      <c r="S160" s="368"/>
      <c r="T160" s="368"/>
      <c r="U160" s="227"/>
      <c r="V160" s="226"/>
      <c r="W160" s="227"/>
      <c r="X160" s="226"/>
    </row>
    <row r="161" spans="1:24" ht="28.5" x14ac:dyDescent="0.25">
      <c r="A161" s="45" t="s">
        <v>2324</v>
      </c>
      <c r="B161" s="149" t="s">
        <v>1110</v>
      </c>
      <c r="C161" s="137"/>
      <c r="D161" s="146"/>
      <c r="E161" s="137"/>
      <c r="F161" s="146"/>
      <c r="G161" s="137"/>
      <c r="H161" s="146"/>
      <c r="I161" s="137"/>
      <c r="J161" s="146"/>
      <c r="K161" s="137"/>
      <c r="L161" s="146"/>
      <c r="M161" s="137"/>
      <c r="N161" s="146"/>
      <c r="O161" s="137"/>
      <c r="P161" s="146"/>
      <c r="Q161" s="137"/>
      <c r="R161" s="146"/>
      <c r="S161" s="371"/>
      <c r="T161" s="371"/>
      <c r="U161" s="137"/>
      <c r="V161" s="146"/>
      <c r="W161" s="137"/>
      <c r="X161" s="146"/>
    </row>
    <row r="162" spans="1:24" x14ac:dyDescent="0.25">
      <c r="A162" s="108" t="s">
        <v>2334</v>
      </c>
      <c r="B162" s="148" t="s">
        <v>2196</v>
      </c>
      <c r="C162" s="227"/>
      <c r="D162" s="226"/>
      <c r="E162" s="227"/>
      <c r="F162" s="226"/>
      <c r="G162" s="227"/>
      <c r="H162" s="226"/>
      <c r="I162" s="227"/>
      <c r="J162" s="226"/>
      <c r="K162" s="227"/>
      <c r="L162" s="226"/>
      <c r="M162" s="227"/>
      <c r="N162" s="226"/>
      <c r="O162" s="227"/>
      <c r="P162" s="226"/>
      <c r="Q162" s="227"/>
      <c r="R162" s="226"/>
      <c r="S162" s="368"/>
      <c r="T162" s="368"/>
      <c r="U162" s="227"/>
      <c r="V162" s="226"/>
      <c r="W162" s="227"/>
      <c r="X162" s="226"/>
    </row>
    <row r="163" spans="1:24" x14ac:dyDescent="0.25">
      <c r="A163" s="108" t="s">
        <v>2334</v>
      </c>
      <c r="B163" s="148" t="s">
        <v>995</v>
      </c>
      <c r="C163" s="227"/>
      <c r="D163" s="226"/>
      <c r="E163" s="227"/>
      <c r="F163" s="226"/>
      <c r="G163" s="227"/>
      <c r="H163" s="226"/>
      <c r="I163" s="227"/>
      <c r="J163" s="226"/>
      <c r="K163" s="227"/>
      <c r="L163" s="226"/>
      <c r="M163" s="227"/>
      <c r="N163" s="226"/>
      <c r="O163" s="227"/>
      <c r="P163" s="226"/>
      <c r="Q163" s="227"/>
      <c r="R163" s="226"/>
      <c r="S163" s="368"/>
      <c r="T163" s="368"/>
      <c r="U163" s="227"/>
      <c r="V163" s="226"/>
      <c r="W163" s="227"/>
      <c r="X163" s="226"/>
    </row>
    <row r="164" spans="1:24" ht="42.75" x14ac:dyDescent="0.25">
      <c r="A164" s="45" t="s">
        <v>2334</v>
      </c>
      <c r="B164" s="149" t="s">
        <v>2335</v>
      </c>
      <c r="C164" s="137"/>
      <c r="D164" s="146"/>
      <c r="E164" s="137"/>
      <c r="F164" s="146"/>
      <c r="G164" s="137"/>
      <c r="H164" s="146"/>
      <c r="I164" s="137"/>
      <c r="J164" s="146"/>
      <c r="K164" s="137"/>
      <c r="L164" s="146"/>
      <c r="M164" s="137"/>
      <c r="N164" s="146"/>
      <c r="O164" s="137"/>
      <c r="P164" s="146"/>
      <c r="Q164" s="137"/>
      <c r="R164" s="146"/>
      <c r="S164" s="371"/>
      <c r="T164" s="371"/>
      <c r="U164" s="137"/>
      <c r="V164" s="146"/>
      <c r="W164" s="137"/>
      <c r="X164" s="146"/>
    </row>
    <row r="165" spans="1:24" x14ac:dyDescent="0.25">
      <c r="A165" s="45" t="s">
        <v>2334</v>
      </c>
      <c r="B165" s="149" t="s">
        <v>2336</v>
      </c>
      <c r="C165" s="137"/>
      <c r="D165" s="146"/>
      <c r="E165" s="137"/>
      <c r="F165" s="146"/>
      <c r="G165" s="137"/>
      <c r="H165" s="146"/>
      <c r="I165" s="137"/>
      <c r="J165" s="146"/>
      <c r="K165" s="137"/>
      <c r="L165" s="146"/>
      <c r="M165" s="137"/>
      <c r="N165" s="146"/>
      <c r="O165" s="137"/>
      <c r="P165" s="146"/>
      <c r="Q165" s="137"/>
      <c r="R165" s="146"/>
      <c r="S165" s="371"/>
      <c r="T165" s="371"/>
      <c r="U165" s="137"/>
      <c r="V165" s="146"/>
      <c r="W165" s="137"/>
      <c r="X165" s="146"/>
    </row>
    <row r="166" spans="1:24" x14ac:dyDescent="0.25">
      <c r="A166" s="45" t="s">
        <v>2334</v>
      </c>
      <c r="B166" s="149" t="s">
        <v>2337</v>
      </c>
      <c r="C166" s="137"/>
      <c r="D166" s="146"/>
      <c r="E166" s="137"/>
      <c r="F166" s="146"/>
      <c r="G166" s="137"/>
      <c r="H166" s="146"/>
      <c r="I166" s="137"/>
      <c r="J166" s="146"/>
      <c r="K166" s="137"/>
      <c r="L166" s="146"/>
      <c r="M166" s="137"/>
      <c r="N166" s="146"/>
      <c r="O166" s="137"/>
      <c r="P166" s="146"/>
      <c r="Q166" s="137"/>
      <c r="R166" s="146"/>
      <c r="S166" s="371"/>
      <c r="T166" s="371"/>
      <c r="U166" s="137"/>
      <c r="V166" s="146"/>
      <c r="W166" s="137"/>
      <c r="X166" s="146"/>
    </row>
    <row r="167" spans="1:24" x14ac:dyDescent="0.25">
      <c r="A167" s="45" t="s">
        <v>2334</v>
      </c>
      <c r="B167" s="149" t="s">
        <v>2338</v>
      </c>
      <c r="C167" s="137"/>
      <c r="D167" s="146"/>
      <c r="E167" s="137"/>
      <c r="F167" s="146"/>
      <c r="G167" s="137"/>
      <c r="H167" s="146"/>
      <c r="I167" s="137"/>
      <c r="J167" s="146"/>
      <c r="K167" s="137"/>
      <c r="L167" s="146"/>
      <c r="M167" s="137"/>
      <c r="N167" s="146"/>
      <c r="O167" s="137"/>
      <c r="P167" s="146"/>
      <c r="Q167" s="137"/>
      <c r="R167" s="146"/>
      <c r="S167" s="371"/>
      <c r="T167" s="371"/>
      <c r="U167" s="137"/>
      <c r="V167" s="146"/>
      <c r="W167" s="137"/>
      <c r="X167" s="146"/>
    </row>
    <row r="168" spans="1:24" x14ac:dyDescent="0.25">
      <c r="A168" s="45" t="s">
        <v>2334</v>
      </c>
      <c r="B168" s="149" t="s">
        <v>2339</v>
      </c>
      <c r="C168" s="137"/>
      <c r="D168" s="146"/>
      <c r="E168" s="137"/>
      <c r="F168" s="146"/>
      <c r="G168" s="137"/>
      <c r="H168" s="146"/>
      <c r="I168" s="137"/>
      <c r="J168" s="146"/>
      <c r="K168" s="137"/>
      <c r="L168" s="146"/>
      <c r="M168" s="137"/>
      <c r="N168" s="146"/>
      <c r="O168" s="137"/>
      <c r="P168" s="146"/>
      <c r="Q168" s="137"/>
      <c r="R168" s="146"/>
      <c r="S168" s="371"/>
      <c r="T168" s="371"/>
      <c r="U168" s="137"/>
      <c r="V168" s="146"/>
      <c r="W168" s="137"/>
      <c r="X168" s="146"/>
    </row>
    <row r="169" spans="1:24" x14ac:dyDescent="0.25">
      <c r="A169" s="45" t="s">
        <v>2334</v>
      </c>
      <c r="B169" s="149" t="s">
        <v>2340</v>
      </c>
      <c r="C169" s="137"/>
      <c r="D169" s="146"/>
      <c r="E169" s="137"/>
      <c r="F169" s="146"/>
      <c r="G169" s="137"/>
      <c r="H169" s="146"/>
      <c r="I169" s="137"/>
      <c r="J169" s="146"/>
      <c r="K169" s="137"/>
      <c r="L169" s="146"/>
      <c r="M169" s="137"/>
      <c r="N169" s="146"/>
      <c r="O169" s="137"/>
      <c r="P169" s="146"/>
      <c r="Q169" s="137"/>
      <c r="R169" s="146"/>
      <c r="S169" s="371"/>
      <c r="T169" s="371"/>
      <c r="U169" s="137"/>
      <c r="V169" s="146"/>
      <c r="W169" s="137"/>
      <c r="X169" s="146"/>
    </row>
    <row r="170" spans="1:24" x14ac:dyDescent="0.25">
      <c r="A170" s="45" t="s">
        <v>2334</v>
      </c>
      <c r="B170" s="149" t="s">
        <v>2341</v>
      </c>
      <c r="C170" s="137"/>
      <c r="D170" s="146"/>
      <c r="E170" s="137"/>
      <c r="F170" s="146"/>
      <c r="G170" s="137"/>
      <c r="H170" s="146"/>
      <c r="I170" s="137"/>
      <c r="J170" s="146"/>
      <c r="K170" s="137"/>
      <c r="L170" s="146"/>
      <c r="M170" s="137"/>
      <c r="N170" s="146"/>
      <c r="O170" s="137"/>
      <c r="P170" s="146"/>
      <c r="Q170" s="137"/>
      <c r="R170" s="146"/>
      <c r="S170" s="371"/>
      <c r="T170" s="371"/>
      <c r="U170" s="137"/>
      <c r="V170" s="146"/>
      <c r="W170" s="137"/>
      <c r="X170" s="146"/>
    </row>
    <row r="171" spans="1:24" x14ac:dyDescent="0.25">
      <c r="A171" s="45" t="s">
        <v>2334</v>
      </c>
      <c r="B171" s="149" t="s">
        <v>2342</v>
      </c>
      <c r="C171" s="137"/>
      <c r="D171" s="146"/>
      <c r="E171" s="137"/>
      <c r="F171" s="146"/>
      <c r="G171" s="137"/>
      <c r="H171" s="146"/>
      <c r="I171" s="137"/>
      <c r="J171" s="146"/>
      <c r="K171" s="137"/>
      <c r="L171" s="146"/>
      <c r="M171" s="137"/>
      <c r="N171" s="146"/>
      <c r="O171" s="137"/>
      <c r="P171" s="146"/>
      <c r="Q171" s="137"/>
      <c r="R171" s="146"/>
      <c r="S171" s="371"/>
      <c r="T171" s="371"/>
      <c r="U171" s="137"/>
      <c r="V171" s="146"/>
      <c r="W171" s="137"/>
      <c r="X171" s="146"/>
    </row>
    <row r="172" spans="1:24" x14ac:dyDescent="0.25">
      <c r="A172" s="45" t="s">
        <v>2334</v>
      </c>
      <c r="B172" s="149" t="s">
        <v>2343</v>
      </c>
      <c r="C172" s="137"/>
      <c r="D172" s="146"/>
      <c r="E172" s="137"/>
      <c r="F172" s="146"/>
      <c r="G172" s="137"/>
      <c r="H172" s="146"/>
      <c r="I172" s="137"/>
      <c r="J172" s="146"/>
      <c r="K172" s="137"/>
      <c r="L172" s="146"/>
      <c r="M172" s="137"/>
      <c r="N172" s="146"/>
      <c r="O172" s="137"/>
      <c r="P172" s="146"/>
      <c r="Q172" s="137"/>
      <c r="R172" s="146"/>
      <c r="S172" s="371"/>
      <c r="T172" s="371"/>
      <c r="U172" s="137"/>
      <c r="V172" s="146"/>
      <c r="W172" s="137"/>
      <c r="X172" s="146"/>
    </row>
    <row r="173" spans="1:24" x14ac:dyDescent="0.25">
      <c r="A173" s="45" t="s">
        <v>2334</v>
      </c>
      <c r="B173" s="149" t="s">
        <v>2344</v>
      </c>
      <c r="C173" s="137"/>
      <c r="D173" s="146"/>
      <c r="E173" s="137"/>
      <c r="F173" s="146"/>
      <c r="G173" s="137"/>
      <c r="H173" s="146"/>
      <c r="I173" s="137"/>
      <c r="J173" s="146"/>
      <c r="K173" s="137"/>
      <c r="L173" s="146"/>
      <c r="M173" s="137"/>
      <c r="N173" s="146"/>
      <c r="O173" s="137"/>
      <c r="P173" s="146"/>
      <c r="Q173" s="137"/>
      <c r="R173" s="146"/>
      <c r="S173" s="371"/>
      <c r="T173" s="371"/>
      <c r="U173" s="137"/>
      <c r="V173" s="146"/>
      <c r="W173" s="137"/>
      <c r="X173" s="146"/>
    </row>
    <row r="174" spans="1:24" x14ac:dyDescent="0.25">
      <c r="A174" s="45" t="s">
        <v>2334</v>
      </c>
      <c r="B174" s="149" t="s">
        <v>2345</v>
      </c>
      <c r="C174" s="137"/>
      <c r="D174" s="146"/>
      <c r="E174" s="137"/>
      <c r="F174" s="146"/>
      <c r="G174" s="137"/>
      <c r="H174" s="146"/>
      <c r="I174" s="137"/>
      <c r="J174" s="146"/>
      <c r="K174" s="137"/>
      <c r="L174" s="146"/>
      <c r="M174" s="137"/>
      <c r="N174" s="146"/>
      <c r="O174" s="137"/>
      <c r="P174" s="146"/>
      <c r="Q174" s="137"/>
      <c r="R174" s="146"/>
      <c r="S174" s="371"/>
      <c r="T174" s="371"/>
      <c r="U174" s="137"/>
      <c r="V174" s="146"/>
      <c r="W174" s="137"/>
      <c r="X174" s="146"/>
    </row>
    <row r="175" spans="1:24" x14ac:dyDescent="0.25">
      <c r="A175" s="45" t="s">
        <v>2334</v>
      </c>
      <c r="B175" s="149" t="s">
        <v>2346</v>
      </c>
      <c r="C175" s="137"/>
      <c r="D175" s="146"/>
      <c r="E175" s="137"/>
      <c r="F175" s="146"/>
      <c r="G175" s="137"/>
      <c r="H175" s="146"/>
      <c r="I175" s="137"/>
      <c r="J175" s="146"/>
      <c r="K175" s="137"/>
      <c r="L175" s="146"/>
      <c r="M175" s="137"/>
      <c r="N175" s="146"/>
      <c r="O175" s="137"/>
      <c r="P175" s="146"/>
      <c r="Q175" s="137"/>
      <c r="R175" s="146"/>
      <c r="S175" s="371"/>
      <c r="T175" s="371"/>
      <c r="U175" s="137"/>
      <c r="V175" s="146"/>
      <c r="W175" s="137"/>
      <c r="X175" s="146"/>
    </row>
    <row r="176" spans="1:24" ht="28.5" x14ac:dyDescent="0.25">
      <c r="A176" s="45" t="s">
        <v>2334</v>
      </c>
      <c r="B176" s="149" t="s">
        <v>2347</v>
      </c>
      <c r="C176" s="137"/>
      <c r="D176" s="146"/>
      <c r="E176" s="137"/>
      <c r="F176" s="146"/>
      <c r="G176" s="137"/>
      <c r="H176" s="146"/>
      <c r="I176" s="137"/>
      <c r="J176" s="146"/>
      <c r="K176" s="137"/>
      <c r="L176" s="146"/>
      <c r="M176" s="137"/>
      <c r="N176" s="146"/>
      <c r="O176" s="137"/>
      <c r="P176" s="146"/>
      <c r="Q176" s="137"/>
      <c r="R176" s="146"/>
      <c r="S176" s="371"/>
      <c r="T176" s="371"/>
      <c r="U176" s="137"/>
      <c r="V176" s="146"/>
      <c r="W176" s="137"/>
      <c r="X176" s="146"/>
    </row>
    <row r="177" spans="1:24" ht="28.5" x14ac:dyDescent="0.25">
      <c r="A177" s="45" t="s">
        <v>2334</v>
      </c>
      <c r="B177" s="149" t="s">
        <v>2348</v>
      </c>
      <c r="C177" s="137"/>
      <c r="D177" s="146"/>
      <c r="E177" s="137"/>
      <c r="F177" s="146"/>
      <c r="G177" s="137"/>
      <c r="H177" s="146"/>
      <c r="I177" s="137"/>
      <c r="J177" s="146"/>
      <c r="K177" s="137"/>
      <c r="L177" s="146"/>
      <c r="M177" s="137"/>
      <c r="N177" s="146"/>
      <c r="O177" s="137"/>
      <c r="P177" s="146"/>
      <c r="Q177" s="137"/>
      <c r="R177" s="146"/>
      <c r="S177" s="371"/>
      <c r="T177" s="371"/>
      <c r="U177" s="137"/>
      <c r="V177" s="146"/>
      <c r="W177" s="137"/>
      <c r="X177" s="146"/>
    </row>
    <row r="178" spans="1:24" x14ac:dyDescent="0.25">
      <c r="A178" s="45" t="s">
        <v>2334</v>
      </c>
      <c r="B178" s="149" t="s">
        <v>2349</v>
      </c>
      <c r="C178" s="137"/>
      <c r="D178" s="146"/>
      <c r="E178" s="137"/>
      <c r="F178" s="146"/>
      <c r="G178" s="137"/>
      <c r="H178" s="146"/>
      <c r="I178" s="137"/>
      <c r="J178" s="146"/>
      <c r="K178" s="137"/>
      <c r="L178" s="146"/>
      <c r="M178" s="137"/>
      <c r="N178" s="146"/>
      <c r="O178" s="137"/>
      <c r="P178" s="146"/>
      <c r="Q178" s="137"/>
      <c r="R178" s="146"/>
      <c r="S178" s="371"/>
      <c r="T178" s="371"/>
      <c r="U178" s="137"/>
      <c r="V178" s="146"/>
      <c r="W178" s="137"/>
      <c r="X178" s="146"/>
    </row>
    <row r="179" spans="1:24" x14ac:dyDescent="0.25">
      <c r="A179" s="108" t="s">
        <v>2334</v>
      </c>
      <c r="B179" s="148" t="s">
        <v>965</v>
      </c>
      <c r="C179" s="227"/>
      <c r="D179" s="226"/>
      <c r="E179" s="227"/>
      <c r="F179" s="226"/>
      <c r="G179" s="227"/>
      <c r="H179" s="226"/>
      <c r="I179" s="227"/>
      <c r="J179" s="226"/>
      <c r="K179" s="227"/>
      <c r="L179" s="226"/>
      <c r="M179" s="227"/>
      <c r="N179" s="226"/>
      <c r="O179" s="227"/>
      <c r="P179" s="226"/>
      <c r="Q179" s="227"/>
      <c r="R179" s="226"/>
      <c r="S179" s="368"/>
      <c r="T179" s="368"/>
      <c r="U179" s="227"/>
      <c r="V179" s="226"/>
      <c r="W179" s="227"/>
      <c r="X179" s="226"/>
    </row>
    <row r="180" spans="1:24" x14ac:dyDescent="0.25">
      <c r="A180" s="108" t="s">
        <v>2334</v>
      </c>
      <c r="B180" s="148" t="s">
        <v>995</v>
      </c>
      <c r="C180" s="227"/>
      <c r="D180" s="226"/>
      <c r="E180" s="227"/>
      <c r="F180" s="226"/>
      <c r="G180" s="227"/>
      <c r="H180" s="226"/>
      <c r="I180" s="227"/>
      <c r="J180" s="226"/>
      <c r="K180" s="227"/>
      <c r="L180" s="226"/>
      <c r="M180" s="227"/>
      <c r="N180" s="226"/>
      <c r="O180" s="227"/>
      <c r="P180" s="226"/>
      <c r="Q180" s="227"/>
      <c r="R180" s="226"/>
      <c r="S180" s="368"/>
      <c r="T180" s="368"/>
      <c r="U180" s="227"/>
      <c r="V180" s="226"/>
      <c r="W180" s="227"/>
      <c r="X180" s="226"/>
    </row>
    <row r="181" spans="1:24" ht="28.5" x14ac:dyDescent="0.25">
      <c r="A181" s="45" t="s">
        <v>2334</v>
      </c>
      <c r="B181" s="149" t="s">
        <v>2350</v>
      </c>
      <c r="C181" s="137"/>
      <c r="D181" s="146"/>
      <c r="E181" s="137"/>
      <c r="F181" s="146"/>
      <c r="G181" s="137"/>
      <c r="H181" s="146"/>
      <c r="I181" s="137"/>
      <c r="J181" s="146"/>
      <c r="K181" s="137"/>
      <c r="L181" s="146"/>
      <c r="M181" s="137"/>
      <c r="N181" s="146"/>
      <c r="O181" s="137"/>
      <c r="P181" s="146"/>
      <c r="Q181" s="137"/>
      <c r="R181" s="146"/>
      <c r="S181" s="371"/>
      <c r="T181" s="371"/>
      <c r="U181" s="137"/>
      <c r="V181" s="146"/>
      <c r="W181" s="137"/>
      <c r="X181" s="146"/>
    </row>
    <row r="182" spans="1:24" ht="28.5" x14ac:dyDescent="0.25">
      <c r="A182" s="45" t="s">
        <v>2334</v>
      </c>
      <c r="B182" s="149" t="s">
        <v>2351</v>
      </c>
      <c r="C182" s="137"/>
      <c r="D182" s="146"/>
      <c r="E182" s="137"/>
      <c r="F182" s="146"/>
      <c r="G182" s="137"/>
      <c r="H182" s="146"/>
      <c r="I182" s="137"/>
      <c r="J182" s="146"/>
      <c r="K182" s="137"/>
      <c r="L182" s="146"/>
      <c r="M182" s="137"/>
      <c r="N182" s="146"/>
      <c r="O182" s="137"/>
      <c r="P182" s="146"/>
      <c r="Q182" s="137"/>
      <c r="R182" s="146"/>
      <c r="S182" s="371"/>
      <c r="T182" s="371"/>
      <c r="U182" s="137"/>
      <c r="V182" s="146"/>
      <c r="W182" s="137"/>
      <c r="X182" s="146"/>
    </row>
    <row r="183" spans="1:24" ht="28.5" x14ac:dyDescent="0.25">
      <c r="A183" s="45" t="s">
        <v>2334</v>
      </c>
      <c r="B183" s="149" t="s">
        <v>2352</v>
      </c>
      <c r="C183" s="137"/>
      <c r="D183" s="146"/>
      <c r="E183" s="137"/>
      <c r="F183" s="146"/>
      <c r="G183" s="137"/>
      <c r="H183" s="146"/>
      <c r="I183" s="137"/>
      <c r="J183" s="146"/>
      <c r="K183" s="137"/>
      <c r="L183" s="146"/>
      <c r="M183" s="137"/>
      <c r="N183" s="146"/>
      <c r="O183" s="137"/>
      <c r="P183" s="146"/>
      <c r="Q183" s="137"/>
      <c r="R183" s="146"/>
      <c r="S183" s="371"/>
      <c r="T183" s="371"/>
      <c r="U183" s="137"/>
      <c r="V183" s="146"/>
      <c r="W183" s="137"/>
      <c r="X183" s="146"/>
    </row>
    <row r="184" spans="1:24" x14ac:dyDescent="0.25">
      <c r="A184" s="108" t="s">
        <v>2334</v>
      </c>
      <c r="B184" s="148" t="s">
        <v>958</v>
      </c>
      <c r="C184" s="227"/>
      <c r="D184" s="226"/>
      <c r="E184" s="227"/>
      <c r="F184" s="226"/>
      <c r="G184" s="227"/>
      <c r="H184" s="226"/>
      <c r="I184" s="227"/>
      <c r="J184" s="226"/>
      <c r="K184" s="227"/>
      <c r="L184" s="226"/>
      <c r="M184" s="227"/>
      <c r="N184" s="226"/>
      <c r="O184" s="227"/>
      <c r="P184" s="226"/>
      <c r="Q184" s="227"/>
      <c r="R184" s="226"/>
      <c r="S184" s="368"/>
      <c r="T184" s="368"/>
      <c r="U184" s="227"/>
      <c r="V184" s="226"/>
      <c r="W184" s="227"/>
      <c r="X184" s="226"/>
    </row>
    <row r="185" spans="1:24" x14ac:dyDescent="0.25">
      <c r="A185" s="108" t="s">
        <v>2334</v>
      </c>
      <c r="B185" s="148" t="s">
        <v>2353</v>
      </c>
      <c r="C185" s="227"/>
      <c r="D185" s="226"/>
      <c r="E185" s="227"/>
      <c r="F185" s="226"/>
      <c r="G185" s="227"/>
      <c r="H185" s="226"/>
      <c r="I185" s="227"/>
      <c r="J185" s="226"/>
      <c r="K185" s="227"/>
      <c r="L185" s="226"/>
      <c r="M185" s="227"/>
      <c r="N185" s="226"/>
      <c r="O185" s="227"/>
      <c r="P185" s="226"/>
      <c r="Q185" s="227"/>
      <c r="R185" s="226"/>
      <c r="S185" s="368"/>
      <c r="T185" s="368"/>
      <c r="U185" s="227"/>
      <c r="V185" s="226"/>
      <c r="W185" s="227"/>
      <c r="X185" s="226"/>
    </row>
    <row r="186" spans="1:24" ht="28.5" x14ac:dyDescent="0.25">
      <c r="A186" s="45" t="s">
        <v>2334</v>
      </c>
      <c r="B186" s="149" t="s">
        <v>1657</v>
      </c>
      <c r="C186" s="137"/>
      <c r="D186" s="146"/>
      <c r="E186" s="137"/>
      <c r="F186" s="146"/>
      <c r="G186" s="137"/>
      <c r="H186" s="146"/>
      <c r="I186" s="137"/>
      <c r="J186" s="146"/>
      <c r="K186" s="137"/>
      <c r="L186" s="146"/>
      <c r="M186" s="137"/>
      <c r="N186" s="146"/>
      <c r="O186" s="137"/>
      <c r="P186" s="146"/>
      <c r="Q186" s="137"/>
      <c r="R186" s="146"/>
      <c r="S186" s="371"/>
      <c r="T186" s="371"/>
      <c r="U186" s="137"/>
      <c r="V186" s="146"/>
      <c r="W186" s="137"/>
      <c r="X186" s="146"/>
    </row>
    <row r="187" spans="1:24" x14ac:dyDescent="0.25">
      <c r="A187" s="108" t="s">
        <v>2354</v>
      </c>
      <c r="B187" s="148" t="s">
        <v>958</v>
      </c>
      <c r="C187" s="227"/>
      <c r="D187" s="226"/>
      <c r="E187" s="227"/>
      <c r="F187" s="226"/>
      <c r="G187" s="227"/>
      <c r="H187" s="226"/>
      <c r="I187" s="227"/>
      <c r="J187" s="226"/>
      <c r="K187" s="227"/>
      <c r="L187" s="226"/>
      <c r="M187" s="227"/>
      <c r="N187" s="226"/>
      <c r="O187" s="227"/>
      <c r="P187" s="226"/>
      <c r="Q187" s="227"/>
      <c r="R187" s="226"/>
      <c r="S187" s="368"/>
      <c r="T187" s="368"/>
      <c r="U187" s="227"/>
      <c r="V187" s="226"/>
      <c r="W187" s="227"/>
      <c r="X187" s="226"/>
    </row>
    <row r="188" spans="1:24" x14ac:dyDescent="0.25">
      <c r="A188" s="108" t="s">
        <v>2354</v>
      </c>
      <c r="B188" s="148" t="s">
        <v>995</v>
      </c>
      <c r="C188" s="227"/>
      <c r="D188" s="226"/>
      <c r="E188" s="227"/>
      <c r="F188" s="226"/>
      <c r="G188" s="227"/>
      <c r="H188" s="226"/>
      <c r="I188" s="227"/>
      <c r="J188" s="226"/>
      <c r="K188" s="227"/>
      <c r="L188" s="226"/>
      <c r="M188" s="227"/>
      <c r="N188" s="226"/>
      <c r="O188" s="227"/>
      <c r="P188" s="226"/>
      <c r="Q188" s="227"/>
      <c r="R188" s="226"/>
      <c r="S188" s="368"/>
      <c r="T188" s="368"/>
      <c r="U188" s="227"/>
      <c r="V188" s="226"/>
      <c r="W188" s="227"/>
      <c r="X188" s="226"/>
    </row>
    <row r="189" spans="1:24" ht="42.75" x14ac:dyDescent="0.25">
      <c r="A189" s="45" t="s">
        <v>2354</v>
      </c>
      <c r="B189" s="149" t="s">
        <v>2355</v>
      </c>
      <c r="C189" s="137"/>
      <c r="D189" s="146"/>
      <c r="E189" s="137"/>
      <c r="F189" s="146"/>
      <c r="G189" s="137"/>
      <c r="H189" s="146"/>
      <c r="I189" s="137"/>
      <c r="J189" s="146"/>
      <c r="K189" s="137"/>
      <c r="L189" s="146"/>
      <c r="M189" s="137"/>
      <c r="N189" s="146"/>
      <c r="O189" s="137"/>
      <c r="P189" s="146"/>
      <c r="Q189" s="137"/>
      <c r="R189" s="146"/>
      <c r="S189" s="371"/>
      <c r="T189" s="371"/>
      <c r="U189" s="137"/>
      <c r="V189" s="146"/>
      <c r="W189" s="137"/>
      <c r="X189" s="146"/>
    </row>
    <row r="190" spans="1:24" x14ac:dyDescent="0.25">
      <c r="A190" s="108" t="s">
        <v>2354</v>
      </c>
      <c r="B190" s="148" t="s">
        <v>2356</v>
      </c>
      <c r="C190" s="227"/>
      <c r="D190" s="226"/>
      <c r="E190" s="227"/>
      <c r="F190" s="226"/>
      <c r="G190" s="227"/>
      <c r="H190" s="226"/>
      <c r="I190" s="227"/>
      <c r="J190" s="226"/>
      <c r="K190" s="227"/>
      <c r="L190" s="226"/>
      <c r="M190" s="227"/>
      <c r="N190" s="226"/>
      <c r="O190" s="227"/>
      <c r="P190" s="226"/>
      <c r="Q190" s="227"/>
      <c r="R190" s="226"/>
      <c r="S190" s="368"/>
      <c r="T190" s="368"/>
      <c r="U190" s="227"/>
      <c r="V190" s="226"/>
      <c r="W190" s="227"/>
      <c r="X190" s="226"/>
    </row>
    <row r="191" spans="1:24" ht="28.5" x14ac:dyDescent="0.25">
      <c r="A191" s="45" t="s">
        <v>2354</v>
      </c>
      <c r="B191" s="149" t="s">
        <v>1873</v>
      </c>
      <c r="C191" s="137"/>
      <c r="D191" s="146"/>
      <c r="E191" s="137"/>
      <c r="F191" s="146"/>
      <c r="G191" s="137"/>
      <c r="H191" s="146"/>
      <c r="I191" s="137"/>
      <c r="J191" s="146"/>
      <c r="K191" s="137"/>
      <c r="L191" s="146"/>
      <c r="M191" s="137"/>
      <c r="N191" s="146"/>
      <c r="O191" s="137"/>
      <c r="P191" s="146"/>
      <c r="Q191" s="137"/>
      <c r="R191" s="146"/>
      <c r="S191" s="371"/>
      <c r="T191" s="371"/>
      <c r="U191" s="137"/>
      <c r="V191" s="146"/>
      <c r="W191" s="137"/>
      <c r="X191" s="146"/>
    </row>
    <row r="192" spans="1:24" x14ac:dyDescent="0.25">
      <c r="A192" s="108" t="s">
        <v>2357</v>
      </c>
      <c r="B192" s="148" t="s">
        <v>940</v>
      </c>
      <c r="C192" s="227"/>
      <c r="D192" s="226"/>
      <c r="E192" s="227"/>
      <c r="F192" s="226"/>
      <c r="G192" s="227"/>
      <c r="H192" s="226"/>
      <c r="I192" s="227"/>
      <c r="J192" s="226"/>
      <c r="K192" s="227"/>
      <c r="L192" s="226"/>
      <c r="M192" s="227"/>
      <c r="N192" s="226"/>
      <c r="O192" s="227"/>
      <c r="P192" s="226"/>
      <c r="Q192" s="227"/>
      <c r="R192" s="226"/>
      <c r="S192" s="368"/>
      <c r="T192" s="368"/>
      <c r="U192" s="227"/>
      <c r="V192" s="226"/>
      <c r="W192" s="227"/>
      <c r="X192" s="226"/>
    </row>
    <row r="193" spans="1:24" x14ac:dyDescent="0.25">
      <c r="A193" s="108" t="s">
        <v>2357</v>
      </c>
      <c r="B193" s="148" t="s">
        <v>1187</v>
      </c>
      <c r="C193" s="227"/>
      <c r="D193" s="226"/>
      <c r="E193" s="227"/>
      <c r="F193" s="226"/>
      <c r="G193" s="227"/>
      <c r="H193" s="226"/>
      <c r="I193" s="227"/>
      <c r="J193" s="226"/>
      <c r="K193" s="227"/>
      <c r="L193" s="226"/>
      <c r="M193" s="227"/>
      <c r="N193" s="226"/>
      <c r="O193" s="227"/>
      <c r="P193" s="226"/>
      <c r="Q193" s="227"/>
      <c r="R193" s="226"/>
      <c r="S193" s="368"/>
      <c r="T193" s="368"/>
      <c r="U193" s="227"/>
      <c r="V193" s="226"/>
      <c r="W193" s="227"/>
      <c r="X193" s="226"/>
    </row>
    <row r="194" spans="1:24" ht="28.5" x14ac:dyDescent="0.25">
      <c r="A194" s="45" t="s">
        <v>2357</v>
      </c>
      <c r="B194" s="149" t="s">
        <v>2358</v>
      </c>
      <c r="C194" s="137"/>
      <c r="D194" s="146"/>
      <c r="E194" s="137"/>
      <c r="F194" s="146"/>
      <c r="G194" s="137"/>
      <c r="H194" s="146"/>
      <c r="I194" s="137"/>
      <c r="J194" s="146"/>
      <c r="K194" s="137"/>
      <c r="L194" s="146"/>
      <c r="M194" s="137"/>
      <c r="N194" s="146"/>
      <c r="O194" s="137"/>
      <c r="P194" s="146"/>
      <c r="Q194" s="137"/>
      <c r="R194" s="146"/>
      <c r="S194" s="371"/>
      <c r="T194" s="371"/>
      <c r="U194" s="137"/>
      <c r="V194" s="146"/>
      <c r="W194" s="137"/>
      <c r="X194" s="146"/>
    </row>
    <row r="195" spans="1:24" x14ac:dyDescent="0.25">
      <c r="A195" s="45" t="s">
        <v>2357</v>
      </c>
      <c r="B195" s="149" t="s">
        <v>2359</v>
      </c>
      <c r="C195" s="137"/>
      <c r="D195" s="146"/>
      <c r="E195" s="137"/>
      <c r="F195" s="146"/>
      <c r="G195" s="137"/>
      <c r="H195" s="146"/>
      <c r="I195" s="137"/>
      <c r="J195" s="146"/>
      <c r="K195" s="137"/>
      <c r="L195" s="146"/>
      <c r="M195" s="137"/>
      <c r="N195" s="146"/>
      <c r="O195" s="137"/>
      <c r="P195" s="146"/>
      <c r="Q195" s="137"/>
      <c r="R195" s="146"/>
      <c r="S195" s="371"/>
      <c r="T195" s="371"/>
      <c r="U195" s="137"/>
      <c r="V195" s="146"/>
      <c r="W195" s="137"/>
      <c r="X195" s="146"/>
    </row>
    <row r="196" spans="1:24" x14ac:dyDescent="0.25">
      <c r="A196" s="45" t="s">
        <v>2357</v>
      </c>
      <c r="B196" s="149" t="s">
        <v>2360</v>
      </c>
      <c r="C196" s="137"/>
      <c r="D196" s="146"/>
      <c r="E196" s="137"/>
      <c r="F196" s="146"/>
      <c r="G196" s="137"/>
      <c r="H196" s="146"/>
      <c r="I196" s="137"/>
      <c r="J196" s="146"/>
      <c r="K196" s="137"/>
      <c r="L196" s="146"/>
      <c r="M196" s="137"/>
      <c r="N196" s="146"/>
      <c r="O196" s="137"/>
      <c r="P196" s="146"/>
      <c r="Q196" s="137"/>
      <c r="R196" s="146"/>
      <c r="S196" s="371"/>
      <c r="T196" s="371"/>
      <c r="U196" s="137"/>
      <c r="V196" s="146"/>
      <c r="W196" s="137"/>
      <c r="X196" s="146"/>
    </row>
    <row r="197" spans="1:24" x14ac:dyDescent="0.25">
      <c r="A197" s="45" t="s">
        <v>2357</v>
      </c>
      <c r="B197" s="149" t="s">
        <v>2361</v>
      </c>
      <c r="C197" s="137"/>
      <c r="D197" s="146"/>
      <c r="E197" s="137"/>
      <c r="F197" s="146"/>
      <c r="G197" s="137"/>
      <c r="H197" s="146"/>
      <c r="I197" s="137"/>
      <c r="J197" s="146"/>
      <c r="K197" s="137"/>
      <c r="L197" s="146"/>
      <c r="M197" s="137"/>
      <c r="N197" s="146"/>
      <c r="O197" s="137"/>
      <c r="P197" s="146"/>
      <c r="Q197" s="137"/>
      <c r="R197" s="146"/>
      <c r="S197" s="371"/>
      <c r="T197" s="371"/>
      <c r="U197" s="137"/>
      <c r="V197" s="146"/>
      <c r="W197" s="137"/>
      <c r="X197" s="146"/>
    </row>
    <row r="198" spans="1:24" x14ac:dyDescent="0.25">
      <c r="A198" s="45" t="s">
        <v>2357</v>
      </c>
      <c r="B198" s="149" t="s">
        <v>2362</v>
      </c>
      <c r="C198" s="137"/>
      <c r="D198" s="146"/>
      <c r="E198" s="137"/>
      <c r="F198" s="146"/>
      <c r="G198" s="137"/>
      <c r="H198" s="146"/>
      <c r="I198" s="137"/>
      <c r="J198" s="146"/>
      <c r="K198" s="137"/>
      <c r="L198" s="146"/>
      <c r="M198" s="137"/>
      <c r="N198" s="146"/>
      <c r="O198" s="137"/>
      <c r="P198" s="146"/>
      <c r="Q198" s="137"/>
      <c r="R198" s="146"/>
      <c r="S198" s="371"/>
      <c r="T198" s="371"/>
      <c r="U198" s="137"/>
      <c r="V198" s="146"/>
      <c r="W198" s="137"/>
      <c r="X198" s="146"/>
    </row>
    <row r="199" spans="1:24" x14ac:dyDescent="0.25">
      <c r="A199" s="45" t="s">
        <v>2357</v>
      </c>
      <c r="B199" s="149" t="s">
        <v>2363</v>
      </c>
      <c r="C199" s="137"/>
      <c r="D199" s="146"/>
      <c r="E199" s="137"/>
      <c r="F199" s="146"/>
      <c r="G199" s="137"/>
      <c r="H199" s="146"/>
      <c r="I199" s="137"/>
      <c r="J199" s="146"/>
      <c r="K199" s="137"/>
      <c r="L199" s="146"/>
      <c r="M199" s="137"/>
      <c r="N199" s="146"/>
      <c r="O199" s="137"/>
      <c r="P199" s="146"/>
      <c r="Q199" s="137"/>
      <c r="R199" s="146"/>
      <c r="S199" s="371"/>
      <c r="T199" s="371"/>
      <c r="U199" s="137"/>
      <c r="V199" s="146"/>
      <c r="W199" s="137"/>
      <c r="X199" s="146"/>
    </row>
    <row r="200" spans="1:24" x14ac:dyDescent="0.25">
      <c r="A200" s="45" t="s">
        <v>2357</v>
      </c>
      <c r="B200" s="149" t="s">
        <v>2364</v>
      </c>
      <c r="C200" s="137"/>
      <c r="D200" s="146"/>
      <c r="E200" s="137"/>
      <c r="F200" s="146"/>
      <c r="G200" s="137"/>
      <c r="H200" s="146"/>
      <c r="I200" s="137"/>
      <c r="J200" s="146"/>
      <c r="K200" s="137"/>
      <c r="L200" s="146"/>
      <c r="M200" s="137"/>
      <c r="N200" s="146"/>
      <c r="O200" s="137"/>
      <c r="P200" s="146"/>
      <c r="Q200" s="137"/>
      <c r="R200" s="146"/>
      <c r="S200" s="371"/>
      <c r="T200" s="371"/>
      <c r="U200" s="137"/>
      <c r="V200" s="146"/>
      <c r="W200" s="137"/>
      <c r="X200" s="146"/>
    </row>
    <row r="201" spans="1:24" x14ac:dyDescent="0.25">
      <c r="A201" s="108" t="s">
        <v>2357</v>
      </c>
      <c r="B201" s="148" t="s">
        <v>861</v>
      </c>
      <c r="C201" s="227"/>
      <c r="D201" s="226"/>
      <c r="E201" s="227"/>
      <c r="F201" s="226"/>
      <c r="G201" s="227"/>
      <c r="H201" s="226"/>
      <c r="I201" s="227"/>
      <c r="J201" s="226"/>
      <c r="K201" s="227"/>
      <c r="L201" s="226"/>
      <c r="M201" s="227"/>
      <c r="N201" s="226"/>
      <c r="O201" s="227"/>
      <c r="P201" s="226"/>
      <c r="Q201" s="227"/>
      <c r="R201" s="226"/>
      <c r="S201" s="368"/>
      <c r="T201" s="368"/>
      <c r="U201" s="227"/>
      <c r="V201" s="226"/>
      <c r="W201" s="227"/>
      <c r="X201" s="226"/>
    </row>
    <row r="202" spans="1:24" x14ac:dyDescent="0.25">
      <c r="A202" s="108" t="s">
        <v>2357</v>
      </c>
      <c r="B202" s="148" t="s">
        <v>1187</v>
      </c>
      <c r="C202" s="227"/>
      <c r="D202" s="226"/>
      <c r="E202" s="227"/>
      <c r="F202" s="226"/>
      <c r="G202" s="227"/>
      <c r="H202" s="226"/>
      <c r="I202" s="227"/>
      <c r="J202" s="226"/>
      <c r="K202" s="227"/>
      <c r="L202" s="226"/>
      <c r="M202" s="227"/>
      <c r="N202" s="226"/>
      <c r="O202" s="227"/>
      <c r="P202" s="226"/>
      <c r="Q202" s="227"/>
      <c r="R202" s="226"/>
      <c r="S202" s="368"/>
      <c r="T202" s="368"/>
      <c r="U202" s="227"/>
      <c r="V202" s="226"/>
      <c r="W202" s="227"/>
      <c r="X202" s="226"/>
    </row>
    <row r="203" spans="1:24" ht="28.5" x14ac:dyDescent="0.25">
      <c r="A203" s="45" t="s">
        <v>2357</v>
      </c>
      <c r="B203" s="149" t="s">
        <v>2365</v>
      </c>
      <c r="C203" s="137"/>
      <c r="D203" s="146"/>
      <c r="E203" s="137"/>
      <c r="F203" s="146"/>
      <c r="G203" s="137"/>
      <c r="H203" s="146"/>
      <c r="I203" s="137"/>
      <c r="J203" s="146"/>
      <c r="K203" s="137"/>
      <c r="L203" s="146"/>
      <c r="M203" s="137"/>
      <c r="N203" s="146"/>
      <c r="O203" s="137"/>
      <c r="P203" s="146"/>
      <c r="Q203" s="137"/>
      <c r="R203" s="146"/>
      <c r="S203" s="371"/>
      <c r="T203" s="371"/>
      <c r="U203" s="137"/>
      <c r="V203" s="146"/>
      <c r="W203" s="137"/>
      <c r="X203" s="146"/>
    </row>
    <row r="204" spans="1:24" x14ac:dyDescent="0.25">
      <c r="A204" s="45" t="s">
        <v>2357</v>
      </c>
      <c r="B204" s="149" t="s">
        <v>2366</v>
      </c>
      <c r="C204" s="137"/>
      <c r="D204" s="146"/>
      <c r="E204" s="137"/>
      <c r="F204" s="146"/>
      <c r="G204" s="137"/>
      <c r="H204" s="146"/>
      <c r="I204" s="137"/>
      <c r="J204" s="146"/>
      <c r="K204" s="137"/>
      <c r="L204" s="146"/>
      <c r="M204" s="137"/>
      <c r="N204" s="146"/>
      <c r="O204" s="137"/>
      <c r="P204" s="146"/>
      <c r="Q204" s="137"/>
      <c r="R204" s="146"/>
      <c r="S204" s="371"/>
      <c r="T204" s="371"/>
      <c r="U204" s="137"/>
      <c r="V204" s="146"/>
      <c r="W204" s="137"/>
      <c r="X204" s="146"/>
    </row>
    <row r="205" spans="1:24" x14ac:dyDescent="0.25">
      <c r="A205" s="45" t="s">
        <v>2357</v>
      </c>
      <c r="B205" s="149" t="s">
        <v>2367</v>
      </c>
      <c r="C205" s="137"/>
      <c r="D205" s="146"/>
      <c r="E205" s="137"/>
      <c r="F205" s="146"/>
      <c r="G205" s="137"/>
      <c r="H205" s="146"/>
      <c r="I205" s="137"/>
      <c r="J205" s="146"/>
      <c r="K205" s="137"/>
      <c r="L205" s="146"/>
      <c r="M205" s="137"/>
      <c r="N205" s="146"/>
      <c r="O205" s="137"/>
      <c r="P205" s="146"/>
      <c r="Q205" s="137"/>
      <c r="R205" s="146"/>
      <c r="S205" s="371"/>
      <c r="T205" s="371"/>
      <c r="U205" s="137"/>
      <c r="V205" s="146"/>
      <c r="W205" s="137"/>
      <c r="X205" s="146"/>
    </row>
    <row r="206" spans="1:24" x14ac:dyDescent="0.25">
      <c r="A206" s="45" t="s">
        <v>2357</v>
      </c>
      <c r="B206" s="149" t="s">
        <v>2368</v>
      </c>
      <c r="C206" s="137"/>
      <c r="D206" s="146"/>
      <c r="E206" s="137"/>
      <c r="F206" s="146"/>
      <c r="G206" s="137"/>
      <c r="H206" s="146"/>
      <c r="I206" s="137"/>
      <c r="J206" s="146"/>
      <c r="K206" s="137"/>
      <c r="L206" s="146"/>
      <c r="M206" s="137"/>
      <c r="N206" s="146"/>
      <c r="O206" s="137"/>
      <c r="P206" s="146"/>
      <c r="Q206" s="137"/>
      <c r="R206" s="146"/>
      <c r="S206" s="371"/>
      <c r="T206" s="371"/>
      <c r="U206" s="137"/>
      <c r="V206" s="146"/>
      <c r="W206" s="137"/>
      <c r="X206" s="146"/>
    </row>
    <row r="207" spans="1:24" x14ac:dyDescent="0.25">
      <c r="A207" s="45" t="s">
        <v>2357</v>
      </c>
      <c r="B207" s="149" t="s">
        <v>2369</v>
      </c>
      <c r="C207" s="137"/>
      <c r="D207" s="146"/>
      <c r="E207" s="137"/>
      <c r="F207" s="146"/>
      <c r="G207" s="137"/>
      <c r="H207" s="146"/>
      <c r="I207" s="137"/>
      <c r="J207" s="146"/>
      <c r="K207" s="137"/>
      <c r="L207" s="146"/>
      <c r="M207" s="137"/>
      <c r="N207" s="146"/>
      <c r="O207" s="137"/>
      <c r="P207" s="146"/>
      <c r="Q207" s="137"/>
      <c r="R207" s="146"/>
      <c r="S207" s="371"/>
      <c r="T207" s="371"/>
      <c r="U207" s="137"/>
      <c r="V207" s="146"/>
      <c r="W207" s="137"/>
      <c r="X207" s="146"/>
    </row>
    <row r="208" spans="1:24" x14ac:dyDescent="0.25">
      <c r="A208" s="45" t="s">
        <v>2357</v>
      </c>
      <c r="B208" s="149" t="s">
        <v>2370</v>
      </c>
      <c r="C208" s="137"/>
      <c r="D208" s="146"/>
      <c r="E208" s="137"/>
      <c r="F208" s="146"/>
      <c r="G208" s="137"/>
      <c r="H208" s="146"/>
      <c r="I208" s="137"/>
      <c r="J208" s="146"/>
      <c r="K208" s="137"/>
      <c r="L208" s="146"/>
      <c r="M208" s="137"/>
      <c r="N208" s="146"/>
      <c r="O208" s="137"/>
      <c r="P208" s="146"/>
      <c r="Q208" s="137"/>
      <c r="R208" s="146"/>
      <c r="S208" s="371"/>
      <c r="T208" s="371"/>
      <c r="U208" s="137"/>
      <c r="V208" s="146"/>
      <c r="W208" s="137"/>
      <c r="X208" s="146"/>
    </row>
    <row r="209" spans="1:24" x14ac:dyDescent="0.25">
      <c r="A209" s="45" t="s">
        <v>2357</v>
      </c>
      <c r="B209" s="149" t="s">
        <v>2371</v>
      </c>
      <c r="C209" s="137"/>
      <c r="D209" s="146"/>
      <c r="E209" s="137"/>
      <c r="F209" s="146"/>
      <c r="G209" s="137"/>
      <c r="H209" s="146"/>
      <c r="I209" s="137"/>
      <c r="J209" s="146"/>
      <c r="K209" s="137"/>
      <c r="L209" s="146"/>
      <c r="M209" s="137"/>
      <c r="N209" s="146"/>
      <c r="O209" s="137"/>
      <c r="P209" s="146"/>
      <c r="Q209" s="137"/>
      <c r="R209" s="146"/>
      <c r="S209" s="371"/>
      <c r="T209" s="371"/>
      <c r="U209" s="137"/>
      <c r="V209" s="146"/>
      <c r="W209" s="137"/>
      <c r="X209" s="146"/>
    </row>
    <row r="210" spans="1:24" x14ac:dyDescent="0.25">
      <c r="A210" s="45" t="s">
        <v>2357</v>
      </c>
      <c r="B210" s="149" t="s">
        <v>2372</v>
      </c>
      <c r="C210" s="137"/>
      <c r="D210" s="146"/>
      <c r="E210" s="137"/>
      <c r="F210" s="146"/>
      <c r="G210" s="137"/>
      <c r="H210" s="146"/>
      <c r="I210" s="137"/>
      <c r="J210" s="146"/>
      <c r="K210" s="137"/>
      <c r="L210" s="146"/>
      <c r="M210" s="137"/>
      <c r="N210" s="146"/>
      <c r="O210" s="137"/>
      <c r="P210" s="146"/>
      <c r="Q210" s="137"/>
      <c r="R210" s="146"/>
      <c r="S210" s="371"/>
      <c r="T210" s="371"/>
      <c r="U210" s="137"/>
      <c r="V210" s="146"/>
      <c r="W210" s="137"/>
      <c r="X210" s="146"/>
    </row>
    <row r="211" spans="1:24" x14ac:dyDescent="0.25">
      <c r="A211" s="45" t="s">
        <v>2357</v>
      </c>
      <c r="B211" s="149" t="s">
        <v>2373</v>
      </c>
      <c r="C211" s="137"/>
      <c r="D211" s="146"/>
      <c r="E211" s="137"/>
      <c r="F211" s="146"/>
      <c r="G211" s="137"/>
      <c r="H211" s="146"/>
      <c r="I211" s="137"/>
      <c r="J211" s="146"/>
      <c r="K211" s="137"/>
      <c r="L211" s="146"/>
      <c r="M211" s="137"/>
      <c r="N211" s="146"/>
      <c r="O211" s="137"/>
      <c r="P211" s="146"/>
      <c r="Q211" s="137"/>
      <c r="R211" s="146"/>
      <c r="S211" s="371"/>
      <c r="T211" s="371"/>
      <c r="U211" s="137"/>
      <c r="V211" s="146"/>
      <c r="W211" s="137"/>
      <c r="X211" s="146"/>
    </row>
    <row r="212" spans="1:24" ht="25.5" customHeight="1" x14ac:dyDescent="0.25">
      <c r="A212" s="45" t="s">
        <v>2357</v>
      </c>
      <c r="B212" s="149" t="s">
        <v>2374</v>
      </c>
      <c r="C212" s="137"/>
      <c r="D212" s="146"/>
      <c r="E212" s="137"/>
      <c r="F212" s="146"/>
      <c r="G212" s="137"/>
      <c r="H212" s="146"/>
      <c r="I212" s="137"/>
      <c r="J212" s="146"/>
      <c r="K212" s="137"/>
      <c r="L212" s="146"/>
      <c r="M212" s="137"/>
      <c r="N212" s="146"/>
      <c r="O212" s="137"/>
      <c r="P212" s="146"/>
      <c r="Q212" s="137"/>
      <c r="R212" s="146"/>
      <c r="S212" s="371"/>
      <c r="T212" s="371"/>
      <c r="U212" s="137"/>
      <c r="V212" s="146"/>
      <c r="W212" s="137"/>
      <c r="X212" s="146"/>
    </row>
    <row r="213" spans="1:24" ht="25.5" customHeight="1" x14ac:dyDescent="0.25">
      <c r="A213" s="108" t="s">
        <v>2357</v>
      </c>
      <c r="B213" s="148" t="s">
        <v>2375</v>
      </c>
      <c r="C213" s="227"/>
      <c r="D213" s="226"/>
      <c r="E213" s="227"/>
      <c r="F213" s="226"/>
      <c r="G213" s="227"/>
      <c r="H213" s="226"/>
      <c r="I213" s="227"/>
      <c r="J213" s="226"/>
      <c r="K213" s="227"/>
      <c r="L213" s="226"/>
      <c r="M213" s="227"/>
      <c r="N213" s="226"/>
      <c r="O213" s="227"/>
      <c r="P213" s="226"/>
      <c r="Q213" s="227"/>
      <c r="R213" s="226"/>
      <c r="S213" s="368"/>
      <c r="T213" s="368"/>
      <c r="U213" s="227"/>
      <c r="V213" s="226"/>
      <c r="W213" s="227"/>
      <c r="X213" s="226"/>
    </row>
    <row r="214" spans="1:24" x14ac:dyDescent="0.25">
      <c r="A214" s="108" t="s">
        <v>2357</v>
      </c>
      <c r="B214" s="148" t="s">
        <v>751</v>
      </c>
      <c r="C214" s="227"/>
      <c r="D214" s="226"/>
      <c r="E214" s="227"/>
      <c r="F214" s="226"/>
      <c r="G214" s="227"/>
      <c r="H214" s="226"/>
      <c r="I214" s="227"/>
      <c r="J214" s="226"/>
      <c r="K214" s="227"/>
      <c r="L214" s="226"/>
      <c r="M214" s="227"/>
      <c r="N214" s="226"/>
      <c r="O214" s="227"/>
      <c r="P214" s="226"/>
      <c r="Q214" s="227"/>
      <c r="R214" s="226"/>
      <c r="S214" s="368"/>
      <c r="T214" s="368"/>
      <c r="U214" s="227"/>
      <c r="V214" s="226"/>
      <c r="W214" s="227"/>
      <c r="X214" s="226"/>
    </row>
    <row r="215" spans="1:24" ht="28.5" x14ac:dyDescent="0.25">
      <c r="A215" s="45" t="s">
        <v>2357</v>
      </c>
      <c r="B215" s="149" t="s">
        <v>2376</v>
      </c>
      <c r="C215" s="137"/>
      <c r="D215" s="146"/>
      <c r="E215" s="137"/>
      <c r="F215" s="146"/>
      <c r="G215" s="137"/>
      <c r="H215" s="146"/>
      <c r="I215" s="137"/>
      <c r="J215" s="146"/>
      <c r="K215" s="137"/>
      <c r="L215" s="146"/>
      <c r="M215" s="137"/>
      <c r="N215" s="146"/>
      <c r="O215" s="137"/>
      <c r="P215" s="146"/>
      <c r="Q215" s="137"/>
      <c r="R215" s="146"/>
      <c r="S215" s="371"/>
      <c r="T215" s="371"/>
      <c r="U215" s="137"/>
      <c r="V215" s="146"/>
      <c r="W215" s="137"/>
      <c r="X215" s="146"/>
    </row>
    <row r="216" spans="1:24" x14ac:dyDescent="0.25">
      <c r="A216" s="45" t="s">
        <v>2357</v>
      </c>
      <c r="B216" s="149" t="s">
        <v>2377</v>
      </c>
      <c r="C216" s="137"/>
      <c r="D216" s="146"/>
      <c r="E216" s="137"/>
      <c r="F216" s="146"/>
      <c r="G216" s="137"/>
      <c r="H216" s="146"/>
      <c r="I216" s="137"/>
      <c r="J216" s="146"/>
      <c r="K216" s="137"/>
      <c r="L216" s="146"/>
      <c r="M216" s="137"/>
      <c r="N216" s="146"/>
      <c r="O216" s="137"/>
      <c r="P216" s="146"/>
      <c r="Q216" s="137"/>
      <c r="R216" s="146"/>
      <c r="S216" s="371"/>
      <c r="T216" s="371"/>
      <c r="U216" s="137"/>
      <c r="V216" s="146"/>
      <c r="W216" s="137"/>
      <c r="X216" s="146"/>
    </row>
    <row r="217" spans="1:24" x14ac:dyDescent="0.25">
      <c r="A217" s="45" t="s">
        <v>2357</v>
      </c>
      <c r="B217" s="149" t="s">
        <v>2378</v>
      </c>
      <c r="C217" s="137"/>
      <c r="D217" s="146"/>
      <c r="E217" s="137"/>
      <c r="F217" s="146"/>
      <c r="G217" s="137"/>
      <c r="H217" s="146"/>
      <c r="I217" s="137"/>
      <c r="J217" s="146"/>
      <c r="K217" s="137"/>
      <c r="L217" s="146"/>
      <c r="M217" s="137"/>
      <c r="N217" s="146"/>
      <c r="O217" s="137"/>
      <c r="P217" s="146"/>
      <c r="Q217" s="137"/>
      <c r="R217" s="146"/>
      <c r="S217" s="371"/>
      <c r="T217" s="371"/>
      <c r="U217" s="137"/>
      <c r="V217" s="146"/>
      <c r="W217" s="137"/>
      <c r="X217" s="146"/>
    </row>
    <row r="218" spans="1:24" x14ac:dyDescent="0.25">
      <c r="A218" s="108" t="s">
        <v>2357</v>
      </c>
      <c r="B218" s="148" t="s">
        <v>958</v>
      </c>
      <c r="C218" s="227"/>
      <c r="D218" s="226"/>
      <c r="E218" s="227"/>
      <c r="F218" s="226"/>
      <c r="G218" s="227"/>
      <c r="H218" s="226"/>
      <c r="I218" s="227"/>
      <c r="J218" s="226"/>
      <c r="K218" s="227"/>
      <c r="L218" s="226"/>
      <c r="M218" s="227"/>
      <c r="N218" s="226"/>
      <c r="O218" s="227"/>
      <c r="P218" s="226"/>
      <c r="Q218" s="227"/>
      <c r="R218" s="226"/>
      <c r="S218" s="368"/>
      <c r="T218" s="368"/>
      <c r="U218" s="227"/>
      <c r="V218" s="226"/>
      <c r="W218" s="227"/>
      <c r="X218" s="226"/>
    </row>
    <row r="219" spans="1:24" ht="30" x14ac:dyDescent="0.25">
      <c r="A219" s="108" t="s">
        <v>2357</v>
      </c>
      <c r="B219" s="148" t="s">
        <v>1188</v>
      </c>
      <c r="C219" s="227"/>
      <c r="D219" s="226"/>
      <c r="E219" s="227"/>
      <c r="F219" s="226"/>
      <c r="G219" s="227"/>
      <c r="H219" s="226"/>
      <c r="I219" s="227"/>
      <c r="J219" s="226"/>
      <c r="K219" s="227"/>
      <c r="L219" s="226"/>
      <c r="M219" s="227"/>
      <c r="N219" s="226"/>
      <c r="O219" s="227"/>
      <c r="P219" s="226"/>
      <c r="Q219" s="227"/>
      <c r="R219" s="226"/>
      <c r="S219" s="368"/>
      <c r="T219" s="368"/>
      <c r="U219" s="227"/>
      <c r="V219" s="226"/>
      <c r="W219" s="227"/>
      <c r="X219" s="226"/>
    </row>
    <row r="220" spans="1:24" ht="18.75" customHeight="1" x14ac:dyDescent="0.25">
      <c r="A220" s="36" t="s">
        <v>2357</v>
      </c>
      <c r="B220" s="149" t="s">
        <v>2379</v>
      </c>
      <c r="C220" s="140"/>
      <c r="D220" s="239"/>
      <c r="E220" s="140"/>
      <c r="F220" s="239"/>
      <c r="G220" s="140"/>
      <c r="H220" s="239"/>
      <c r="I220" s="140"/>
      <c r="J220" s="239"/>
      <c r="K220" s="140"/>
      <c r="L220" s="239"/>
      <c r="M220" s="140"/>
      <c r="N220" s="239"/>
      <c r="O220" s="140"/>
      <c r="P220" s="239"/>
      <c r="Q220" s="140"/>
      <c r="R220" s="239"/>
      <c r="S220" s="405"/>
      <c r="T220" s="405"/>
      <c r="U220" s="140"/>
      <c r="V220" s="239"/>
      <c r="W220" s="140"/>
      <c r="X220" s="239"/>
    </row>
    <row r="221" spans="1:24" ht="18.75" customHeight="1" x14ac:dyDescent="0.25">
      <c r="A221" s="28"/>
      <c r="B221" s="26"/>
      <c r="C221" s="28"/>
      <c r="D221" s="28"/>
      <c r="E221" s="28"/>
      <c r="F221" s="28"/>
      <c r="G221" s="28"/>
      <c r="H221" s="28"/>
      <c r="I221" s="28"/>
      <c r="J221" s="28"/>
      <c r="K221" s="28"/>
      <c r="L221" s="28"/>
    </row>
    <row r="222" spans="1:24" ht="18.75" customHeight="1" x14ac:dyDescent="0.25">
      <c r="A222" s="28"/>
      <c r="B222" s="124"/>
      <c r="C222" s="558" t="s">
        <v>2421</v>
      </c>
      <c r="D222" s="558"/>
      <c r="E222" s="558" t="s">
        <v>2422</v>
      </c>
      <c r="F222" s="558"/>
      <c r="G222" s="558" t="s">
        <v>2423</v>
      </c>
      <c r="H222" s="558"/>
      <c r="I222" s="559" t="s">
        <v>2424</v>
      </c>
      <c r="J222" s="559"/>
      <c r="K222" s="559" t="s">
        <v>2425</v>
      </c>
      <c r="L222" s="559"/>
      <c r="M222" s="559" t="s">
        <v>2426</v>
      </c>
      <c r="N222" s="559"/>
      <c r="O222" s="553" t="s">
        <v>2427</v>
      </c>
      <c r="P222" s="553"/>
      <c r="Q222" s="553" t="s">
        <v>2428</v>
      </c>
      <c r="R222" s="553"/>
      <c r="S222" s="553" t="s">
        <v>2429</v>
      </c>
      <c r="T222" s="553"/>
      <c r="U222" s="553" t="s">
        <v>2448</v>
      </c>
      <c r="V222" s="553"/>
      <c r="W222" s="553" t="s">
        <v>2430</v>
      </c>
      <c r="X222" s="553"/>
    </row>
    <row r="223" spans="1:24" ht="15.75" customHeight="1" x14ac:dyDescent="0.25">
      <c r="A223" s="28"/>
      <c r="B223" s="125"/>
      <c r="C223" s="133" t="s">
        <v>96</v>
      </c>
      <c r="D223" s="171">
        <f>COUNTIF(C$9:C$220,"C")</f>
        <v>0</v>
      </c>
      <c r="E223" s="133" t="s">
        <v>96</v>
      </c>
      <c r="F223" s="171">
        <f>COUNTIF(E$9:E$220,"C")</f>
        <v>0</v>
      </c>
      <c r="G223" s="133" t="s">
        <v>96</v>
      </c>
      <c r="H223" s="171">
        <f>COUNTIF(G$9:G$220,"C")</f>
        <v>0</v>
      </c>
      <c r="I223" s="133" t="s">
        <v>96</v>
      </c>
      <c r="J223" s="171">
        <f>COUNTIF(I$9:I$220,"C")</f>
        <v>0</v>
      </c>
      <c r="K223" s="133" t="s">
        <v>96</v>
      </c>
      <c r="L223" s="171">
        <f>COUNTIF(K$9:K$220,"C")</f>
        <v>0</v>
      </c>
      <c r="M223" s="133" t="s">
        <v>96</v>
      </c>
      <c r="N223" s="171">
        <f>COUNTIF(M$9:M$220,"C")</f>
        <v>0</v>
      </c>
      <c r="O223" s="133" t="s">
        <v>96</v>
      </c>
      <c r="P223" s="171">
        <f>COUNTIF(O$9:O$220,"C")</f>
        <v>0</v>
      </c>
      <c r="Q223" s="133" t="s">
        <v>96</v>
      </c>
      <c r="R223" s="171">
        <f>COUNTIF(Q$9:Q$220,"C")</f>
        <v>0</v>
      </c>
      <c r="S223" s="133" t="s">
        <v>96</v>
      </c>
      <c r="T223" s="375">
        <f>COUNTIF(S$9:S$220,"C")</f>
        <v>0</v>
      </c>
      <c r="U223" s="133" t="s">
        <v>96</v>
      </c>
      <c r="V223" s="171">
        <f>COUNTIF(U$9:U$220,"C")</f>
        <v>0</v>
      </c>
      <c r="W223" s="133" t="s">
        <v>96</v>
      </c>
      <c r="X223" s="171">
        <f>COUNTIF(W$9:W$220,"C")</f>
        <v>0</v>
      </c>
    </row>
    <row r="224" spans="1:24" ht="15.75" customHeight="1" x14ac:dyDescent="0.25">
      <c r="A224" s="28"/>
      <c r="B224" s="125"/>
      <c r="C224" s="133" t="s">
        <v>97</v>
      </c>
      <c r="D224" s="171">
        <f>COUNTIF(C$9:C$220,"NC")</f>
        <v>0</v>
      </c>
      <c r="E224" s="133" t="s">
        <v>97</v>
      </c>
      <c r="F224" s="171">
        <f>COUNTIF(E$9:E$220,"NC")</f>
        <v>0</v>
      </c>
      <c r="G224" s="133" t="s">
        <v>97</v>
      </c>
      <c r="H224" s="171">
        <f>COUNTIF(G$9:G$220,"NC")</f>
        <v>0</v>
      </c>
      <c r="I224" s="133" t="s">
        <v>97</v>
      </c>
      <c r="J224" s="171">
        <f>COUNTIF(I$9:I$220,"NC")</f>
        <v>0</v>
      </c>
      <c r="K224" s="133" t="s">
        <v>97</v>
      </c>
      <c r="L224" s="171">
        <f>COUNTIF(K$9:K$220,"NC")</f>
        <v>0</v>
      </c>
      <c r="M224" s="133" t="s">
        <v>97</v>
      </c>
      <c r="N224" s="171">
        <f>COUNTIF(M$9:M$220,"NC")</f>
        <v>0</v>
      </c>
      <c r="O224" s="133" t="s">
        <v>97</v>
      </c>
      <c r="P224" s="171">
        <f>COUNTIF(O$9:O$220,"NC")</f>
        <v>0</v>
      </c>
      <c r="Q224" s="133" t="s">
        <v>97</v>
      </c>
      <c r="R224" s="171">
        <f>COUNTIF(Q$9:Q$220,"NC")</f>
        <v>0</v>
      </c>
      <c r="S224" s="133" t="s">
        <v>97</v>
      </c>
      <c r="T224" s="375">
        <f>COUNTIF(S$9:S$220,"NC")</f>
        <v>0</v>
      </c>
      <c r="U224" s="133" t="s">
        <v>97</v>
      </c>
      <c r="V224" s="171">
        <f>COUNTIF(U$9:U$220,"NC")</f>
        <v>0</v>
      </c>
      <c r="W224" s="133" t="s">
        <v>97</v>
      </c>
      <c r="X224" s="171">
        <f>COUNTIF(W$9:W$220,"NC")</f>
        <v>0</v>
      </c>
    </row>
    <row r="225" spans="1:24" ht="15.75" customHeight="1" x14ac:dyDescent="0.25">
      <c r="A225" s="28"/>
      <c r="B225" s="125"/>
      <c r="C225" s="133" t="s">
        <v>98</v>
      </c>
      <c r="D225" s="171">
        <f>COUNTIF(C$9:C$220,"NA")</f>
        <v>0</v>
      </c>
      <c r="E225" s="133" t="s">
        <v>98</v>
      </c>
      <c r="F225" s="171">
        <f>COUNTIF(E$9:E$220,"NA")</f>
        <v>0</v>
      </c>
      <c r="G225" s="133" t="s">
        <v>98</v>
      </c>
      <c r="H225" s="171">
        <f>COUNTIF(G$9:G$220,"NA")</f>
        <v>0</v>
      </c>
      <c r="I225" s="133" t="s">
        <v>98</v>
      </c>
      <c r="J225" s="171">
        <f>COUNTIF(I$9:I$220,"NA")</f>
        <v>0</v>
      </c>
      <c r="K225" s="133" t="s">
        <v>98</v>
      </c>
      <c r="L225" s="171">
        <f>COUNTIF(K$9:K$220,"NA")</f>
        <v>0</v>
      </c>
      <c r="M225" s="133" t="s">
        <v>98</v>
      </c>
      <c r="N225" s="171">
        <f>COUNTIF(M$9:M$220,"NA")</f>
        <v>0</v>
      </c>
      <c r="O225" s="133" t="s">
        <v>98</v>
      </c>
      <c r="P225" s="171">
        <f>COUNTIF(O$9:O$220,"NA")</f>
        <v>0</v>
      </c>
      <c r="Q225" s="133" t="s">
        <v>98</v>
      </c>
      <c r="R225" s="171">
        <f>COUNTIF(Q$9:Q$220,"NA")</f>
        <v>0</v>
      </c>
      <c r="S225" s="133" t="s">
        <v>98</v>
      </c>
      <c r="T225" s="375">
        <f>COUNTIF(S$9:S$220,"NA")</f>
        <v>0</v>
      </c>
      <c r="U225" s="133" t="s">
        <v>98</v>
      </c>
      <c r="V225" s="171">
        <f>COUNTIF(U$9:U$220,"NA")</f>
        <v>0</v>
      </c>
      <c r="W225" s="133" t="s">
        <v>98</v>
      </c>
      <c r="X225" s="171">
        <f>COUNTIF(W$9:W$220,"NA")</f>
        <v>0</v>
      </c>
    </row>
    <row r="226" spans="1:24" ht="15.75" customHeight="1" x14ac:dyDescent="0.25">
      <c r="A226" s="28"/>
      <c r="B226" s="124"/>
      <c r="C226" s="134" t="s">
        <v>2431</v>
      </c>
      <c r="D226" s="305">
        <f>SUM(D223:D225)</f>
        <v>0</v>
      </c>
      <c r="E226" s="134" t="s">
        <v>2431</v>
      </c>
      <c r="F226" s="305">
        <f>SUM(F223:F225)</f>
        <v>0</v>
      </c>
      <c r="G226" s="134" t="s">
        <v>2431</v>
      </c>
      <c r="H226" s="305">
        <f>SUM(H223:H225)</f>
        <v>0</v>
      </c>
      <c r="I226" s="134" t="s">
        <v>2431</v>
      </c>
      <c r="J226" s="305">
        <f>SUM(J223:J225)</f>
        <v>0</v>
      </c>
      <c r="K226" s="134" t="s">
        <v>2431</v>
      </c>
      <c r="L226" s="305">
        <f>SUM(L223:L225)</f>
        <v>0</v>
      </c>
      <c r="M226" s="134" t="s">
        <v>2431</v>
      </c>
      <c r="N226" s="305">
        <f>SUM(N223:N225)</f>
        <v>0</v>
      </c>
      <c r="O226" s="134" t="s">
        <v>2431</v>
      </c>
      <c r="P226" s="305">
        <f>SUM(P223:P225)</f>
        <v>0</v>
      </c>
      <c r="Q226" s="134" t="s">
        <v>2431</v>
      </c>
      <c r="R226" s="305">
        <f>SUM(R223:R225)</f>
        <v>0</v>
      </c>
      <c r="S226" s="134" t="s">
        <v>2431</v>
      </c>
      <c r="T226" s="375">
        <f>SUM(T223:T225)</f>
        <v>0</v>
      </c>
      <c r="U226" s="134" t="s">
        <v>2431</v>
      </c>
      <c r="V226" s="305">
        <f>SUM(V223:V225)</f>
        <v>0</v>
      </c>
      <c r="W226" s="134" t="s">
        <v>2431</v>
      </c>
      <c r="X226" s="305">
        <f>SUM(X223:X225)</f>
        <v>0</v>
      </c>
    </row>
    <row r="227" spans="1:24" ht="29.25" customHeight="1" x14ac:dyDescent="0.25">
      <c r="A227" s="28"/>
      <c r="B227" s="124"/>
      <c r="C227" s="141" t="s">
        <v>2432</v>
      </c>
      <c r="D227" s="144" t="e">
        <f>D223/(D226-D225)</f>
        <v>#DIV/0!</v>
      </c>
      <c r="E227" s="141" t="s">
        <v>2432</v>
      </c>
      <c r="F227" s="144" t="e">
        <f>F223/(F226-F225)</f>
        <v>#DIV/0!</v>
      </c>
      <c r="G227" s="141" t="s">
        <v>2432</v>
      </c>
      <c r="H227" s="144" t="e">
        <f>H223/(H226-H225)</f>
        <v>#DIV/0!</v>
      </c>
      <c r="I227" s="141" t="s">
        <v>2432</v>
      </c>
      <c r="J227" s="144" t="e">
        <f>J223/(J226-J225)</f>
        <v>#DIV/0!</v>
      </c>
      <c r="K227" s="141" t="s">
        <v>2432</v>
      </c>
      <c r="L227" s="144" t="e">
        <f>L223/(L226-L225)</f>
        <v>#DIV/0!</v>
      </c>
      <c r="M227" s="141" t="s">
        <v>2432</v>
      </c>
      <c r="N227" s="144" t="e">
        <f>N223/(N226-N225)</f>
        <v>#DIV/0!</v>
      </c>
      <c r="O227" s="141" t="s">
        <v>2432</v>
      </c>
      <c r="P227" s="144" t="e">
        <f>P223/(P226-P225)</f>
        <v>#DIV/0!</v>
      </c>
      <c r="Q227" s="141" t="s">
        <v>2432</v>
      </c>
      <c r="R227" s="144" t="e">
        <f>R223/(R226-R225)</f>
        <v>#DIV/0!</v>
      </c>
      <c r="S227" s="141" t="s">
        <v>2432</v>
      </c>
      <c r="T227" s="144" t="e">
        <f>T223/(T226-T225)</f>
        <v>#DIV/0!</v>
      </c>
      <c r="U227" s="141" t="s">
        <v>2432</v>
      </c>
      <c r="V227" s="144" t="e">
        <f>V223/(V226-V225)</f>
        <v>#DIV/0!</v>
      </c>
      <c r="W227" s="141" t="s">
        <v>2432</v>
      </c>
      <c r="X227" s="144" t="e">
        <f>X223/(X226-X225)</f>
        <v>#DIV/0!</v>
      </c>
    </row>
    <row r="228" spans="1:24" ht="15.75" customHeight="1" x14ac:dyDescent="0.25">
      <c r="A228" s="28"/>
      <c r="B228" s="124"/>
      <c r="C228" s="126"/>
      <c r="D228" s="126"/>
      <c r="E228" s="126"/>
      <c r="F228" s="121"/>
      <c r="G228" s="121"/>
      <c r="H228" s="121"/>
      <c r="I228" s="121"/>
      <c r="J228" s="121"/>
      <c r="K228" s="121"/>
      <c r="L228" s="121"/>
      <c r="M228" s="121"/>
      <c r="N228" s="121"/>
      <c r="O228" s="121"/>
      <c r="P228" s="121"/>
      <c r="Q228" s="121"/>
      <c r="R228" s="121"/>
      <c r="U228" s="121"/>
      <c r="V228" s="121"/>
      <c r="W228" s="121"/>
      <c r="X228" s="121"/>
    </row>
    <row r="229" spans="1:24" s="348" customFormat="1" ht="15.75" customHeight="1" x14ac:dyDescent="0.25">
      <c r="A229" s="350"/>
      <c r="B229" s="124"/>
      <c r="C229" s="350"/>
      <c r="D229" s="350"/>
      <c r="E229" s="350"/>
    </row>
    <row r="230" spans="1:24" ht="15.75" customHeight="1" x14ac:dyDescent="0.25">
      <c r="A230" s="28"/>
      <c r="B230" s="349" t="str">
        <f>B7</f>
        <v>Servicio para la atención del parto</v>
      </c>
      <c r="C230" s="352" t="s">
        <v>2442</v>
      </c>
      <c r="D230" s="126"/>
      <c r="E230" s="126"/>
      <c r="F230" s="121"/>
      <c r="G230" s="121"/>
      <c r="H230" s="121"/>
      <c r="I230" s="121"/>
      <c r="J230" s="121"/>
      <c r="K230" s="121"/>
      <c r="L230" s="121"/>
      <c r="M230" s="121"/>
      <c r="N230" s="121"/>
      <c r="O230" s="121"/>
      <c r="P230" s="121"/>
      <c r="Q230" s="121"/>
      <c r="R230" s="121"/>
      <c r="U230" s="121"/>
      <c r="V230" s="121"/>
      <c r="W230" s="121"/>
      <c r="X230" s="121"/>
    </row>
    <row r="231" spans="1:24" ht="15.75" customHeight="1" x14ac:dyDescent="0.25">
      <c r="A231" s="28"/>
      <c r="B231" s="142" t="s">
        <v>2433</v>
      </c>
      <c r="C231" s="317">
        <f>D226+F226+H226+J226+L226+N226+P226+R226+V226+X226</f>
        <v>0</v>
      </c>
      <c r="D231" s="321"/>
      <c r="E231" s="126"/>
      <c r="F231" s="121"/>
      <c r="G231" s="121"/>
      <c r="H231" s="121"/>
      <c r="I231" s="121"/>
      <c r="J231" s="121"/>
      <c r="K231" s="121"/>
      <c r="L231" s="121"/>
      <c r="M231" s="121"/>
      <c r="N231" s="121"/>
      <c r="O231" s="121"/>
      <c r="P231" s="121"/>
      <c r="Q231" s="121"/>
      <c r="R231" s="121"/>
      <c r="U231" s="121"/>
      <c r="V231" s="121"/>
      <c r="W231" s="121"/>
      <c r="X231" s="121"/>
    </row>
    <row r="232" spans="1:24" ht="15.75" customHeight="1" x14ac:dyDescent="0.25">
      <c r="A232" s="28"/>
      <c r="B232" s="143" t="s">
        <v>2443</v>
      </c>
      <c r="C232" s="317">
        <f>D223+F223+H223+J223+L223+N223+P223+R223+V223+X223</f>
        <v>0</v>
      </c>
      <c r="D232" s="321"/>
      <c r="E232" s="126"/>
      <c r="F232" s="121"/>
      <c r="G232" s="121"/>
      <c r="H232" s="121"/>
      <c r="I232" s="121"/>
      <c r="J232" s="121"/>
      <c r="K232" s="121"/>
      <c r="L232" s="121"/>
      <c r="M232" s="121"/>
      <c r="N232" s="121"/>
      <c r="O232" s="121"/>
      <c r="P232" s="121"/>
      <c r="Q232" s="121"/>
      <c r="R232" s="121"/>
      <c r="U232" s="121"/>
      <c r="V232" s="121"/>
      <c r="W232" s="121"/>
      <c r="X232" s="121"/>
    </row>
    <row r="233" spans="1:24" ht="15.75" customHeight="1" x14ac:dyDescent="0.25">
      <c r="A233" s="28"/>
      <c r="B233" s="143" t="s">
        <v>2444</v>
      </c>
      <c r="C233" s="317">
        <f>D224+F224+H224+J224+L224+N224+P224+R224+V224+X224</f>
        <v>0</v>
      </c>
      <c r="D233" s="322"/>
      <c r="E233" s="126"/>
      <c r="F233" s="121"/>
      <c r="G233" s="121"/>
      <c r="H233" s="121"/>
      <c r="I233" s="121"/>
      <c r="J233" s="121"/>
      <c r="K233" s="121"/>
      <c r="L233" s="121"/>
      <c r="M233" s="121"/>
      <c r="N233" s="121"/>
      <c r="O233" s="121"/>
      <c r="P233" s="121"/>
      <c r="Q233" s="121"/>
      <c r="R233" s="121"/>
      <c r="U233" s="121"/>
      <c r="V233" s="121"/>
      <c r="W233" s="121"/>
      <c r="X233" s="121"/>
    </row>
    <row r="234" spans="1:24" ht="15.75" customHeight="1" x14ac:dyDescent="0.25">
      <c r="A234" s="28"/>
      <c r="B234" s="143" t="s">
        <v>98</v>
      </c>
      <c r="C234" s="317">
        <f>D225+F225+H225+J225+L225+N225+P225+R225+V225+X225</f>
        <v>0</v>
      </c>
      <c r="D234" s="325"/>
      <c r="E234" s="28"/>
      <c r="F234" s="28"/>
      <c r="G234" s="28"/>
      <c r="H234" s="28"/>
      <c r="I234" s="28"/>
      <c r="J234" s="28"/>
      <c r="K234" s="28"/>
      <c r="L234" s="28"/>
    </row>
    <row r="235" spans="1:24" ht="15.75" customHeight="1" x14ac:dyDescent="0.25">
      <c r="A235" s="28"/>
      <c r="B235" s="143" t="s">
        <v>2434</v>
      </c>
      <c r="C235" s="318" t="e">
        <f>C232/(C231-C234)</f>
        <v>#DIV/0!</v>
      </c>
      <c r="D235" s="28"/>
      <c r="E235" s="28"/>
      <c r="F235" s="28"/>
      <c r="G235" s="28"/>
      <c r="H235" s="28"/>
      <c r="I235" s="28"/>
      <c r="J235" s="28"/>
      <c r="K235" s="28"/>
      <c r="L235" s="28"/>
    </row>
    <row r="236" spans="1:24" ht="15.75" customHeight="1" x14ac:dyDescent="0.25">
      <c r="A236" s="28"/>
      <c r="B236" s="26"/>
      <c r="C236" s="28"/>
      <c r="D236" s="28"/>
      <c r="E236" s="28"/>
      <c r="F236" s="28"/>
      <c r="G236" s="28"/>
      <c r="H236" s="28"/>
      <c r="I236" s="28"/>
      <c r="J236" s="28"/>
      <c r="K236" s="28"/>
      <c r="L236" s="28"/>
    </row>
    <row r="237" spans="1:24" s="348" customFormat="1" ht="15.75" customHeight="1" x14ac:dyDescent="0.25">
      <c r="A237" s="350"/>
      <c r="B237" s="124"/>
      <c r="C237" s="350"/>
      <c r="D237" s="350"/>
      <c r="E237" s="350"/>
      <c r="F237" s="350"/>
      <c r="G237" s="350"/>
      <c r="H237" s="350"/>
      <c r="I237" s="350"/>
      <c r="J237" s="350"/>
      <c r="K237" s="350"/>
      <c r="L237" s="350"/>
    </row>
    <row r="238" spans="1:24" ht="15.75" customHeight="1" x14ac:dyDescent="0.25">
      <c r="A238" s="28"/>
      <c r="B238" s="26"/>
      <c r="C238" s="28"/>
      <c r="D238" s="28"/>
      <c r="E238" s="28"/>
      <c r="F238" s="28"/>
      <c r="G238" s="28"/>
      <c r="H238" s="28"/>
      <c r="I238" s="28"/>
      <c r="J238" s="28"/>
      <c r="K238" s="28"/>
      <c r="L238" s="28"/>
    </row>
    <row r="239" spans="1:24" ht="15.75" customHeight="1" x14ac:dyDescent="0.25">
      <c r="A239" s="28"/>
      <c r="B239" s="26"/>
      <c r="C239" s="28"/>
      <c r="D239" s="28"/>
      <c r="E239" s="28"/>
      <c r="F239" s="28"/>
      <c r="G239" s="28"/>
      <c r="H239" s="28"/>
      <c r="I239" s="28"/>
      <c r="J239" s="28"/>
      <c r="K239" s="28"/>
      <c r="L239" s="28"/>
    </row>
    <row r="240" spans="1:24" ht="15.75" customHeight="1" x14ac:dyDescent="0.25">
      <c r="A240" s="28"/>
      <c r="B240" s="556" t="s">
        <v>2447</v>
      </c>
      <c r="C240" s="557"/>
      <c r="D240" s="28"/>
      <c r="E240" s="28"/>
      <c r="F240" s="28"/>
      <c r="G240" s="28"/>
      <c r="H240" s="28"/>
      <c r="I240" s="28"/>
      <c r="J240" s="28"/>
      <c r="K240" s="28"/>
      <c r="L240" s="28"/>
    </row>
    <row r="241" spans="1:12" ht="15.75" customHeight="1" x14ac:dyDescent="0.25">
      <c r="A241" s="28"/>
      <c r="B241" s="396" t="s">
        <v>2445</v>
      </c>
      <c r="C241" s="396" t="s">
        <v>2446</v>
      </c>
      <c r="D241" s="28"/>
      <c r="E241" s="28"/>
      <c r="F241" s="28"/>
      <c r="G241" s="28"/>
      <c r="H241" s="28"/>
      <c r="I241" s="28"/>
      <c r="J241" s="28"/>
      <c r="K241" s="28"/>
      <c r="L241" s="28"/>
    </row>
    <row r="242" spans="1:12" ht="15.75" customHeight="1" x14ac:dyDescent="0.25">
      <c r="A242" s="28"/>
      <c r="B242" s="397" t="s">
        <v>2421</v>
      </c>
      <c r="C242" s="398" t="e">
        <f>D227</f>
        <v>#DIV/0!</v>
      </c>
      <c r="D242" s="28"/>
      <c r="E242" s="28"/>
      <c r="F242" s="28"/>
      <c r="G242" s="28"/>
      <c r="H242" s="28"/>
      <c r="I242" s="28"/>
      <c r="J242" s="28"/>
      <c r="K242" s="28"/>
      <c r="L242" s="28"/>
    </row>
    <row r="243" spans="1:12" ht="15.75" customHeight="1" x14ac:dyDescent="0.25">
      <c r="A243" s="28"/>
      <c r="B243" s="397" t="s">
        <v>2422</v>
      </c>
      <c r="C243" s="398" t="e">
        <f>F227</f>
        <v>#DIV/0!</v>
      </c>
      <c r="D243" s="28"/>
      <c r="E243" s="28"/>
      <c r="F243" s="28"/>
      <c r="G243" s="28"/>
      <c r="H243" s="28"/>
      <c r="I243" s="28"/>
      <c r="J243" s="28"/>
      <c r="K243" s="28"/>
      <c r="L243" s="28"/>
    </row>
    <row r="244" spans="1:12" ht="15.75" customHeight="1" x14ac:dyDescent="0.25">
      <c r="A244" s="28"/>
      <c r="B244" s="397" t="s">
        <v>2423</v>
      </c>
      <c r="C244" s="399" t="e">
        <f>H227</f>
        <v>#DIV/0!</v>
      </c>
      <c r="D244" s="28"/>
      <c r="E244" s="28"/>
      <c r="F244" s="28"/>
      <c r="G244" s="28"/>
      <c r="H244" s="28"/>
      <c r="I244" s="28"/>
      <c r="J244" s="28"/>
      <c r="K244" s="28"/>
      <c r="L244" s="28"/>
    </row>
    <row r="245" spans="1:12" ht="15.75" customHeight="1" x14ac:dyDescent="0.25">
      <c r="A245" s="28"/>
      <c r="B245" s="397" t="s">
        <v>2424</v>
      </c>
      <c r="C245" s="400" t="e">
        <f>J227</f>
        <v>#DIV/0!</v>
      </c>
      <c r="D245" s="28"/>
      <c r="E245" s="28"/>
      <c r="F245" s="28"/>
      <c r="G245" s="28"/>
      <c r="H245" s="28"/>
      <c r="I245" s="28"/>
      <c r="J245" s="28"/>
      <c r="K245" s="28"/>
      <c r="L245" s="28"/>
    </row>
    <row r="246" spans="1:12" ht="15.75" customHeight="1" x14ac:dyDescent="0.25">
      <c r="A246" s="28"/>
      <c r="B246" s="401" t="s">
        <v>2425</v>
      </c>
      <c r="C246" s="400" t="e">
        <f>L227</f>
        <v>#DIV/0!</v>
      </c>
      <c r="D246" s="28"/>
      <c r="E246" s="28"/>
      <c r="F246" s="28"/>
      <c r="G246" s="28"/>
      <c r="H246" s="28"/>
      <c r="I246" s="28"/>
      <c r="J246" s="28"/>
      <c r="K246" s="28"/>
      <c r="L246" s="28"/>
    </row>
    <row r="247" spans="1:12" ht="15.75" customHeight="1" x14ac:dyDescent="0.25">
      <c r="A247" s="28"/>
      <c r="B247" s="401" t="s">
        <v>2426</v>
      </c>
      <c r="C247" s="400" t="e">
        <f>N227</f>
        <v>#DIV/0!</v>
      </c>
      <c r="D247" s="28"/>
      <c r="E247" s="28"/>
      <c r="F247" s="28"/>
      <c r="G247" s="28"/>
      <c r="H247" s="28"/>
      <c r="I247" s="28"/>
      <c r="J247" s="28"/>
      <c r="K247" s="28"/>
      <c r="L247" s="28"/>
    </row>
    <row r="248" spans="1:12" ht="15.75" customHeight="1" x14ac:dyDescent="0.25">
      <c r="A248" s="28"/>
      <c r="B248" s="401" t="s">
        <v>2427</v>
      </c>
      <c r="C248" s="398" t="e">
        <f>P227</f>
        <v>#DIV/0!</v>
      </c>
      <c r="D248" s="28"/>
      <c r="E248" s="28"/>
      <c r="F248" s="28"/>
      <c r="G248" s="28"/>
      <c r="H248" s="28"/>
      <c r="I248" s="28"/>
      <c r="J248" s="28"/>
      <c r="K248" s="28"/>
      <c r="L248" s="28"/>
    </row>
    <row r="249" spans="1:12" ht="15.75" customHeight="1" x14ac:dyDescent="0.25">
      <c r="A249" s="28"/>
      <c r="B249" s="401" t="s">
        <v>2428</v>
      </c>
      <c r="C249" s="398" t="e">
        <f>R227</f>
        <v>#DIV/0!</v>
      </c>
      <c r="D249" s="28"/>
      <c r="E249" s="28"/>
      <c r="F249" s="28"/>
      <c r="G249" s="28"/>
      <c r="H249" s="28"/>
      <c r="I249" s="28"/>
      <c r="J249" s="28"/>
      <c r="K249" s="28"/>
      <c r="L249" s="28"/>
    </row>
    <row r="250" spans="1:12" ht="15.75" customHeight="1" x14ac:dyDescent="0.25">
      <c r="A250" s="28"/>
      <c r="B250" s="401" t="s">
        <v>2429</v>
      </c>
      <c r="C250" s="398" t="e">
        <f>X227</f>
        <v>#DIV/0!</v>
      </c>
      <c r="D250" s="28"/>
      <c r="E250" s="28"/>
      <c r="F250" s="28"/>
      <c r="G250" s="28"/>
      <c r="H250" s="28"/>
      <c r="I250" s="28"/>
      <c r="J250" s="28"/>
      <c r="K250" s="28"/>
      <c r="L250" s="28"/>
    </row>
    <row r="251" spans="1:12" ht="15.75" customHeight="1" x14ac:dyDescent="0.25">
      <c r="A251" s="28"/>
      <c r="B251" s="401" t="s">
        <v>2450</v>
      </c>
      <c r="C251" s="398" t="e">
        <f>X227</f>
        <v>#DIV/0!</v>
      </c>
      <c r="D251" s="28"/>
      <c r="E251" s="28"/>
      <c r="F251" s="28"/>
      <c r="G251" s="28"/>
      <c r="H251" s="28"/>
      <c r="I251" s="28"/>
      <c r="J251" s="28"/>
      <c r="K251" s="28"/>
      <c r="L251" s="28"/>
    </row>
    <row r="252" spans="1:12" ht="15.75" customHeight="1" x14ac:dyDescent="0.25">
      <c r="A252" s="28"/>
      <c r="B252" s="401" t="s">
        <v>2430</v>
      </c>
      <c r="C252" s="398" t="e">
        <f>X227</f>
        <v>#DIV/0!</v>
      </c>
      <c r="D252" s="28"/>
      <c r="E252" s="28"/>
      <c r="F252" s="28"/>
      <c r="G252" s="28"/>
      <c r="H252" s="28"/>
      <c r="I252" s="28"/>
      <c r="J252" s="28"/>
      <c r="K252" s="28"/>
      <c r="L252" s="28"/>
    </row>
    <row r="253" spans="1:12" ht="15.75" customHeight="1" x14ac:dyDescent="0.25">
      <c r="A253" s="28"/>
      <c r="B253" s="26"/>
      <c r="C253" s="28"/>
      <c r="D253" s="28"/>
      <c r="E253" s="28"/>
      <c r="F253" s="28"/>
      <c r="G253" s="28"/>
      <c r="H253" s="28"/>
      <c r="I253" s="28"/>
      <c r="J253" s="28"/>
      <c r="K253" s="28"/>
      <c r="L253" s="28"/>
    </row>
    <row r="254" spans="1:12" ht="15.75" customHeight="1" x14ac:dyDescent="0.25">
      <c r="A254" s="28"/>
      <c r="B254" s="26"/>
      <c r="C254" s="28"/>
      <c r="D254" s="28"/>
      <c r="E254" s="28"/>
      <c r="F254" s="28"/>
      <c r="G254" s="28"/>
      <c r="H254" s="28"/>
      <c r="I254" s="28"/>
      <c r="J254" s="28"/>
      <c r="K254" s="28"/>
      <c r="L254" s="28"/>
    </row>
    <row r="255" spans="1:12" ht="15.75" customHeight="1" x14ac:dyDescent="0.25">
      <c r="A255" s="28"/>
      <c r="B255" s="26"/>
      <c r="C255" s="28"/>
      <c r="D255" s="28"/>
      <c r="E255" s="28"/>
      <c r="F255" s="28"/>
      <c r="G255" s="28"/>
      <c r="H255" s="28"/>
      <c r="I255" s="28"/>
      <c r="J255" s="28"/>
      <c r="K255" s="28"/>
      <c r="L255" s="28"/>
    </row>
    <row r="256" spans="1:12" ht="15.75" customHeight="1" x14ac:dyDescent="0.25">
      <c r="A256" s="28"/>
      <c r="B256" s="26"/>
      <c r="C256" s="28"/>
      <c r="D256" s="28"/>
      <c r="E256" s="28"/>
      <c r="F256" s="28"/>
      <c r="G256" s="28"/>
      <c r="H256" s="28"/>
      <c r="I256" s="28"/>
      <c r="J256" s="28"/>
      <c r="K256" s="28"/>
      <c r="L256" s="28"/>
    </row>
    <row r="257" spans="1:24" ht="89.25" customHeight="1" x14ac:dyDescent="0.25">
      <c r="A257" s="617"/>
      <c r="B257" s="617"/>
      <c r="C257" s="617"/>
      <c r="D257" s="617"/>
      <c r="E257" s="617"/>
      <c r="F257" s="617"/>
      <c r="G257" s="617"/>
      <c r="H257" s="617"/>
      <c r="I257" s="617"/>
      <c r="J257" s="617"/>
      <c r="K257" s="617"/>
      <c r="L257" s="617"/>
      <c r="M257" s="617"/>
      <c r="N257" s="617"/>
      <c r="O257" s="617"/>
      <c r="P257" s="617"/>
      <c r="Q257" s="617"/>
      <c r="R257" s="617"/>
      <c r="S257" s="617"/>
      <c r="T257" s="617"/>
      <c r="U257" s="617"/>
      <c r="V257" s="617"/>
      <c r="W257" s="617"/>
      <c r="X257" s="617"/>
    </row>
    <row r="258" spans="1:24" ht="15.75" customHeight="1" x14ac:dyDescent="0.25">
      <c r="A258" s="28"/>
      <c r="B258" s="26"/>
      <c r="C258" s="28"/>
      <c r="D258" s="28"/>
      <c r="E258" s="28"/>
      <c r="F258" s="28"/>
      <c r="G258" s="28"/>
      <c r="H258" s="28"/>
      <c r="I258" s="28"/>
      <c r="J258" s="28"/>
      <c r="K258" s="28"/>
      <c r="L258" s="28"/>
    </row>
    <row r="259" spans="1:24" ht="15.75" customHeight="1" x14ac:dyDescent="0.25">
      <c r="A259" s="28"/>
      <c r="B259" s="26"/>
      <c r="C259" s="28"/>
      <c r="D259" s="28"/>
      <c r="E259" s="28"/>
      <c r="F259" s="28"/>
      <c r="G259" s="28"/>
      <c r="H259" s="28"/>
      <c r="I259" s="28"/>
      <c r="J259" s="28"/>
      <c r="K259" s="28"/>
      <c r="L259" s="28"/>
    </row>
    <row r="260" spans="1:24" ht="15.75" customHeight="1" x14ac:dyDescent="0.25">
      <c r="A260" s="28"/>
      <c r="B260" s="26"/>
      <c r="C260" s="28"/>
      <c r="D260" s="28"/>
      <c r="E260" s="28"/>
      <c r="F260" s="28"/>
      <c r="G260" s="28"/>
      <c r="H260" s="28"/>
      <c r="I260" s="28"/>
      <c r="J260" s="28"/>
      <c r="K260" s="28"/>
      <c r="L260" s="28"/>
    </row>
    <row r="261" spans="1:24" ht="15.75" customHeight="1" x14ac:dyDescent="0.25">
      <c r="A261" s="28"/>
      <c r="B261" s="26"/>
      <c r="C261" s="28"/>
      <c r="D261" s="28"/>
      <c r="E261" s="28"/>
      <c r="F261" s="28"/>
      <c r="G261" s="28"/>
      <c r="H261" s="28"/>
      <c r="I261" s="28"/>
      <c r="J261" s="28"/>
      <c r="K261" s="28"/>
      <c r="L261" s="28"/>
    </row>
    <row r="262" spans="1:24" ht="15.75" customHeight="1" x14ac:dyDescent="0.25">
      <c r="A262" s="28"/>
      <c r="B262" s="26"/>
      <c r="C262" s="28"/>
      <c r="D262" s="28"/>
      <c r="E262" s="28"/>
      <c r="F262" s="28"/>
      <c r="G262" s="28"/>
      <c r="H262" s="28"/>
      <c r="I262" s="28"/>
      <c r="J262" s="28"/>
      <c r="K262" s="28"/>
      <c r="L262" s="28"/>
    </row>
    <row r="263" spans="1:24" ht="15.75" customHeight="1" x14ac:dyDescent="0.25">
      <c r="A263" s="28"/>
      <c r="B263" s="26"/>
      <c r="C263" s="28"/>
      <c r="D263" s="28"/>
      <c r="E263" s="28"/>
      <c r="F263" s="28"/>
      <c r="G263" s="28"/>
      <c r="H263" s="28"/>
      <c r="I263" s="28"/>
      <c r="J263" s="28"/>
      <c r="K263" s="28"/>
      <c r="L263" s="28"/>
    </row>
    <row r="264" spans="1:24" ht="15.75" customHeight="1" x14ac:dyDescent="0.25">
      <c r="A264" s="28"/>
      <c r="B264" s="26"/>
      <c r="C264" s="28"/>
      <c r="D264" s="28"/>
      <c r="E264" s="28"/>
      <c r="F264" s="28"/>
      <c r="G264" s="28"/>
      <c r="H264" s="28"/>
      <c r="I264" s="28"/>
      <c r="J264" s="28"/>
      <c r="K264" s="28"/>
      <c r="L264" s="28"/>
    </row>
    <row r="265" spans="1:24" ht="15.75" customHeight="1" x14ac:dyDescent="0.25">
      <c r="A265" s="28"/>
      <c r="B265" s="26"/>
      <c r="C265" s="28"/>
      <c r="D265" s="28"/>
      <c r="E265" s="28"/>
      <c r="F265" s="28"/>
      <c r="G265" s="28"/>
      <c r="H265" s="28"/>
      <c r="I265" s="28"/>
      <c r="J265" s="28"/>
      <c r="K265" s="28"/>
      <c r="L265" s="28"/>
    </row>
    <row r="266" spans="1:24" ht="15.75" customHeight="1" x14ac:dyDescent="0.25">
      <c r="A266" s="28"/>
      <c r="B266" s="26"/>
      <c r="C266" s="28"/>
      <c r="D266" s="28"/>
      <c r="E266" s="28"/>
      <c r="F266" s="28"/>
      <c r="G266" s="28"/>
      <c r="H266" s="28"/>
      <c r="I266" s="28"/>
      <c r="J266" s="28"/>
      <c r="K266" s="28"/>
      <c r="L266" s="28"/>
    </row>
    <row r="267" spans="1:24" ht="15.75" customHeight="1" x14ac:dyDescent="0.25">
      <c r="A267" s="28"/>
      <c r="B267" s="26"/>
      <c r="C267" s="28"/>
      <c r="D267" s="28"/>
      <c r="E267" s="28"/>
      <c r="F267" s="28"/>
      <c r="G267" s="28"/>
      <c r="H267" s="28"/>
      <c r="I267" s="28"/>
      <c r="J267" s="28"/>
      <c r="K267" s="28"/>
      <c r="L267" s="28"/>
    </row>
    <row r="268" spans="1:24" ht="15.75" customHeight="1" x14ac:dyDescent="0.25">
      <c r="A268" s="28"/>
      <c r="B268" s="26"/>
      <c r="C268" s="28"/>
      <c r="D268" s="28"/>
      <c r="E268" s="28"/>
      <c r="F268" s="28"/>
      <c r="G268" s="28"/>
      <c r="H268" s="28"/>
      <c r="I268" s="28"/>
      <c r="J268" s="28"/>
      <c r="K268" s="28"/>
      <c r="L268" s="28"/>
    </row>
    <row r="269" spans="1:24" ht="15.75" customHeight="1" x14ac:dyDescent="0.25">
      <c r="A269" s="28"/>
      <c r="B269" s="26"/>
      <c r="C269" s="28"/>
      <c r="D269" s="28"/>
      <c r="E269" s="28"/>
      <c r="F269" s="28"/>
      <c r="G269" s="28"/>
      <c r="H269" s="28"/>
      <c r="I269" s="28"/>
      <c r="J269" s="28"/>
      <c r="K269" s="28"/>
      <c r="L269" s="28"/>
    </row>
    <row r="270" spans="1:24" ht="15.75" customHeight="1" x14ac:dyDescent="0.25">
      <c r="A270" s="28"/>
      <c r="B270" s="26"/>
      <c r="C270" s="28"/>
      <c r="D270" s="28"/>
      <c r="E270" s="28"/>
      <c r="F270" s="28"/>
      <c r="G270" s="28"/>
      <c r="H270" s="28"/>
      <c r="I270" s="28"/>
      <c r="J270" s="28"/>
      <c r="K270" s="28"/>
      <c r="L270" s="28"/>
    </row>
    <row r="271" spans="1:24" ht="15.75" customHeight="1" x14ac:dyDescent="0.25">
      <c r="A271" s="28"/>
      <c r="B271" s="26"/>
      <c r="C271" s="28"/>
      <c r="D271" s="28"/>
      <c r="E271" s="28"/>
      <c r="F271" s="28"/>
      <c r="G271" s="28"/>
      <c r="H271" s="28"/>
      <c r="I271" s="28"/>
      <c r="J271" s="28"/>
      <c r="K271" s="28"/>
      <c r="L271" s="28"/>
    </row>
    <row r="272" spans="1:24" ht="15.75" customHeight="1" x14ac:dyDescent="0.25">
      <c r="A272" s="28"/>
      <c r="B272" s="26"/>
      <c r="C272" s="28"/>
      <c r="D272" s="28"/>
      <c r="E272" s="28"/>
      <c r="F272" s="28"/>
      <c r="G272" s="28"/>
      <c r="H272" s="28"/>
      <c r="I272" s="28"/>
      <c r="J272" s="28"/>
      <c r="K272" s="28"/>
      <c r="L272" s="28"/>
    </row>
    <row r="273" spans="1:12" ht="15.75" customHeight="1" x14ac:dyDescent="0.25">
      <c r="A273" s="28"/>
      <c r="B273" s="26"/>
      <c r="C273" s="28"/>
      <c r="D273" s="28"/>
      <c r="E273" s="28"/>
      <c r="F273" s="28"/>
      <c r="G273" s="28"/>
      <c r="H273" s="28"/>
      <c r="I273" s="28"/>
      <c r="J273" s="28"/>
      <c r="K273" s="28"/>
      <c r="L273" s="28"/>
    </row>
    <row r="274" spans="1:12" ht="15.75" customHeight="1" x14ac:dyDescent="0.25">
      <c r="A274" s="28"/>
      <c r="B274" s="26"/>
      <c r="C274" s="28"/>
      <c r="D274" s="28"/>
      <c r="E274" s="28"/>
      <c r="F274" s="28"/>
      <c r="G274" s="28"/>
      <c r="H274" s="28"/>
      <c r="I274" s="28"/>
      <c r="J274" s="28"/>
      <c r="K274" s="28"/>
      <c r="L274" s="28"/>
    </row>
    <row r="275" spans="1:12" ht="15.75" customHeight="1" x14ac:dyDescent="0.25">
      <c r="A275" s="28"/>
      <c r="B275" s="26"/>
      <c r="C275" s="28"/>
      <c r="D275" s="28"/>
      <c r="E275" s="28"/>
      <c r="F275" s="28"/>
      <c r="G275" s="28"/>
      <c r="H275" s="28"/>
      <c r="I275" s="28"/>
      <c r="J275" s="28"/>
      <c r="K275" s="28"/>
      <c r="L275" s="28"/>
    </row>
    <row r="276" spans="1:12" ht="15.75" customHeight="1" x14ac:dyDescent="0.25">
      <c r="A276" s="28"/>
      <c r="B276" s="26"/>
      <c r="C276" s="28"/>
      <c r="D276" s="28"/>
      <c r="E276" s="28"/>
      <c r="F276" s="28"/>
      <c r="G276" s="28"/>
      <c r="H276" s="28"/>
      <c r="I276" s="28"/>
      <c r="J276" s="28"/>
      <c r="K276" s="28"/>
      <c r="L276" s="28"/>
    </row>
    <row r="277" spans="1:12" ht="15.75" customHeight="1" x14ac:dyDescent="0.25">
      <c r="A277" s="28"/>
      <c r="B277" s="26"/>
      <c r="C277" s="28"/>
      <c r="D277" s="28"/>
      <c r="E277" s="28"/>
      <c r="F277" s="28"/>
      <c r="G277" s="28"/>
      <c r="H277" s="28"/>
      <c r="I277" s="28"/>
      <c r="J277" s="28"/>
      <c r="K277" s="28"/>
      <c r="L277" s="28"/>
    </row>
    <row r="278" spans="1:12" ht="15.75" customHeight="1" x14ac:dyDescent="0.25">
      <c r="A278" s="28"/>
      <c r="B278" s="26"/>
      <c r="C278" s="28"/>
      <c r="D278" s="28"/>
      <c r="E278" s="28"/>
      <c r="F278" s="28"/>
      <c r="G278" s="28"/>
      <c r="H278" s="28"/>
      <c r="I278" s="28"/>
      <c r="J278" s="28"/>
      <c r="K278" s="28"/>
      <c r="L278" s="28"/>
    </row>
    <row r="279" spans="1:12" ht="15.75" customHeight="1" x14ac:dyDescent="0.25">
      <c r="A279" s="28"/>
      <c r="B279" s="26"/>
      <c r="C279" s="28"/>
      <c r="D279" s="28"/>
      <c r="E279" s="28"/>
      <c r="F279" s="28"/>
      <c r="G279" s="28"/>
      <c r="H279" s="28"/>
      <c r="I279" s="28"/>
      <c r="J279" s="28"/>
      <c r="K279" s="28"/>
      <c r="L279" s="28"/>
    </row>
    <row r="280" spans="1:12" ht="15.75" customHeight="1" x14ac:dyDescent="0.25">
      <c r="A280" s="28"/>
      <c r="B280" s="26"/>
      <c r="C280" s="28"/>
      <c r="D280" s="28"/>
      <c r="E280" s="28"/>
      <c r="F280" s="28"/>
      <c r="G280" s="28"/>
      <c r="H280" s="28"/>
      <c r="I280" s="28"/>
      <c r="J280" s="28"/>
      <c r="K280" s="28"/>
      <c r="L280" s="28"/>
    </row>
    <row r="281" spans="1:12" ht="15.75" customHeight="1" x14ac:dyDescent="0.25">
      <c r="A281" s="28"/>
      <c r="B281" s="26"/>
      <c r="C281" s="28"/>
      <c r="D281" s="28"/>
      <c r="E281" s="28"/>
      <c r="F281" s="28"/>
      <c r="G281" s="28"/>
      <c r="H281" s="28"/>
      <c r="I281" s="28"/>
      <c r="J281" s="28"/>
      <c r="K281" s="28"/>
      <c r="L281" s="28"/>
    </row>
    <row r="282" spans="1:12" ht="15.75" customHeight="1" x14ac:dyDescent="0.25">
      <c r="A282" s="28"/>
      <c r="B282" s="26"/>
      <c r="C282" s="28"/>
      <c r="D282" s="28"/>
      <c r="E282" s="28"/>
      <c r="F282" s="28"/>
      <c r="G282" s="28"/>
      <c r="H282" s="28"/>
      <c r="I282" s="28"/>
      <c r="J282" s="28"/>
      <c r="K282" s="28"/>
      <c r="L282" s="28"/>
    </row>
    <row r="283" spans="1:12" ht="15.75" customHeight="1" x14ac:dyDescent="0.25">
      <c r="A283" s="28"/>
      <c r="B283" s="26"/>
      <c r="C283" s="28"/>
      <c r="D283" s="28"/>
      <c r="E283" s="28"/>
      <c r="F283" s="28"/>
      <c r="G283" s="28"/>
      <c r="H283" s="28"/>
      <c r="I283" s="28"/>
      <c r="J283" s="28"/>
      <c r="K283" s="28"/>
      <c r="L283" s="28"/>
    </row>
    <row r="284" spans="1:12" ht="15.75" customHeight="1" x14ac:dyDescent="0.25">
      <c r="A284" s="28"/>
      <c r="B284" s="26"/>
      <c r="C284" s="28"/>
      <c r="D284" s="28"/>
      <c r="E284" s="28"/>
      <c r="F284" s="28"/>
      <c r="G284" s="28"/>
      <c r="H284" s="28"/>
      <c r="I284" s="28"/>
      <c r="J284" s="28"/>
      <c r="K284" s="28"/>
      <c r="L284" s="28"/>
    </row>
    <row r="285" spans="1:12" ht="15.75" customHeight="1" x14ac:dyDescent="0.25">
      <c r="A285" s="28"/>
      <c r="B285" s="26"/>
      <c r="C285" s="28"/>
      <c r="D285" s="28"/>
      <c r="E285" s="28"/>
      <c r="F285" s="28"/>
      <c r="G285" s="28"/>
      <c r="H285" s="28"/>
      <c r="I285" s="28"/>
      <c r="J285" s="28"/>
      <c r="K285" s="28"/>
      <c r="L285" s="28"/>
    </row>
    <row r="286" spans="1:12" ht="15.75" customHeight="1" x14ac:dyDescent="0.25">
      <c r="A286" s="28"/>
      <c r="B286" s="26"/>
      <c r="C286" s="28"/>
      <c r="D286" s="28"/>
      <c r="E286" s="28"/>
      <c r="F286" s="28"/>
      <c r="G286" s="28"/>
      <c r="H286" s="28"/>
      <c r="I286" s="28"/>
      <c r="J286" s="28"/>
      <c r="K286" s="28"/>
      <c r="L286" s="28"/>
    </row>
    <row r="287" spans="1:12" ht="15.75" customHeight="1" x14ac:dyDescent="0.25">
      <c r="A287" s="28"/>
      <c r="B287" s="26"/>
      <c r="C287" s="28"/>
      <c r="D287" s="28"/>
      <c r="E287" s="28"/>
      <c r="F287" s="28"/>
      <c r="G287" s="28"/>
      <c r="H287" s="28"/>
      <c r="I287" s="28"/>
      <c r="J287" s="28"/>
      <c r="K287" s="28"/>
      <c r="L287" s="28"/>
    </row>
    <row r="288" spans="1:12" ht="15.75" customHeight="1" x14ac:dyDescent="0.25">
      <c r="A288" s="28"/>
      <c r="B288" s="26"/>
      <c r="C288" s="28"/>
      <c r="D288" s="28"/>
      <c r="E288" s="28"/>
      <c r="F288" s="28"/>
      <c r="G288" s="28"/>
      <c r="H288" s="28"/>
      <c r="I288" s="28"/>
      <c r="J288" s="28"/>
      <c r="K288" s="28"/>
      <c r="L288" s="28"/>
    </row>
    <row r="289" spans="1:12" ht="15.75" customHeight="1" x14ac:dyDescent="0.25">
      <c r="A289" s="28"/>
      <c r="B289" s="26"/>
      <c r="C289" s="28"/>
      <c r="D289" s="28"/>
      <c r="E289" s="28"/>
      <c r="F289" s="28"/>
      <c r="G289" s="28"/>
      <c r="H289" s="28"/>
      <c r="I289" s="28"/>
      <c r="J289" s="28"/>
      <c r="K289" s="28"/>
      <c r="L289" s="28"/>
    </row>
    <row r="290" spans="1:12" ht="15.75" customHeight="1" x14ac:dyDescent="0.25">
      <c r="A290" s="28"/>
      <c r="B290" s="26"/>
      <c r="C290" s="28"/>
      <c r="D290" s="28"/>
      <c r="E290" s="28"/>
      <c r="F290" s="28"/>
      <c r="G290" s="28"/>
      <c r="H290" s="28"/>
      <c r="I290" s="28"/>
      <c r="J290" s="28"/>
      <c r="K290" s="28"/>
      <c r="L290" s="28"/>
    </row>
    <row r="291" spans="1:12" ht="15.75" customHeight="1" x14ac:dyDescent="0.25">
      <c r="A291" s="28"/>
      <c r="B291" s="26"/>
      <c r="C291" s="28"/>
      <c r="D291" s="28"/>
      <c r="E291" s="28"/>
      <c r="F291" s="28"/>
      <c r="G291" s="28"/>
      <c r="H291" s="28"/>
      <c r="I291" s="28"/>
      <c r="J291" s="28"/>
      <c r="K291" s="28"/>
      <c r="L291" s="28"/>
    </row>
    <row r="292" spans="1:12" ht="15.75" customHeight="1" x14ac:dyDescent="0.25">
      <c r="A292" s="28"/>
      <c r="B292" s="26"/>
      <c r="C292" s="28"/>
      <c r="D292" s="28"/>
      <c r="E292" s="28"/>
      <c r="F292" s="28"/>
      <c r="G292" s="28"/>
      <c r="H292" s="28"/>
      <c r="I292" s="28"/>
      <c r="J292" s="28"/>
      <c r="K292" s="28"/>
      <c r="L292" s="28"/>
    </row>
    <row r="293" spans="1:12" ht="15.75" customHeight="1" x14ac:dyDescent="0.25">
      <c r="A293" s="28"/>
      <c r="B293" s="26"/>
      <c r="C293" s="28"/>
      <c r="D293" s="28"/>
      <c r="E293" s="28"/>
      <c r="F293" s="28"/>
      <c r="G293" s="28"/>
      <c r="H293" s="28"/>
      <c r="I293" s="28"/>
      <c r="J293" s="28"/>
      <c r="K293" s="28"/>
      <c r="L293" s="28"/>
    </row>
    <row r="294" spans="1:12" ht="15.75" customHeight="1" x14ac:dyDescent="0.25">
      <c r="A294" s="28"/>
      <c r="B294" s="26"/>
      <c r="C294" s="28"/>
      <c r="D294" s="28"/>
      <c r="E294" s="28"/>
      <c r="F294" s="28"/>
      <c r="G294" s="28"/>
      <c r="H294" s="28"/>
      <c r="I294" s="28"/>
      <c r="J294" s="28"/>
      <c r="K294" s="28"/>
      <c r="L294" s="28"/>
    </row>
    <row r="295" spans="1:12" ht="15.75" customHeight="1" x14ac:dyDescent="0.25">
      <c r="A295" s="28"/>
      <c r="B295" s="26"/>
      <c r="C295" s="28"/>
      <c r="D295" s="28"/>
      <c r="E295" s="28"/>
      <c r="F295" s="28"/>
      <c r="G295" s="28"/>
      <c r="H295" s="28"/>
      <c r="I295" s="28"/>
      <c r="J295" s="28"/>
      <c r="K295" s="28"/>
      <c r="L295" s="28"/>
    </row>
    <row r="296" spans="1:12" ht="15.75" customHeight="1" x14ac:dyDescent="0.25">
      <c r="A296" s="28"/>
      <c r="B296" s="26"/>
      <c r="C296" s="28"/>
      <c r="D296" s="28"/>
      <c r="E296" s="28"/>
      <c r="F296" s="28"/>
      <c r="G296" s="28"/>
      <c r="H296" s="28"/>
      <c r="I296" s="28"/>
      <c r="J296" s="28"/>
      <c r="K296" s="28"/>
      <c r="L296" s="28"/>
    </row>
    <row r="297" spans="1:12" ht="15.75" customHeight="1" x14ac:dyDescent="0.25">
      <c r="A297" s="28"/>
      <c r="B297" s="26"/>
      <c r="C297" s="28"/>
      <c r="D297" s="28"/>
      <c r="E297" s="28"/>
      <c r="F297" s="28"/>
      <c r="G297" s="28"/>
      <c r="H297" s="28"/>
      <c r="I297" s="28"/>
      <c r="J297" s="28"/>
      <c r="K297" s="28"/>
      <c r="L297" s="28"/>
    </row>
    <row r="298" spans="1:12" ht="15.75" customHeight="1" x14ac:dyDescent="0.25">
      <c r="A298" s="28"/>
      <c r="B298" s="26"/>
      <c r="C298" s="28"/>
      <c r="D298" s="28"/>
      <c r="E298" s="28"/>
      <c r="F298" s="28"/>
      <c r="G298" s="28"/>
      <c r="H298" s="28"/>
      <c r="I298" s="28"/>
      <c r="J298" s="28"/>
      <c r="K298" s="28"/>
      <c r="L298" s="28"/>
    </row>
    <row r="299" spans="1:12" ht="15.75" customHeight="1" x14ac:dyDescent="0.25">
      <c r="A299" s="28"/>
      <c r="B299" s="26"/>
      <c r="C299" s="28"/>
      <c r="D299" s="28"/>
      <c r="E299" s="28"/>
      <c r="F299" s="28"/>
      <c r="G299" s="28"/>
      <c r="H299" s="28"/>
      <c r="I299" s="28"/>
      <c r="J299" s="28"/>
      <c r="K299" s="28"/>
      <c r="L299" s="28"/>
    </row>
    <row r="300" spans="1:12" ht="15.75" customHeight="1" x14ac:dyDescent="0.25">
      <c r="A300" s="28"/>
      <c r="B300" s="26"/>
      <c r="C300" s="28"/>
      <c r="D300" s="28"/>
      <c r="E300" s="28"/>
      <c r="F300" s="28"/>
      <c r="G300" s="28"/>
      <c r="H300" s="28"/>
      <c r="I300" s="28"/>
      <c r="J300" s="28"/>
      <c r="K300" s="28"/>
      <c r="L300" s="28"/>
    </row>
    <row r="301" spans="1:12" ht="15.75" customHeight="1" x14ac:dyDescent="0.25">
      <c r="A301" s="28"/>
      <c r="B301" s="26"/>
      <c r="C301" s="28"/>
      <c r="D301" s="28"/>
      <c r="E301" s="28"/>
      <c r="F301" s="28"/>
      <c r="G301" s="28"/>
      <c r="H301" s="28"/>
      <c r="I301" s="28"/>
      <c r="J301" s="28"/>
      <c r="K301" s="28"/>
      <c r="L301" s="28"/>
    </row>
    <row r="302" spans="1:12" ht="15.75" customHeight="1" x14ac:dyDescent="0.25">
      <c r="A302" s="28"/>
      <c r="B302" s="26"/>
      <c r="C302" s="28"/>
      <c r="D302" s="28"/>
      <c r="E302" s="28"/>
      <c r="F302" s="28"/>
      <c r="G302" s="28"/>
      <c r="H302" s="28"/>
      <c r="I302" s="28"/>
      <c r="J302" s="28"/>
      <c r="K302" s="28"/>
      <c r="L302" s="28"/>
    </row>
    <row r="303" spans="1:12" ht="15.75" customHeight="1" x14ac:dyDescent="0.25">
      <c r="A303" s="28"/>
      <c r="B303" s="26"/>
      <c r="C303" s="28"/>
      <c r="D303" s="28"/>
      <c r="E303" s="28"/>
      <c r="F303" s="28"/>
      <c r="G303" s="28"/>
      <c r="H303" s="28"/>
      <c r="I303" s="28"/>
      <c r="J303" s="28"/>
      <c r="K303" s="28"/>
      <c r="L303" s="28"/>
    </row>
    <row r="304" spans="1:12" ht="15.75" customHeight="1" x14ac:dyDescent="0.25">
      <c r="A304" s="28"/>
      <c r="B304" s="26"/>
      <c r="C304" s="28"/>
      <c r="D304" s="28"/>
      <c r="E304" s="28"/>
      <c r="F304" s="28"/>
      <c r="G304" s="28"/>
      <c r="H304" s="28"/>
      <c r="I304" s="28"/>
      <c r="J304" s="28"/>
      <c r="K304" s="28"/>
      <c r="L304" s="28"/>
    </row>
    <row r="305" spans="1:12" ht="15.75" customHeight="1" x14ac:dyDescent="0.25">
      <c r="A305" s="28"/>
      <c r="B305" s="26"/>
      <c r="C305" s="28"/>
      <c r="D305" s="28"/>
      <c r="E305" s="28"/>
      <c r="F305" s="28"/>
      <c r="G305" s="28"/>
      <c r="H305" s="28"/>
      <c r="I305" s="28"/>
      <c r="J305" s="28"/>
      <c r="K305" s="28"/>
      <c r="L305" s="28"/>
    </row>
    <row r="306" spans="1:12" ht="15.75" customHeight="1" x14ac:dyDescent="0.25">
      <c r="A306" s="28"/>
      <c r="B306" s="26"/>
      <c r="C306" s="28"/>
      <c r="D306" s="28"/>
      <c r="E306" s="28"/>
      <c r="F306" s="28"/>
      <c r="G306" s="28"/>
      <c r="H306" s="28"/>
      <c r="I306" s="28"/>
      <c r="J306" s="28"/>
      <c r="K306" s="28"/>
      <c r="L306" s="28"/>
    </row>
    <row r="307" spans="1:12" ht="15.75" customHeight="1" x14ac:dyDescent="0.25">
      <c r="A307" s="28"/>
      <c r="B307" s="26"/>
      <c r="C307" s="28"/>
      <c r="D307" s="28"/>
      <c r="E307" s="28"/>
      <c r="F307" s="28"/>
      <c r="G307" s="28"/>
      <c r="H307" s="28"/>
      <c r="I307" s="28"/>
      <c r="J307" s="28"/>
      <c r="K307" s="28"/>
      <c r="L307" s="28"/>
    </row>
    <row r="308" spans="1:12" ht="15.75" customHeight="1" x14ac:dyDescent="0.25">
      <c r="A308" s="28"/>
      <c r="B308" s="26"/>
      <c r="C308" s="28"/>
      <c r="D308" s="28"/>
      <c r="E308" s="28"/>
      <c r="F308" s="28"/>
      <c r="G308" s="28"/>
      <c r="H308" s="28"/>
      <c r="I308" s="28"/>
      <c r="J308" s="28"/>
      <c r="K308" s="28"/>
      <c r="L308" s="28"/>
    </row>
    <row r="309" spans="1:12" ht="15.75" customHeight="1" x14ac:dyDescent="0.25">
      <c r="A309" s="28"/>
      <c r="B309" s="26"/>
      <c r="C309" s="28"/>
      <c r="D309" s="28"/>
      <c r="E309" s="28"/>
      <c r="F309" s="28"/>
      <c r="G309" s="28"/>
      <c r="H309" s="28"/>
      <c r="I309" s="28"/>
      <c r="J309" s="28"/>
      <c r="K309" s="28"/>
      <c r="L309" s="28"/>
    </row>
    <row r="310" spans="1:12" ht="15.75" customHeight="1" x14ac:dyDescent="0.25">
      <c r="A310" s="28"/>
      <c r="B310" s="26"/>
      <c r="C310" s="28"/>
      <c r="D310" s="28"/>
      <c r="E310" s="28"/>
      <c r="F310" s="28"/>
      <c r="G310" s="28"/>
      <c r="H310" s="28"/>
      <c r="I310" s="28"/>
      <c r="J310" s="28"/>
      <c r="K310" s="28"/>
      <c r="L310" s="28"/>
    </row>
    <row r="311" spans="1:12" ht="15.75" customHeight="1" x14ac:dyDescent="0.25">
      <c r="A311" s="28"/>
      <c r="B311" s="26"/>
      <c r="C311" s="28"/>
      <c r="D311" s="28"/>
      <c r="E311" s="28"/>
      <c r="F311" s="28"/>
      <c r="G311" s="28"/>
      <c r="H311" s="28"/>
      <c r="I311" s="28"/>
      <c r="J311" s="28"/>
      <c r="K311" s="28"/>
      <c r="L311" s="28"/>
    </row>
    <row r="312" spans="1:12" ht="15.75" customHeight="1" x14ac:dyDescent="0.25">
      <c r="A312" s="28"/>
      <c r="B312" s="26"/>
      <c r="C312" s="28"/>
      <c r="D312" s="28"/>
      <c r="E312" s="28"/>
      <c r="F312" s="28"/>
      <c r="G312" s="28"/>
      <c r="H312" s="28"/>
      <c r="I312" s="28"/>
      <c r="J312" s="28"/>
      <c r="K312" s="28"/>
      <c r="L312" s="28"/>
    </row>
    <row r="313" spans="1:12" ht="15.75" customHeight="1" x14ac:dyDescent="0.25">
      <c r="A313" s="28"/>
      <c r="B313" s="26"/>
      <c r="C313" s="28"/>
      <c r="D313" s="28"/>
      <c r="E313" s="28"/>
      <c r="F313" s="28"/>
      <c r="G313" s="28"/>
      <c r="H313" s="28"/>
      <c r="I313" s="28"/>
      <c r="J313" s="28"/>
      <c r="K313" s="28"/>
      <c r="L313" s="28"/>
    </row>
    <row r="314" spans="1:12" ht="15.75" customHeight="1" x14ac:dyDescent="0.25">
      <c r="A314" s="28"/>
      <c r="B314" s="26"/>
      <c r="C314" s="28"/>
      <c r="D314" s="28"/>
      <c r="E314" s="28"/>
      <c r="F314" s="28"/>
      <c r="G314" s="28"/>
      <c r="H314" s="28"/>
      <c r="I314" s="28"/>
      <c r="J314" s="28"/>
      <c r="K314" s="28"/>
      <c r="L314" s="28"/>
    </row>
    <row r="315" spans="1:12" ht="15.75" customHeight="1" x14ac:dyDescent="0.25">
      <c r="A315" s="28"/>
      <c r="B315" s="26"/>
      <c r="C315" s="28"/>
      <c r="D315" s="28"/>
      <c r="E315" s="28"/>
      <c r="F315" s="28"/>
      <c r="G315" s="28"/>
      <c r="H315" s="28"/>
      <c r="I315" s="28"/>
      <c r="J315" s="28"/>
      <c r="K315" s="28"/>
      <c r="L315" s="28"/>
    </row>
    <row r="316" spans="1:12" ht="15.75" customHeight="1" x14ac:dyDescent="0.25">
      <c r="A316" s="28"/>
      <c r="B316" s="26"/>
      <c r="C316" s="28"/>
      <c r="D316" s="28"/>
      <c r="E316" s="28"/>
      <c r="F316" s="28"/>
      <c r="G316" s="28"/>
      <c r="H316" s="28"/>
      <c r="I316" s="28"/>
      <c r="J316" s="28"/>
      <c r="K316" s="28"/>
      <c r="L316" s="28"/>
    </row>
    <row r="317" spans="1:12" ht="15.75" customHeight="1" x14ac:dyDescent="0.25">
      <c r="A317" s="28"/>
      <c r="B317" s="26"/>
      <c r="C317" s="28"/>
      <c r="D317" s="28"/>
      <c r="E317" s="28"/>
      <c r="F317" s="28"/>
      <c r="G317" s="28"/>
      <c r="H317" s="28"/>
      <c r="I317" s="28"/>
      <c r="J317" s="28"/>
      <c r="K317" s="28"/>
      <c r="L317" s="28"/>
    </row>
    <row r="318" spans="1:12" ht="15.75" customHeight="1" x14ac:dyDescent="0.25">
      <c r="A318" s="28"/>
      <c r="B318" s="26"/>
      <c r="C318" s="28"/>
      <c r="D318" s="28"/>
      <c r="E318" s="28"/>
      <c r="F318" s="28"/>
      <c r="G318" s="28"/>
      <c r="H318" s="28"/>
      <c r="I318" s="28"/>
      <c r="J318" s="28"/>
      <c r="K318" s="28"/>
      <c r="L318" s="28"/>
    </row>
    <row r="319" spans="1:12" ht="15.75" customHeight="1" x14ac:dyDescent="0.25">
      <c r="A319" s="28"/>
      <c r="B319" s="26"/>
      <c r="C319" s="28"/>
      <c r="D319" s="28"/>
      <c r="E319" s="28"/>
      <c r="F319" s="28"/>
      <c r="G319" s="28"/>
      <c r="H319" s="28"/>
      <c r="I319" s="28"/>
      <c r="J319" s="28"/>
      <c r="K319" s="28"/>
      <c r="L319" s="28"/>
    </row>
    <row r="320" spans="1:12" ht="15.75" customHeight="1" x14ac:dyDescent="0.25">
      <c r="A320" s="28"/>
      <c r="B320" s="26"/>
      <c r="C320" s="28"/>
      <c r="D320" s="28"/>
      <c r="E320" s="28"/>
      <c r="F320" s="28"/>
      <c r="G320" s="28"/>
      <c r="H320" s="28"/>
      <c r="I320" s="28"/>
      <c r="J320" s="28"/>
      <c r="K320" s="28"/>
      <c r="L320" s="28"/>
    </row>
    <row r="321" spans="1:12" ht="15.75" customHeight="1" x14ac:dyDescent="0.25">
      <c r="A321" s="28"/>
      <c r="B321" s="26"/>
      <c r="C321" s="28"/>
      <c r="D321" s="28"/>
      <c r="E321" s="28"/>
      <c r="F321" s="28"/>
      <c r="G321" s="28"/>
      <c r="H321" s="28"/>
      <c r="I321" s="28"/>
      <c r="J321" s="28"/>
      <c r="K321" s="28"/>
      <c r="L321" s="28"/>
    </row>
    <row r="322" spans="1:12" ht="15.75" customHeight="1" x14ac:dyDescent="0.25">
      <c r="A322" s="28"/>
      <c r="B322" s="26"/>
      <c r="C322" s="28"/>
      <c r="D322" s="28"/>
      <c r="E322" s="28"/>
      <c r="F322" s="28"/>
      <c r="G322" s="28"/>
      <c r="H322" s="28"/>
      <c r="I322" s="28"/>
      <c r="J322" s="28"/>
      <c r="K322" s="28"/>
      <c r="L322" s="28"/>
    </row>
    <row r="323" spans="1:12" ht="15.75" customHeight="1" x14ac:dyDescent="0.25">
      <c r="A323" s="28"/>
      <c r="B323" s="26"/>
      <c r="C323" s="28"/>
      <c r="D323" s="28"/>
      <c r="E323" s="28"/>
      <c r="F323" s="28"/>
      <c r="G323" s="28"/>
      <c r="H323" s="28"/>
      <c r="I323" s="28"/>
      <c r="J323" s="28"/>
      <c r="K323" s="28"/>
      <c r="L323" s="28"/>
    </row>
    <row r="324" spans="1:12" ht="15.75" customHeight="1" x14ac:dyDescent="0.25">
      <c r="A324" s="28"/>
      <c r="B324" s="26"/>
      <c r="C324" s="28"/>
      <c r="D324" s="28"/>
      <c r="E324" s="28"/>
      <c r="F324" s="28"/>
      <c r="G324" s="28"/>
      <c r="H324" s="28"/>
      <c r="I324" s="28"/>
      <c r="J324" s="28"/>
      <c r="K324" s="28"/>
      <c r="L324" s="28"/>
    </row>
    <row r="325" spans="1:12" ht="15.75" customHeight="1" x14ac:dyDescent="0.25">
      <c r="A325" s="28"/>
      <c r="B325" s="26"/>
      <c r="C325" s="28"/>
      <c r="D325" s="28"/>
      <c r="E325" s="28"/>
      <c r="F325" s="28"/>
      <c r="G325" s="28"/>
      <c r="H325" s="28"/>
      <c r="I325" s="28"/>
      <c r="J325" s="28"/>
      <c r="K325" s="28"/>
      <c r="L325" s="28"/>
    </row>
    <row r="326" spans="1:12" ht="15.75" customHeight="1" x14ac:dyDescent="0.25">
      <c r="A326" s="28"/>
      <c r="B326" s="26"/>
      <c r="C326" s="28"/>
      <c r="D326" s="28"/>
      <c r="E326" s="28"/>
      <c r="F326" s="28"/>
      <c r="G326" s="28"/>
      <c r="H326" s="28"/>
      <c r="I326" s="28"/>
      <c r="J326" s="28"/>
      <c r="K326" s="28"/>
      <c r="L326" s="28"/>
    </row>
    <row r="327" spans="1:12" ht="15.75" customHeight="1" x14ac:dyDescent="0.25">
      <c r="A327" s="28"/>
      <c r="B327" s="26"/>
      <c r="C327" s="28"/>
      <c r="D327" s="28"/>
      <c r="E327" s="28"/>
      <c r="F327" s="28"/>
      <c r="G327" s="28"/>
      <c r="H327" s="28"/>
      <c r="I327" s="28"/>
      <c r="J327" s="28"/>
      <c r="K327" s="28"/>
      <c r="L327" s="28"/>
    </row>
    <row r="328" spans="1:12" ht="15.75" customHeight="1" x14ac:dyDescent="0.25">
      <c r="A328" s="28"/>
      <c r="B328" s="26"/>
      <c r="C328" s="28"/>
      <c r="D328" s="28"/>
      <c r="E328" s="28"/>
      <c r="F328" s="28"/>
      <c r="G328" s="28"/>
      <c r="H328" s="28"/>
      <c r="I328" s="28"/>
      <c r="J328" s="28"/>
      <c r="K328" s="28"/>
      <c r="L328" s="28"/>
    </row>
    <row r="329" spans="1:12" ht="15.75" customHeight="1" x14ac:dyDescent="0.25">
      <c r="A329" s="28"/>
      <c r="B329" s="26"/>
      <c r="C329" s="28"/>
      <c r="D329" s="28"/>
      <c r="E329" s="28"/>
      <c r="F329" s="28"/>
      <c r="G329" s="28"/>
      <c r="H329" s="28"/>
      <c r="I329" s="28"/>
      <c r="J329" s="28"/>
      <c r="K329" s="28"/>
      <c r="L329" s="28"/>
    </row>
    <row r="330" spans="1:12" ht="15.75" customHeight="1" x14ac:dyDescent="0.25">
      <c r="A330" s="28"/>
      <c r="B330" s="26"/>
      <c r="C330" s="28"/>
      <c r="D330" s="28"/>
      <c r="E330" s="28"/>
      <c r="F330" s="28"/>
      <c r="G330" s="28"/>
      <c r="H330" s="28"/>
      <c r="I330" s="28"/>
      <c r="J330" s="28"/>
      <c r="K330" s="28"/>
      <c r="L330" s="28"/>
    </row>
    <row r="331" spans="1:12" ht="15.75" customHeight="1" x14ac:dyDescent="0.25">
      <c r="A331" s="28"/>
      <c r="B331" s="26"/>
      <c r="C331" s="28"/>
      <c r="D331" s="28"/>
      <c r="E331" s="28"/>
      <c r="F331" s="28"/>
      <c r="G331" s="28"/>
      <c r="H331" s="28"/>
      <c r="I331" s="28"/>
      <c r="J331" s="28"/>
      <c r="K331" s="28"/>
      <c r="L331" s="28"/>
    </row>
    <row r="332" spans="1:12" ht="15.75" customHeight="1" x14ac:dyDescent="0.25">
      <c r="A332" s="28"/>
      <c r="B332" s="26"/>
      <c r="C332" s="28"/>
      <c r="D332" s="28"/>
      <c r="E332" s="28"/>
      <c r="F332" s="28"/>
      <c r="G332" s="28"/>
      <c r="H332" s="28"/>
      <c r="I332" s="28"/>
      <c r="J332" s="28"/>
      <c r="K332" s="28"/>
      <c r="L332" s="28"/>
    </row>
    <row r="333" spans="1:12" ht="15.75" customHeight="1" x14ac:dyDescent="0.25">
      <c r="A333" s="28"/>
      <c r="B333" s="26"/>
      <c r="C333" s="28"/>
      <c r="D333" s="28"/>
      <c r="E333" s="28"/>
      <c r="F333" s="28"/>
      <c r="G333" s="28"/>
      <c r="H333" s="28"/>
      <c r="I333" s="28"/>
      <c r="J333" s="28"/>
      <c r="K333" s="28"/>
      <c r="L333" s="28"/>
    </row>
    <row r="334" spans="1:12" ht="15.75" customHeight="1" x14ac:dyDescent="0.25">
      <c r="A334" s="28"/>
      <c r="B334" s="26"/>
      <c r="C334" s="28"/>
      <c r="D334" s="28"/>
      <c r="E334" s="28"/>
      <c r="F334" s="28"/>
      <c r="G334" s="28"/>
      <c r="H334" s="28"/>
      <c r="I334" s="28"/>
      <c r="J334" s="28"/>
      <c r="K334" s="28"/>
      <c r="L334" s="28"/>
    </row>
    <row r="335" spans="1:12" ht="15.75" customHeight="1" x14ac:dyDescent="0.25">
      <c r="A335" s="28"/>
      <c r="B335" s="26"/>
      <c r="C335" s="28"/>
      <c r="D335" s="28"/>
      <c r="E335" s="28"/>
      <c r="F335" s="28"/>
      <c r="G335" s="28"/>
      <c r="H335" s="28"/>
      <c r="I335" s="28"/>
      <c r="J335" s="28"/>
      <c r="K335" s="28"/>
      <c r="L335" s="28"/>
    </row>
    <row r="336" spans="1:12" ht="15.75" customHeight="1" x14ac:dyDescent="0.25">
      <c r="A336" s="28"/>
      <c r="B336" s="26"/>
      <c r="C336" s="28"/>
      <c r="D336" s="28"/>
      <c r="E336" s="28"/>
      <c r="F336" s="28"/>
      <c r="G336" s="28"/>
      <c r="H336" s="28"/>
      <c r="I336" s="28"/>
      <c r="J336" s="28"/>
      <c r="K336" s="28"/>
      <c r="L336" s="28"/>
    </row>
    <row r="337" spans="1:12" ht="15.75" customHeight="1" x14ac:dyDescent="0.25">
      <c r="A337" s="28"/>
      <c r="B337" s="26"/>
      <c r="C337" s="28"/>
      <c r="D337" s="28"/>
      <c r="E337" s="28"/>
      <c r="F337" s="28"/>
      <c r="G337" s="28"/>
      <c r="H337" s="28"/>
      <c r="I337" s="28"/>
      <c r="J337" s="28"/>
      <c r="K337" s="28"/>
      <c r="L337" s="28"/>
    </row>
    <row r="338" spans="1:12" ht="15.75" customHeight="1" x14ac:dyDescent="0.25">
      <c r="A338" s="28"/>
      <c r="B338" s="26"/>
      <c r="C338" s="28"/>
      <c r="D338" s="28"/>
      <c r="E338" s="28"/>
      <c r="F338" s="28"/>
      <c r="G338" s="28"/>
      <c r="H338" s="28"/>
      <c r="I338" s="28"/>
      <c r="J338" s="28"/>
      <c r="K338" s="28"/>
      <c r="L338" s="28"/>
    </row>
    <row r="339" spans="1:12" ht="15.75" customHeight="1" x14ac:dyDescent="0.25">
      <c r="A339" s="28"/>
      <c r="B339" s="26"/>
      <c r="C339" s="28"/>
      <c r="D339" s="28"/>
      <c r="E339" s="28"/>
      <c r="F339" s="28"/>
      <c r="G339" s="28"/>
      <c r="H339" s="28"/>
      <c r="I339" s="28"/>
      <c r="J339" s="28"/>
      <c r="K339" s="28"/>
      <c r="L339" s="28"/>
    </row>
    <row r="340" spans="1:12" ht="15.75" customHeight="1" x14ac:dyDescent="0.25">
      <c r="A340" s="28"/>
      <c r="B340" s="26"/>
      <c r="C340" s="28"/>
      <c r="D340" s="28"/>
      <c r="E340" s="28"/>
      <c r="F340" s="28"/>
      <c r="G340" s="28"/>
      <c r="H340" s="28"/>
      <c r="I340" s="28"/>
      <c r="J340" s="28"/>
      <c r="K340" s="28"/>
      <c r="L340" s="28"/>
    </row>
    <row r="341" spans="1:12" ht="15.75" customHeight="1" x14ac:dyDescent="0.25">
      <c r="A341" s="28"/>
      <c r="B341" s="26"/>
      <c r="C341" s="28"/>
      <c r="D341" s="28"/>
      <c r="E341" s="28"/>
      <c r="F341" s="28"/>
      <c r="G341" s="28"/>
      <c r="H341" s="28"/>
      <c r="I341" s="28"/>
      <c r="J341" s="28"/>
      <c r="K341" s="28"/>
      <c r="L341" s="28"/>
    </row>
    <row r="342" spans="1:12" ht="15.75" customHeight="1" x14ac:dyDescent="0.25">
      <c r="A342" s="28"/>
      <c r="B342" s="26"/>
      <c r="C342" s="28"/>
      <c r="D342" s="28"/>
      <c r="E342" s="28"/>
      <c r="F342" s="28"/>
      <c r="G342" s="28"/>
      <c r="H342" s="28"/>
      <c r="I342" s="28"/>
      <c r="J342" s="28"/>
      <c r="K342" s="28"/>
      <c r="L342" s="28"/>
    </row>
    <row r="343" spans="1:12" ht="15.75" customHeight="1" x14ac:dyDescent="0.25">
      <c r="A343" s="28"/>
      <c r="B343" s="26"/>
      <c r="C343" s="28"/>
      <c r="D343" s="28"/>
      <c r="E343" s="28"/>
      <c r="F343" s="28"/>
      <c r="G343" s="28"/>
      <c r="H343" s="28"/>
      <c r="I343" s="28"/>
      <c r="J343" s="28"/>
      <c r="K343" s="28"/>
      <c r="L343" s="28"/>
    </row>
    <row r="344" spans="1:12" ht="15.75" customHeight="1" x14ac:dyDescent="0.25">
      <c r="A344" s="28"/>
      <c r="B344" s="26"/>
      <c r="C344" s="28"/>
      <c r="D344" s="28"/>
      <c r="E344" s="28"/>
      <c r="F344" s="28"/>
      <c r="G344" s="28"/>
      <c r="H344" s="28"/>
      <c r="I344" s="28"/>
      <c r="J344" s="28"/>
      <c r="K344" s="28"/>
      <c r="L344" s="28"/>
    </row>
    <row r="345" spans="1:12" ht="15.75" customHeight="1" x14ac:dyDescent="0.25">
      <c r="A345" s="28"/>
      <c r="B345" s="26"/>
      <c r="C345" s="28"/>
      <c r="D345" s="28"/>
      <c r="E345" s="28"/>
      <c r="F345" s="28"/>
      <c r="G345" s="28"/>
      <c r="H345" s="28"/>
      <c r="I345" s="28"/>
      <c r="J345" s="28"/>
      <c r="K345" s="28"/>
      <c r="L345" s="28"/>
    </row>
    <row r="346" spans="1:12" ht="15.75" customHeight="1" x14ac:dyDescent="0.25">
      <c r="A346" s="28"/>
      <c r="B346" s="26"/>
      <c r="C346" s="28"/>
      <c r="D346" s="28"/>
      <c r="E346" s="28"/>
      <c r="F346" s="28"/>
      <c r="G346" s="28"/>
      <c r="H346" s="28"/>
      <c r="I346" s="28"/>
      <c r="J346" s="28"/>
      <c r="K346" s="28"/>
      <c r="L346" s="28"/>
    </row>
    <row r="347" spans="1:12" ht="15.75" customHeight="1" x14ac:dyDescent="0.25">
      <c r="A347" s="28"/>
      <c r="B347" s="26"/>
      <c r="C347" s="28"/>
      <c r="D347" s="28"/>
      <c r="E347" s="28"/>
      <c r="F347" s="28"/>
      <c r="G347" s="28"/>
      <c r="H347" s="28"/>
      <c r="I347" s="28"/>
      <c r="J347" s="28"/>
      <c r="K347" s="28"/>
      <c r="L347" s="28"/>
    </row>
    <row r="348" spans="1:12" ht="15.75" customHeight="1" x14ac:dyDescent="0.25">
      <c r="A348" s="28"/>
      <c r="B348" s="26"/>
      <c r="C348" s="28"/>
      <c r="D348" s="28"/>
      <c r="E348" s="28"/>
      <c r="F348" s="28"/>
      <c r="G348" s="28"/>
      <c r="H348" s="28"/>
      <c r="I348" s="28"/>
      <c r="J348" s="28"/>
      <c r="K348" s="28"/>
      <c r="L348" s="28"/>
    </row>
    <row r="349" spans="1:12" ht="15.75" customHeight="1" x14ac:dyDescent="0.25">
      <c r="A349" s="28"/>
      <c r="B349" s="26"/>
      <c r="C349" s="28"/>
      <c r="D349" s="28"/>
      <c r="E349" s="28"/>
      <c r="F349" s="28"/>
      <c r="G349" s="28"/>
      <c r="H349" s="28"/>
      <c r="I349" s="28"/>
      <c r="J349" s="28"/>
      <c r="K349" s="28"/>
      <c r="L349" s="28"/>
    </row>
    <row r="350" spans="1:12" ht="15.75" customHeight="1" x14ac:dyDescent="0.25">
      <c r="A350" s="28"/>
      <c r="B350" s="26"/>
      <c r="C350" s="28"/>
      <c r="D350" s="28"/>
      <c r="E350" s="28"/>
      <c r="F350" s="28"/>
      <c r="G350" s="28"/>
      <c r="H350" s="28"/>
      <c r="I350" s="28"/>
      <c r="J350" s="28"/>
      <c r="K350" s="28"/>
      <c r="L350" s="28"/>
    </row>
    <row r="351" spans="1:12" ht="15.75" customHeight="1" x14ac:dyDescent="0.25">
      <c r="A351" s="28"/>
      <c r="B351" s="26"/>
      <c r="C351" s="28"/>
      <c r="D351" s="28"/>
      <c r="E351" s="28"/>
      <c r="F351" s="28"/>
      <c r="G351" s="28"/>
      <c r="H351" s="28"/>
      <c r="I351" s="28"/>
      <c r="J351" s="28"/>
      <c r="K351" s="28"/>
      <c r="L351" s="28"/>
    </row>
    <row r="352" spans="1:12" ht="15.75" customHeight="1" x14ac:dyDescent="0.25">
      <c r="A352" s="28"/>
      <c r="B352" s="26"/>
      <c r="C352" s="28"/>
      <c r="D352" s="28"/>
      <c r="E352" s="28"/>
      <c r="F352" s="28"/>
      <c r="G352" s="28"/>
      <c r="H352" s="28"/>
      <c r="I352" s="28"/>
      <c r="J352" s="28"/>
      <c r="K352" s="28"/>
      <c r="L352" s="28"/>
    </row>
    <row r="353" spans="1:12" ht="15.75" customHeight="1" x14ac:dyDescent="0.25">
      <c r="A353" s="28"/>
      <c r="B353" s="26"/>
      <c r="C353" s="28"/>
      <c r="D353" s="28"/>
      <c r="E353" s="28"/>
      <c r="F353" s="28"/>
      <c r="G353" s="28"/>
      <c r="H353" s="28"/>
      <c r="I353" s="28"/>
      <c r="J353" s="28"/>
      <c r="K353" s="28"/>
      <c r="L353" s="28"/>
    </row>
    <row r="354" spans="1:12" ht="15.75" customHeight="1" x14ac:dyDescent="0.25">
      <c r="A354" s="28"/>
      <c r="B354" s="26"/>
      <c r="C354" s="28"/>
      <c r="D354" s="28"/>
      <c r="E354" s="28"/>
      <c r="F354" s="28"/>
      <c r="G354" s="28"/>
      <c r="H354" s="28"/>
      <c r="I354" s="28"/>
      <c r="J354" s="28"/>
      <c r="K354" s="28"/>
      <c r="L354" s="28"/>
    </row>
    <row r="355" spans="1:12" ht="15.75" customHeight="1" x14ac:dyDescent="0.25">
      <c r="A355" s="28"/>
      <c r="B355" s="26"/>
      <c r="C355" s="28"/>
      <c r="D355" s="28"/>
      <c r="E355" s="28"/>
      <c r="F355" s="28"/>
      <c r="G355" s="28"/>
      <c r="H355" s="28"/>
      <c r="I355" s="28"/>
      <c r="J355" s="28"/>
      <c r="K355" s="28"/>
      <c r="L355" s="28"/>
    </row>
    <row r="356" spans="1:12" ht="15.75" customHeight="1" x14ac:dyDescent="0.25">
      <c r="A356" s="28"/>
      <c r="B356" s="26"/>
      <c r="C356" s="28"/>
      <c r="D356" s="28"/>
      <c r="E356" s="28"/>
      <c r="F356" s="28"/>
      <c r="G356" s="28"/>
      <c r="H356" s="28"/>
      <c r="I356" s="28"/>
      <c r="J356" s="28"/>
      <c r="K356" s="28"/>
      <c r="L356" s="28"/>
    </row>
    <row r="357" spans="1:12" ht="15.75" customHeight="1" x14ac:dyDescent="0.25">
      <c r="A357" s="28"/>
      <c r="B357" s="26"/>
      <c r="C357" s="28"/>
      <c r="D357" s="28"/>
      <c r="E357" s="28"/>
      <c r="F357" s="28"/>
      <c r="G357" s="28"/>
      <c r="H357" s="28"/>
      <c r="I357" s="28"/>
      <c r="J357" s="28"/>
      <c r="K357" s="28"/>
      <c r="L357" s="28"/>
    </row>
    <row r="358" spans="1:12" ht="15.75" customHeight="1" x14ac:dyDescent="0.25">
      <c r="A358" s="28"/>
      <c r="B358" s="26"/>
      <c r="C358" s="28"/>
      <c r="D358" s="28"/>
      <c r="E358" s="28"/>
      <c r="F358" s="28"/>
      <c r="G358" s="28"/>
      <c r="H358" s="28"/>
      <c r="I358" s="28"/>
      <c r="J358" s="28"/>
      <c r="K358" s="28"/>
      <c r="L358" s="28"/>
    </row>
    <row r="359" spans="1:12" ht="15.75" customHeight="1" x14ac:dyDescent="0.25">
      <c r="A359" s="28"/>
      <c r="B359" s="26"/>
      <c r="C359" s="28"/>
      <c r="D359" s="28"/>
      <c r="E359" s="28"/>
      <c r="F359" s="28"/>
      <c r="G359" s="28"/>
      <c r="H359" s="28"/>
      <c r="I359" s="28"/>
      <c r="J359" s="28"/>
      <c r="K359" s="28"/>
      <c r="L359" s="28"/>
    </row>
    <row r="360" spans="1:12" ht="15.75" customHeight="1" x14ac:dyDescent="0.25">
      <c r="A360" s="28"/>
      <c r="B360" s="26"/>
      <c r="C360" s="28"/>
      <c r="D360" s="28"/>
      <c r="E360" s="28"/>
      <c r="F360" s="28"/>
      <c r="G360" s="28"/>
      <c r="H360" s="28"/>
      <c r="I360" s="28"/>
      <c r="J360" s="28"/>
      <c r="K360" s="28"/>
      <c r="L360" s="28"/>
    </row>
    <row r="361" spans="1:12" ht="15.75" customHeight="1" x14ac:dyDescent="0.25">
      <c r="A361" s="28"/>
      <c r="B361" s="26"/>
      <c r="C361" s="28"/>
      <c r="D361" s="28"/>
      <c r="E361" s="28"/>
      <c r="F361" s="28"/>
      <c r="G361" s="28"/>
      <c r="H361" s="28"/>
      <c r="I361" s="28"/>
      <c r="J361" s="28"/>
      <c r="K361" s="28"/>
      <c r="L361" s="28"/>
    </row>
    <row r="362" spans="1:12" ht="15.75" customHeight="1" x14ac:dyDescent="0.25">
      <c r="A362" s="28"/>
      <c r="B362" s="26"/>
      <c r="C362" s="28"/>
      <c r="D362" s="28"/>
      <c r="E362" s="28"/>
      <c r="F362" s="28"/>
      <c r="G362" s="28"/>
      <c r="H362" s="28"/>
      <c r="I362" s="28"/>
      <c r="J362" s="28"/>
      <c r="K362" s="28"/>
      <c r="L362" s="28"/>
    </row>
    <row r="363" spans="1:12" ht="15.75" customHeight="1" x14ac:dyDescent="0.25">
      <c r="A363" s="28"/>
      <c r="B363" s="26"/>
      <c r="C363" s="28"/>
      <c r="D363" s="28"/>
      <c r="E363" s="28"/>
      <c r="F363" s="28"/>
      <c r="G363" s="28"/>
      <c r="H363" s="28"/>
      <c r="I363" s="28"/>
      <c r="J363" s="28"/>
      <c r="K363" s="28"/>
      <c r="L363" s="28"/>
    </row>
    <row r="364" spans="1:12" ht="15.75" customHeight="1" x14ac:dyDescent="0.25">
      <c r="A364" s="28"/>
      <c r="B364" s="26"/>
      <c r="C364" s="28"/>
      <c r="D364" s="28"/>
      <c r="E364" s="28"/>
      <c r="F364" s="28"/>
      <c r="G364" s="28"/>
      <c r="H364" s="28"/>
      <c r="I364" s="28"/>
      <c r="J364" s="28"/>
      <c r="K364" s="28"/>
      <c r="L364" s="28"/>
    </row>
    <row r="365" spans="1:12" ht="15.75" customHeight="1" x14ac:dyDescent="0.25">
      <c r="A365" s="28"/>
      <c r="B365" s="26"/>
      <c r="C365" s="28"/>
      <c r="D365" s="28"/>
      <c r="E365" s="28"/>
      <c r="F365" s="28"/>
      <c r="G365" s="28"/>
      <c r="H365" s="28"/>
      <c r="I365" s="28"/>
      <c r="J365" s="28"/>
      <c r="K365" s="28"/>
      <c r="L365" s="28"/>
    </row>
    <row r="366" spans="1:12" ht="15.75" customHeight="1" x14ac:dyDescent="0.25">
      <c r="A366" s="28"/>
      <c r="B366" s="26"/>
      <c r="C366" s="28"/>
      <c r="D366" s="28"/>
      <c r="E366" s="28"/>
      <c r="F366" s="28"/>
      <c r="G366" s="28"/>
      <c r="H366" s="28"/>
      <c r="I366" s="28"/>
      <c r="J366" s="28"/>
      <c r="K366" s="28"/>
      <c r="L366" s="28"/>
    </row>
    <row r="367" spans="1:12" ht="15.75" customHeight="1" x14ac:dyDescent="0.25">
      <c r="A367" s="28"/>
      <c r="B367" s="26"/>
      <c r="C367" s="28"/>
      <c r="D367" s="28"/>
      <c r="E367" s="28"/>
      <c r="F367" s="28"/>
      <c r="G367" s="28"/>
      <c r="H367" s="28"/>
      <c r="I367" s="28"/>
      <c r="J367" s="28"/>
      <c r="K367" s="28"/>
      <c r="L367" s="28"/>
    </row>
    <row r="368" spans="1:12" ht="15.75" customHeight="1" x14ac:dyDescent="0.25">
      <c r="A368" s="28"/>
      <c r="B368" s="26"/>
      <c r="C368" s="28"/>
      <c r="D368" s="28"/>
      <c r="E368" s="28"/>
      <c r="F368" s="28"/>
      <c r="G368" s="28"/>
      <c r="H368" s="28"/>
      <c r="I368" s="28"/>
      <c r="J368" s="28"/>
      <c r="K368" s="28"/>
      <c r="L368" s="28"/>
    </row>
    <row r="369" spans="1:12" ht="15.75" customHeight="1" x14ac:dyDescent="0.25">
      <c r="A369" s="28"/>
      <c r="B369" s="26"/>
      <c r="C369" s="28"/>
      <c r="D369" s="28"/>
      <c r="E369" s="28"/>
      <c r="F369" s="28"/>
      <c r="G369" s="28"/>
      <c r="H369" s="28"/>
      <c r="I369" s="28"/>
      <c r="J369" s="28"/>
      <c r="K369" s="28"/>
      <c r="L369" s="28"/>
    </row>
    <row r="370" spans="1:12" ht="15.75" customHeight="1" x14ac:dyDescent="0.25">
      <c r="A370" s="28"/>
      <c r="B370" s="26"/>
      <c r="C370" s="28"/>
      <c r="D370" s="28"/>
      <c r="E370" s="28"/>
      <c r="F370" s="28"/>
      <c r="G370" s="28"/>
      <c r="H370" s="28"/>
      <c r="I370" s="28"/>
      <c r="J370" s="28"/>
      <c r="K370" s="28"/>
      <c r="L370" s="28"/>
    </row>
    <row r="371" spans="1:12" ht="15.75" customHeight="1" x14ac:dyDescent="0.25">
      <c r="A371" s="28"/>
      <c r="B371" s="26"/>
      <c r="C371" s="28"/>
      <c r="D371" s="28"/>
      <c r="E371" s="28"/>
      <c r="F371" s="28"/>
      <c r="G371" s="28"/>
      <c r="H371" s="28"/>
      <c r="I371" s="28"/>
      <c r="J371" s="28"/>
      <c r="K371" s="28"/>
      <c r="L371" s="28"/>
    </row>
    <row r="372" spans="1:12" ht="15.75" customHeight="1" x14ac:dyDescent="0.25">
      <c r="A372" s="28"/>
      <c r="B372" s="26"/>
      <c r="C372" s="28"/>
      <c r="D372" s="28"/>
      <c r="E372" s="28"/>
      <c r="F372" s="28"/>
      <c r="G372" s="28"/>
      <c r="H372" s="28"/>
      <c r="I372" s="28"/>
      <c r="J372" s="28"/>
      <c r="K372" s="28"/>
      <c r="L372" s="28"/>
    </row>
    <row r="373" spans="1:12" ht="15.75" customHeight="1" x14ac:dyDescent="0.25">
      <c r="A373" s="28"/>
      <c r="B373" s="26"/>
      <c r="C373" s="28"/>
      <c r="D373" s="28"/>
      <c r="E373" s="28"/>
      <c r="F373" s="28"/>
      <c r="G373" s="28"/>
      <c r="H373" s="28"/>
      <c r="I373" s="28"/>
      <c r="J373" s="28"/>
      <c r="K373" s="28"/>
      <c r="L373" s="28"/>
    </row>
    <row r="374" spans="1:12" ht="15.75" customHeight="1" x14ac:dyDescent="0.25">
      <c r="A374" s="28"/>
      <c r="B374" s="26"/>
      <c r="C374" s="28"/>
      <c r="D374" s="28"/>
      <c r="E374" s="28"/>
      <c r="F374" s="28"/>
      <c r="G374" s="28"/>
      <c r="H374" s="28"/>
      <c r="I374" s="28"/>
      <c r="J374" s="28"/>
      <c r="K374" s="28"/>
      <c r="L374" s="28"/>
    </row>
    <row r="375" spans="1:12" ht="15.75" customHeight="1" x14ac:dyDescent="0.25">
      <c r="A375" s="28"/>
      <c r="B375" s="26"/>
      <c r="C375" s="28"/>
      <c r="D375" s="28"/>
      <c r="E375" s="28"/>
      <c r="F375" s="28"/>
      <c r="G375" s="28"/>
      <c r="H375" s="28"/>
      <c r="I375" s="28"/>
      <c r="J375" s="28"/>
      <c r="K375" s="28"/>
      <c r="L375" s="28"/>
    </row>
    <row r="376" spans="1:12" ht="15.75" customHeight="1" x14ac:dyDescent="0.25">
      <c r="A376" s="28"/>
      <c r="B376" s="26"/>
      <c r="C376" s="28"/>
      <c r="D376" s="28"/>
      <c r="E376" s="28"/>
      <c r="F376" s="28"/>
      <c r="G376" s="28"/>
      <c r="H376" s="28"/>
      <c r="I376" s="28"/>
      <c r="J376" s="28"/>
      <c r="K376" s="28"/>
      <c r="L376" s="28"/>
    </row>
    <row r="377" spans="1:12" ht="15.75" customHeight="1" x14ac:dyDescent="0.25">
      <c r="A377" s="28"/>
      <c r="B377" s="26"/>
      <c r="C377" s="28"/>
      <c r="D377" s="28"/>
      <c r="E377" s="28"/>
      <c r="F377" s="28"/>
      <c r="G377" s="28"/>
      <c r="H377" s="28"/>
      <c r="I377" s="28"/>
      <c r="J377" s="28"/>
      <c r="K377" s="28"/>
      <c r="L377" s="28"/>
    </row>
    <row r="378" spans="1:12" ht="15.75" customHeight="1" x14ac:dyDescent="0.25">
      <c r="A378" s="28"/>
      <c r="B378" s="26"/>
      <c r="C378" s="28"/>
      <c r="D378" s="28"/>
      <c r="E378" s="28"/>
      <c r="F378" s="28"/>
      <c r="G378" s="28"/>
      <c r="H378" s="28"/>
      <c r="I378" s="28"/>
      <c r="J378" s="28"/>
      <c r="K378" s="28"/>
      <c r="L378" s="28"/>
    </row>
    <row r="379" spans="1:12" ht="15.75" customHeight="1" x14ac:dyDescent="0.25">
      <c r="A379" s="28"/>
      <c r="B379" s="26"/>
      <c r="C379" s="28"/>
      <c r="D379" s="28"/>
      <c r="E379" s="28"/>
      <c r="F379" s="28"/>
      <c r="G379" s="28"/>
      <c r="H379" s="28"/>
      <c r="I379" s="28"/>
      <c r="J379" s="28"/>
      <c r="K379" s="28"/>
      <c r="L379" s="28"/>
    </row>
    <row r="380" spans="1:12" ht="15.75" customHeight="1" x14ac:dyDescent="0.25">
      <c r="A380" s="28"/>
      <c r="B380" s="26"/>
      <c r="C380" s="28"/>
      <c r="D380" s="28"/>
      <c r="E380" s="28"/>
      <c r="F380" s="28"/>
      <c r="G380" s="28"/>
      <c r="H380" s="28"/>
      <c r="I380" s="28"/>
      <c r="J380" s="28"/>
      <c r="K380" s="28"/>
      <c r="L380" s="28"/>
    </row>
    <row r="381" spans="1:12" ht="15.75" customHeight="1" x14ac:dyDescent="0.25">
      <c r="A381" s="28"/>
      <c r="B381" s="26"/>
      <c r="C381" s="28"/>
      <c r="D381" s="28"/>
      <c r="E381" s="28"/>
      <c r="F381" s="28"/>
      <c r="G381" s="28"/>
      <c r="H381" s="28"/>
      <c r="I381" s="28"/>
      <c r="J381" s="28"/>
      <c r="K381" s="28"/>
      <c r="L381" s="28"/>
    </row>
    <row r="382" spans="1:12" ht="15.75" customHeight="1" x14ac:dyDescent="0.25">
      <c r="A382" s="28"/>
      <c r="B382" s="26"/>
      <c r="C382" s="28"/>
      <c r="D382" s="28"/>
      <c r="E382" s="28"/>
      <c r="F382" s="28"/>
      <c r="G382" s="28"/>
      <c r="H382" s="28"/>
      <c r="I382" s="28"/>
      <c r="J382" s="28"/>
      <c r="K382" s="28"/>
      <c r="L382" s="28"/>
    </row>
    <row r="383" spans="1:12" ht="15.75" customHeight="1" x14ac:dyDescent="0.25">
      <c r="A383" s="28"/>
      <c r="B383" s="26"/>
      <c r="C383" s="28"/>
      <c r="D383" s="28"/>
      <c r="E383" s="28"/>
      <c r="F383" s="28"/>
      <c r="G383" s="28"/>
      <c r="H383" s="28"/>
      <c r="I383" s="28"/>
      <c r="J383" s="28"/>
      <c r="K383" s="28"/>
      <c r="L383" s="28"/>
    </row>
    <row r="384" spans="1:12" ht="15.75" customHeight="1" x14ac:dyDescent="0.25">
      <c r="A384" s="28"/>
      <c r="B384" s="26"/>
      <c r="C384" s="28"/>
      <c r="D384" s="28"/>
      <c r="E384" s="28"/>
      <c r="F384" s="28"/>
      <c r="G384" s="28"/>
      <c r="H384" s="28"/>
      <c r="I384" s="28"/>
      <c r="J384" s="28"/>
      <c r="K384" s="28"/>
      <c r="L384" s="28"/>
    </row>
    <row r="385" spans="1:12" ht="15.75" customHeight="1" x14ac:dyDescent="0.25">
      <c r="A385" s="28"/>
      <c r="B385" s="26"/>
      <c r="C385" s="28"/>
      <c r="D385" s="28"/>
      <c r="E385" s="28"/>
      <c r="F385" s="28"/>
      <c r="G385" s="28"/>
      <c r="H385" s="28"/>
      <c r="I385" s="28"/>
      <c r="J385" s="28"/>
      <c r="K385" s="28"/>
      <c r="L385" s="28"/>
    </row>
    <row r="386" spans="1:12" ht="15.75" customHeight="1" x14ac:dyDescent="0.25">
      <c r="A386" s="28"/>
      <c r="B386" s="26"/>
      <c r="C386" s="28"/>
      <c r="D386" s="28"/>
      <c r="E386" s="28"/>
      <c r="F386" s="28"/>
      <c r="G386" s="28"/>
      <c r="H386" s="28"/>
      <c r="I386" s="28"/>
      <c r="J386" s="28"/>
      <c r="K386" s="28"/>
      <c r="L386" s="28"/>
    </row>
    <row r="387" spans="1:12" ht="15.75" customHeight="1" x14ac:dyDescent="0.25">
      <c r="A387" s="28"/>
      <c r="B387" s="26"/>
      <c r="C387" s="28"/>
      <c r="D387" s="28"/>
      <c r="E387" s="28"/>
      <c r="F387" s="28"/>
      <c r="G387" s="28"/>
      <c r="H387" s="28"/>
      <c r="I387" s="28"/>
      <c r="J387" s="28"/>
      <c r="K387" s="28"/>
      <c r="L387" s="28"/>
    </row>
    <row r="388" spans="1:12" ht="15.75" customHeight="1" x14ac:dyDescent="0.25"/>
    <row r="389" spans="1:12" ht="15.75" customHeight="1" x14ac:dyDescent="0.25"/>
    <row r="390" spans="1:12" ht="15.75" customHeight="1" x14ac:dyDescent="0.25"/>
    <row r="391" spans="1:12" ht="15.75" customHeight="1" x14ac:dyDescent="0.25"/>
    <row r="392" spans="1:12" ht="15.75" customHeight="1" x14ac:dyDescent="0.25"/>
    <row r="393" spans="1:12" ht="15.75" customHeight="1" x14ac:dyDescent="0.25"/>
    <row r="394" spans="1:12" ht="15.75" customHeight="1" x14ac:dyDescent="0.25"/>
    <row r="395" spans="1:12" ht="15.75" customHeight="1" x14ac:dyDescent="0.25"/>
    <row r="396" spans="1:12" ht="15.75" customHeight="1" x14ac:dyDescent="0.25"/>
    <row r="397" spans="1:12" ht="15.75" customHeight="1" x14ac:dyDescent="0.25"/>
    <row r="398" spans="1:12" ht="15.75" customHeight="1" x14ac:dyDescent="0.25"/>
    <row r="399" spans="1:12" ht="15.75" customHeight="1" x14ac:dyDescent="0.25"/>
    <row r="400" spans="1:12"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sheetData>
  <mergeCells count="93">
    <mergeCell ref="A257:X257"/>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240:C240"/>
    <mergeCell ref="S7:T7"/>
    <mergeCell ref="S222:T222"/>
    <mergeCell ref="K222:L222"/>
    <mergeCell ref="M222:N222"/>
    <mergeCell ref="O222:P222"/>
    <mergeCell ref="I6:N6"/>
    <mergeCell ref="O6:X6"/>
    <mergeCell ref="C7:D7"/>
    <mergeCell ref="E7:F7"/>
    <mergeCell ref="G7:H7"/>
    <mergeCell ref="I7:J7"/>
    <mergeCell ref="K7:L7"/>
    <mergeCell ref="Q7:R7"/>
    <mergeCell ref="U7:V7"/>
    <mergeCell ref="W7:X7"/>
    <mergeCell ref="W222:X222"/>
    <mergeCell ref="C222:D222"/>
    <mergeCell ref="E222:F222"/>
    <mergeCell ref="G222:H222"/>
    <mergeCell ref="I222:J222"/>
    <mergeCell ref="Q222:R222"/>
    <mergeCell ref="U222:V222"/>
    <mergeCell ref="M7:N7"/>
    <mergeCell ref="O7:P7"/>
    <mergeCell ref="C6:H6"/>
  </mergeCells>
  <dataValidations count="2">
    <dataValidation type="list" allowBlank="1" sqref="O220 Q220 U220 W220 C220 E220 G220 I220 K220 E11:E12 M220 W11:W12 U11:U12 Q11:Q12 O11:O12 M11:M12 K11:K12 I11:I12 G11:G12 G14:G15 E14:E15 C11:C12 W14:W15 U14:U15 Q14:Q15 O14:O15 M14:M15 K14:K15 I14:I15 K18:K21 I18:I21 G18:G21 E18:E21 C14:C15 W18:W21 U18:U21 Q18:Q21 O18:O21 M18:M21 M23:M25 K23:K25 I23:I25 G23:G25 E23:E25 C18:C21 W23:W25 U23:U25 Q23:Q25 O23:O25 O27:O29 M27:M29 K27:K29 I27:I29 G27:G29 E27:E29 C23:C25 W27:W29 U27:U29 Q27:Q29 U32:U34 Q32:Q34 O32:O34 M32:M34 K32:K34 I32:I34 G32:G34 E32:E34 C27:C29 W32:W34 C32:C34 W37:W68 U37:U68 Q37:Q68 O37:O68 M37:M68 K37:K68 I37:I68 G37:G68 E37:E68 G71 E71 C37:C68 W71 U71 Q71 O71 M71 K71 I71 K74 I74 G74 E74 C71 W74 U74 Q74 O74 M74 M77:M125 K77:K125 I77:I125 G77:G125 E77:E125 C74 W77:W125 U77:U125 Q77:Q125 O77:O125 Q128:Q140 O128:O140 M128:M140 K128:K140 I128:I140 G128:G140 E128:E140 C77:C125 W128:W140 U128:U140 U143:U147 Q143:Q147 O143:O147 M143:M147 K143:K147 I143:I147 G143:G147 E143:E147 C128:C140 W143:W147 W150 U150 Q150 O150 M150 K150 I150 G150 E150 C143:C147 E153:E159 C150 W153:W159 U153:U159 Q153:Q159 O153:O159 M153:M159 K153:K159 I153:I159 G153:G159 E161 C153:C159 W161 U161 Q161 O161 M161 K161 I161 G161 I164:I178 G164:G178 E164:E178 C161 W164:W178 U164:U178 Q164:Q178 O164:O178 M164:M178 K164:K178 M181:M183 K181:K183 I181:I183 G181:G183 E181:E183 C164:C178 W181:W183 U181:U183 Q181:Q183 O181:O183 O186 M186 K186 I186 G186 E186 C181:C183 W186 U186 Q186 U189 Q189 O189 M189 K189 I189 G189 E189 C186 W189 W191 U191 Q191 O191 M191 K191 I191 G191 E191 C189 C191 W194:W200 U194:U200 Q194:Q200 O194:O200 M194:M200 K194:K200 I194:I200 G194:G200 E194:E200 E203:E212 C194:C200 W203:W212 U203:U212 Q203:Q212 O203:O212 M203:M212 K203:K212 I203:I212 G203:G212 I215:I217 G215:G217 E215:E217 C203:C212 W215:W217 U215:U217 Q215:Q217 O215:O217 M215:M217 K215:K217 C215:C217">
      <formula1>"C,NC,NA"</formula1>
    </dataValidation>
    <dataValidation allowBlank="1" sqref="A218:XFD219 A213:XFD214 A201:XFD202 A192:XFD193 A190:XFD190 A187:XFD188 A184:XFD185 A179:XFD180 A162:XFD163 A160:XFD160 A151:XFD152 A148:XFD149 A141:XFD142 A126:XFD127 A75:XFD76 A72:XFD73 A69:XFD70 A35:XFD36 A30:XFD31 A26:XFD26 A22:XFD22 A16:XFD17 A13:XFD13 A9:XFD10"/>
  </dataValidations>
  <hyperlinks>
    <hyperlink ref="B5" location="'Tabla de contenido'!A1" display="VOLVER A TABLA DE CONTENIDO"/>
  </hyperlinks>
  <pageMargins left="0.7" right="0.7" top="0.75" bottom="0.75" header="0" footer="0"/>
  <pageSetup scale="11"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view="pageBreakPreview" zoomScaleNormal="70" zoomScaleSheetLayoutView="100" workbookViewId="0">
      <selection activeCell="G21" sqref="G21:I21"/>
    </sheetView>
  </sheetViews>
  <sheetFormatPr baseColWidth="10" defaultRowHeight="15" x14ac:dyDescent="0.25"/>
  <cols>
    <col min="1" max="1" width="15" customWidth="1"/>
    <col min="4" max="6" width="13.5703125" customWidth="1"/>
    <col min="9" max="9" width="27.42578125" customWidth="1"/>
  </cols>
  <sheetData>
    <row r="1" spans="1:9" ht="71.25" customHeight="1" x14ac:dyDescent="0.25">
      <c r="A1" s="643"/>
      <c r="B1" s="644"/>
      <c r="C1" s="574" t="s">
        <v>2494</v>
      </c>
      <c r="D1" s="575"/>
      <c r="E1" s="575"/>
      <c r="F1" s="575"/>
      <c r="G1" s="575"/>
      <c r="H1" s="575"/>
      <c r="I1" s="345"/>
    </row>
    <row r="2" spans="1:9" ht="32.25" customHeight="1" x14ac:dyDescent="0.25">
      <c r="A2" s="576" t="s">
        <v>2496</v>
      </c>
      <c r="B2" s="578"/>
      <c r="C2" s="576" t="s">
        <v>2495</v>
      </c>
      <c r="D2" s="578"/>
      <c r="E2" s="576" t="s">
        <v>2497</v>
      </c>
      <c r="F2" s="577"/>
      <c r="G2" s="578"/>
      <c r="H2" s="340" t="s">
        <v>2441</v>
      </c>
      <c r="I2" s="345" t="s">
        <v>2459</v>
      </c>
    </row>
    <row r="3" spans="1:9" x14ac:dyDescent="0.25">
      <c r="A3" s="573"/>
      <c r="B3" s="573"/>
      <c r="C3" s="573"/>
      <c r="D3" s="573"/>
      <c r="E3" s="573"/>
      <c r="F3" s="573"/>
      <c r="G3" s="573"/>
      <c r="H3" s="573"/>
      <c r="I3" s="573"/>
    </row>
    <row r="4" spans="1:9" ht="15.75" x14ac:dyDescent="0.25">
      <c r="A4" s="572" t="s">
        <v>2385</v>
      </c>
      <c r="B4" s="572"/>
      <c r="C4" s="572"/>
      <c r="D4" s="572"/>
      <c r="E4" s="572"/>
      <c r="F4" s="572"/>
      <c r="G4" s="572"/>
      <c r="H4" s="572"/>
      <c r="I4" s="572"/>
    </row>
    <row r="5" spans="1:9" ht="15.75" x14ac:dyDescent="0.25">
      <c r="A5" s="581"/>
      <c r="B5" s="581"/>
      <c r="C5" s="581"/>
      <c r="D5" s="581"/>
      <c r="E5" s="581"/>
      <c r="F5" s="581"/>
      <c r="G5" s="581"/>
      <c r="H5" s="581"/>
      <c r="I5" s="581"/>
    </row>
    <row r="6" spans="1:9" ht="50.25" customHeight="1" x14ac:dyDescent="0.25">
      <c r="A6" s="582" t="s">
        <v>2386</v>
      </c>
      <c r="B6" s="582"/>
      <c r="C6" s="583" t="s">
        <v>2387</v>
      </c>
      <c r="D6" s="584"/>
      <c r="E6" s="584"/>
      <c r="F6" s="584"/>
      <c r="G6" s="584"/>
      <c r="H6" s="584"/>
      <c r="I6" s="584"/>
    </row>
    <row r="7" spans="1:9" ht="33.75" customHeight="1" x14ac:dyDescent="0.25">
      <c r="A7" s="582" t="s">
        <v>2388</v>
      </c>
      <c r="B7" s="582"/>
      <c r="C7" s="583" t="s">
        <v>2389</v>
      </c>
      <c r="D7" s="584"/>
      <c r="E7" s="584"/>
      <c r="F7" s="584"/>
      <c r="G7" s="584"/>
      <c r="H7" s="584"/>
      <c r="I7" s="584"/>
    </row>
    <row r="8" spans="1:9" ht="15.75" x14ac:dyDescent="0.25">
      <c r="A8" s="585"/>
      <c r="B8" s="585"/>
      <c r="C8" s="585"/>
      <c r="D8" s="585"/>
      <c r="E8" s="585"/>
      <c r="F8" s="585"/>
      <c r="G8" s="585"/>
      <c r="H8" s="585"/>
      <c r="I8" s="585"/>
    </row>
    <row r="9" spans="1:9" x14ac:dyDescent="0.25">
      <c r="A9" s="579" t="s">
        <v>2390</v>
      </c>
      <c r="B9" s="579"/>
      <c r="C9" s="579"/>
      <c r="D9" s="579"/>
      <c r="E9" s="579"/>
      <c r="F9" s="579"/>
      <c r="G9" s="579"/>
      <c r="H9" s="579"/>
      <c r="I9" s="579"/>
    </row>
    <row r="10" spans="1:9" ht="15.75" x14ac:dyDescent="0.25">
      <c r="A10" s="580"/>
      <c r="B10" s="580"/>
      <c r="C10" s="580"/>
      <c r="D10" s="580"/>
      <c r="E10" s="580"/>
      <c r="F10" s="580"/>
      <c r="G10" s="580"/>
      <c r="H10" s="580"/>
      <c r="I10" s="580"/>
    </row>
    <row r="11" spans="1:9" ht="57.75" customHeight="1" x14ac:dyDescent="0.25">
      <c r="A11" s="582" t="s">
        <v>2391</v>
      </c>
      <c r="B11" s="582"/>
      <c r="C11" s="583" t="s">
        <v>2403</v>
      </c>
      <c r="D11" s="584"/>
      <c r="E11" s="584"/>
      <c r="F11" s="584"/>
      <c r="G11" s="584"/>
      <c r="H11" s="584"/>
      <c r="I11" s="584"/>
    </row>
    <row r="12" spans="1:9" ht="48.75" customHeight="1" x14ac:dyDescent="0.25">
      <c r="A12" s="587" t="s">
        <v>2392</v>
      </c>
      <c r="B12" s="587"/>
      <c r="C12" s="583" t="s">
        <v>2404</v>
      </c>
      <c r="D12" s="584"/>
      <c r="E12" s="584"/>
      <c r="F12" s="584"/>
      <c r="G12" s="584"/>
      <c r="H12" s="584"/>
      <c r="I12" s="584"/>
    </row>
    <row r="13" spans="1:9" ht="56.25" customHeight="1" x14ac:dyDescent="0.25">
      <c r="A13" s="587" t="s">
        <v>2393</v>
      </c>
      <c r="B13" s="587"/>
      <c r="C13" s="588" t="s">
        <v>2405</v>
      </c>
      <c r="D13" s="589"/>
      <c r="E13" s="589"/>
      <c r="F13" s="589"/>
      <c r="G13" s="589"/>
      <c r="H13" s="589"/>
      <c r="I13" s="589"/>
    </row>
    <row r="14" spans="1:9" ht="47.25" customHeight="1" x14ac:dyDescent="0.25">
      <c r="A14" s="587" t="s">
        <v>2406</v>
      </c>
      <c r="B14" s="587"/>
      <c r="C14" s="588" t="s">
        <v>2394</v>
      </c>
      <c r="D14" s="589"/>
      <c r="E14" s="589"/>
      <c r="F14" s="589"/>
      <c r="G14" s="589"/>
      <c r="H14" s="589"/>
      <c r="I14" s="589"/>
    </row>
    <row r="15" spans="1:9" x14ac:dyDescent="0.25">
      <c r="A15" s="590"/>
      <c r="B15" s="590"/>
      <c r="C15" s="590"/>
      <c r="D15" s="590"/>
      <c r="E15" s="590"/>
      <c r="F15" s="590"/>
      <c r="G15" s="590"/>
      <c r="H15" s="590"/>
      <c r="I15" s="590"/>
    </row>
    <row r="16" spans="1:9" x14ac:dyDescent="0.25">
      <c r="A16" s="586"/>
      <c r="B16" s="586"/>
      <c r="C16" s="586"/>
      <c r="D16" s="586"/>
      <c r="E16" s="586"/>
      <c r="F16" s="586"/>
      <c r="G16" s="586"/>
      <c r="H16" s="586"/>
      <c r="I16" s="586"/>
    </row>
    <row r="17" spans="1:9" ht="15.75" x14ac:dyDescent="0.25">
      <c r="A17" s="591" t="s">
        <v>2395</v>
      </c>
      <c r="B17" s="592"/>
      <c r="C17" s="592"/>
      <c r="D17" s="592"/>
      <c r="E17" s="592"/>
      <c r="F17" s="592"/>
      <c r="G17" s="592"/>
      <c r="H17" s="592"/>
      <c r="I17" s="593"/>
    </row>
    <row r="18" spans="1:9" x14ac:dyDescent="0.25">
      <c r="A18" s="640" t="s">
        <v>2396</v>
      </c>
      <c r="B18" s="641"/>
      <c r="C18" s="642"/>
      <c r="D18" s="640" t="s">
        <v>2397</v>
      </c>
      <c r="E18" s="641"/>
      <c r="F18" s="642"/>
      <c r="G18" s="640" t="s">
        <v>2398</v>
      </c>
      <c r="H18" s="641"/>
      <c r="I18" s="642"/>
    </row>
    <row r="19" spans="1:9" ht="157.5" customHeight="1" x14ac:dyDescent="0.25">
      <c r="A19" s="594">
        <v>1</v>
      </c>
      <c r="B19" s="595"/>
      <c r="C19" s="596"/>
      <c r="D19" s="597" t="s">
        <v>2399</v>
      </c>
      <c r="E19" s="598"/>
      <c r="F19" s="599"/>
      <c r="G19" s="600">
        <v>43585</v>
      </c>
      <c r="H19" s="595"/>
      <c r="I19" s="596"/>
    </row>
    <row r="20" spans="1:9" ht="117.75" customHeight="1" x14ac:dyDescent="0.25">
      <c r="A20" s="601">
        <v>2</v>
      </c>
      <c r="B20" s="602"/>
      <c r="C20" s="602"/>
      <c r="D20" s="607" t="s">
        <v>2407</v>
      </c>
      <c r="E20" s="608"/>
      <c r="F20" s="608"/>
      <c r="G20" s="609">
        <v>44540</v>
      </c>
      <c r="H20" s="609"/>
      <c r="I20" s="609"/>
    </row>
    <row r="21" spans="1:9" s="431" customFormat="1" ht="158.25" customHeight="1" x14ac:dyDescent="0.25">
      <c r="A21" s="601">
        <v>3</v>
      </c>
      <c r="B21" s="602"/>
      <c r="C21" s="602"/>
      <c r="D21" s="607" t="s">
        <v>2483</v>
      </c>
      <c r="E21" s="608"/>
      <c r="F21" s="608"/>
      <c r="G21" s="609">
        <v>45505</v>
      </c>
      <c r="H21" s="609"/>
      <c r="I21" s="609"/>
    </row>
    <row r="22" spans="1:9" ht="304.5" customHeight="1" x14ac:dyDescent="0.25">
      <c r="A22" s="603" t="s">
        <v>2493</v>
      </c>
      <c r="B22" s="603"/>
      <c r="C22" s="603"/>
      <c r="D22" s="604" t="s">
        <v>2482</v>
      </c>
      <c r="E22" s="605"/>
      <c r="F22" s="605"/>
      <c r="G22" s="603" t="s">
        <v>2481</v>
      </c>
      <c r="H22" s="603"/>
      <c r="I22" s="603"/>
    </row>
    <row r="23" spans="1:9" ht="16.5" customHeight="1" x14ac:dyDescent="0.25">
      <c r="A23" s="606" t="s">
        <v>2400</v>
      </c>
      <c r="B23" s="606"/>
      <c r="C23" s="606"/>
      <c r="D23" s="606" t="s">
        <v>2401</v>
      </c>
      <c r="E23" s="606"/>
      <c r="F23" s="606"/>
      <c r="G23" s="606" t="s">
        <v>2402</v>
      </c>
      <c r="H23" s="606"/>
      <c r="I23" s="606"/>
    </row>
    <row r="24" spans="1:9" ht="40.5" customHeight="1" x14ac:dyDescent="0.25">
      <c r="A24" s="527"/>
      <c r="B24" s="527"/>
      <c r="C24" s="527"/>
      <c r="D24" s="527"/>
      <c r="E24" s="527"/>
      <c r="F24" s="527"/>
      <c r="G24" s="527"/>
      <c r="H24" s="527"/>
      <c r="I24" s="527"/>
    </row>
  </sheetData>
  <mergeCells count="45">
    <mergeCell ref="A24:I24"/>
    <mergeCell ref="A20:C20"/>
    <mergeCell ref="A22:C22"/>
    <mergeCell ref="D22:F22"/>
    <mergeCell ref="G22:I22"/>
    <mergeCell ref="A23:C23"/>
    <mergeCell ref="D23:F23"/>
    <mergeCell ref="G23:I23"/>
    <mergeCell ref="D20:F20"/>
    <mergeCell ref="G20:I20"/>
    <mergeCell ref="A21:C21"/>
    <mergeCell ref="D21:F21"/>
    <mergeCell ref="G21:I21"/>
    <mergeCell ref="A17:I17"/>
    <mergeCell ref="A18:C18"/>
    <mergeCell ref="D18:F18"/>
    <mergeCell ref="G18:I18"/>
    <mergeCell ref="A19:C19"/>
    <mergeCell ref="D19:F19"/>
    <mergeCell ref="G19:I19"/>
    <mergeCell ref="A16:I16"/>
    <mergeCell ref="A11:B11"/>
    <mergeCell ref="C11:I11"/>
    <mergeCell ref="A12:B12"/>
    <mergeCell ref="C12:I12"/>
    <mergeCell ref="A13:B13"/>
    <mergeCell ref="C13:I13"/>
    <mergeCell ref="A14:B14"/>
    <mergeCell ref="C14:I14"/>
    <mergeCell ref="A15:I15"/>
    <mergeCell ref="A9:I9"/>
    <mergeCell ref="A10:I10"/>
    <mergeCell ref="A5:I5"/>
    <mergeCell ref="A6:B6"/>
    <mergeCell ref="C6:I6"/>
    <mergeCell ref="A7:B7"/>
    <mergeCell ref="C7:I7"/>
    <mergeCell ref="A8:I8"/>
    <mergeCell ref="A4:I4"/>
    <mergeCell ref="A3:I3"/>
    <mergeCell ref="E2:G2"/>
    <mergeCell ref="C1:H1"/>
    <mergeCell ref="A1:B1"/>
    <mergeCell ref="A2:B2"/>
    <mergeCell ref="C2:D2"/>
  </mergeCells>
  <pageMargins left="0.7" right="0.7" top="0.75" bottom="0.75" header="0.3" footer="0.3"/>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496"/>
  </sheetPr>
  <dimension ref="A1:IX822"/>
  <sheetViews>
    <sheetView view="pageBreakPreview" topLeftCell="E40" zoomScale="40" zoomScaleNormal="25" zoomScaleSheetLayoutView="40" workbookViewId="0">
      <selection sqref="A1:X2"/>
    </sheetView>
  </sheetViews>
  <sheetFormatPr baseColWidth="10" defaultColWidth="14.42578125" defaultRowHeight="15" customHeight="1" outlineLevelCol="1" x14ac:dyDescent="0.25"/>
  <cols>
    <col min="1" max="1" width="11.42578125" style="439" customWidth="1"/>
    <col min="2" max="2" width="73.28515625" style="439" customWidth="1"/>
    <col min="3" max="3" width="21.85546875" style="439" customWidth="1"/>
    <col min="4" max="4" width="41.28515625" style="439" customWidth="1" outlineLevel="1"/>
    <col min="5" max="5" width="22.5703125" style="439" customWidth="1"/>
    <col min="6" max="6" width="41.28515625" style="439" customWidth="1"/>
    <col min="7" max="7" width="21.85546875" style="439" customWidth="1"/>
    <col min="8" max="8" width="41.28515625" style="439" customWidth="1"/>
    <col min="9" max="9" width="21.85546875" style="439" customWidth="1"/>
    <col min="10" max="10" width="41.28515625" style="439" customWidth="1"/>
    <col min="11" max="11" width="21.85546875" style="439" customWidth="1"/>
    <col min="12" max="12" width="41.28515625" style="439" customWidth="1"/>
    <col min="13" max="13" width="21.85546875" style="439" customWidth="1"/>
    <col min="14" max="14" width="41.28515625" style="439" customWidth="1"/>
    <col min="15" max="15" width="21.85546875" style="439" customWidth="1"/>
    <col min="16" max="16" width="41.28515625" style="439" customWidth="1"/>
    <col min="17" max="17" width="21.85546875" style="439" customWidth="1"/>
    <col min="18" max="18" width="41.28515625" style="439" customWidth="1"/>
    <col min="19" max="19" width="21.85546875" style="439" customWidth="1"/>
    <col min="20" max="20" width="41.28515625" style="439" customWidth="1"/>
    <col min="21" max="21" width="30.42578125" style="439" customWidth="1"/>
    <col min="22" max="22" width="41.28515625" style="439" customWidth="1"/>
    <col min="23" max="23" width="21.85546875" style="439" customWidth="1"/>
    <col min="24" max="24" width="41.28515625" style="439" customWidth="1"/>
    <col min="25" max="26" width="10.7109375" style="439" customWidth="1"/>
    <col min="27" max="16384" width="14.42578125" style="439"/>
  </cols>
  <sheetData>
    <row r="1" spans="1:258" ht="77.25"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438"/>
      <c r="Z1" s="438"/>
      <c r="AA1" s="538"/>
      <c r="AB1" s="538"/>
      <c r="AC1" s="438"/>
      <c r="AD1" s="438"/>
      <c r="AE1" s="538"/>
      <c r="AF1" s="538"/>
      <c r="AG1" s="438"/>
      <c r="AH1" s="438"/>
      <c r="AI1" s="538"/>
      <c r="AJ1" s="538"/>
      <c r="AK1" s="438"/>
      <c r="AL1" s="438"/>
      <c r="AM1" s="538"/>
      <c r="AN1" s="538"/>
      <c r="AO1" s="438"/>
      <c r="AP1" s="438"/>
      <c r="AQ1" s="538"/>
      <c r="AR1" s="538"/>
      <c r="AS1" s="438"/>
      <c r="AT1" s="438"/>
      <c r="AU1" s="538"/>
      <c r="AV1" s="538"/>
      <c r="AW1" s="438"/>
      <c r="AX1" s="438"/>
      <c r="AY1" s="538"/>
      <c r="AZ1" s="538"/>
      <c r="BA1" s="438"/>
      <c r="BB1" s="438"/>
      <c r="BC1" s="538"/>
      <c r="BD1" s="538"/>
      <c r="BE1" s="438"/>
      <c r="BF1" s="438"/>
      <c r="BG1" s="538"/>
      <c r="BH1" s="538"/>
      <c r="BI1" s="438"/>
      <c r="BJ1" s="438"/>
      <c r="BK1" s="538"/>
      <c r="BL1" s="538"/>
      <c r="BM1" s="438"/>
      <c r="BN1" s="438"/>
      <c r="BO1" s="538"/>
      <c r="BP1" s="538"/>
      <c r="BQ1" s="438"/>
      <c r="BR1" s="438"/>
      <c r="BS1" s="538"/>
      <c r="BT1" s="538"/>
      <c r="BU1" s="438"/>
      <c r="BV1" s="438"/>
      <c r="BW1" s="538"/>
      <c r="BX1" s="538"/>
      <c r="BY1" s="438"/>
      <c r="BZ1" s="438"/>
      <c r="CA1" s="538"/>
      <c r="CB1" s="538"/>
      <c r="CC1" s="438"/>
      <c r="CD1" s="438"/>
      <c r="CE1" s="538"/>
      <c r="CF1" s="538"/>
      <c r="CG1" s="438"/>
      <c r="CH1" s="438"/>
      <c r="CI1" s="538"/>
      <c r="CJ1" s="538"/>
      <c r="CK1" s="438"/>
      <c r="CL1" s="438"/>
      <c r="CM1" s="538"/>
      <c r="CN1" s="538"/>
      <c r="CO1" s="438"/>
      <c r="CP1" s="438"/>
      <c r="CQ1" s="538"/>
      <c r="CR1" s="538"/>
      <c r="CS1" s="438"/>
      <c r="CT1" s="438"/>
      <c r="CU1" s="538"/>
      <c r="CV1" s="538"/>
      <c r="CW1" s="438"/>
      <c r="CX1" s="438"/>
      <c r="CY1" s="538"/>
      <c r="CZ1" s="538"/>
      <c r="DA1" s="438"/>
      <c r="DB1" s="438"/>
      <c r="DC1" s="538"/>
      <c r="DD1" s="538"/>
      <c r="DE1" s="438"/>
      <c r="DF1" s="438"/>
      <c r="DG1" s="538"/>
      <c r="DH1" s="538"/>
      <c r="DI1" s="438"/>
      <c r="DJ1" s="438"/>
      <c r="DK1" s="538"/>
      <c r="DL1" s="538"/>
      <c r="DM1" s="438"/>
      <c r="DN1" s="438"/>
      <c r="DO1" s="538"/>
      <c r="DP1" s="538"/>
      <c r="DQ1" s="438"/>
      <c r="DR1" s="438"/>
      <c r="DS1" s="538"/>
      <c r="DT1" s="538"/>
      <c r="DU1" s="438"/>
      <c r="DV1" s="438"/>
      <c r="DW1" s="538"/>
      <c r="DX1" s="538"/>
      <c r="DY1" s="438"/>
      <c r="DZ1" s="438"/>
      <c r="EA1" s="538"/>
      <c r="EB1" s="538"/>
      <c r="EC1" s="438"/>
      <c r="ED1" s="438"/>
      <c r="EE1" s="538"/>
      <c r="EF1" s="538"/>
      <c r="EG1" s="438"/>
      <c r="EH1" s="438"/>
      <c r="EI1" s="538"/>
      <c r="EJ1" s="538"/>
      <c r="EK1" s="438"/>
      <c r="EL1" s="438"/>
      <c r="EM1" s="538"/>
      <c r="EN1" s="538"/>
      <c r="EO1" s="438"/>
      <c r="EP1" s="438"/>
      <c r="EQ1" s="538"/>
      <c r="ER1" s="538"/>
      <c r="ES1" s="438"/>
      <c r="ET1" s="438"/>
      <c r="EU1" s="538"/>
      <c r="EV1" s="538"/>
      <c r="EW1" s="438"/>
      <c r="EX1" s="438"/>
      <c r="EY1" s="538"/>
      <c r="EZ1" s="538"/>
      <c r="FA1" s="438"/>
      <c r="FB1" s="438"/>
      <c r="FC1" s="538"/>
      <c r="FD1" s="538"/>
      <c r="FE1" s="438"/>
      <c r="FF1" s="438"/>
      <c r="FG1" s="538"/>
      <c r="FH1" s="538"/>
      <c r="FI1" s="438"/>
      <c r="FJ1" s="438"/>
      <c r="FK1" s="538"/>
      <c r="FL1" s="538"/>
      <c r="FM1" s="438"/>
      <c r="FN1" s="438"/>
      <c r="FO1" s="538"/>
      <c r="FP1" s="538"/>
      <c r="FQ1" s="438"/>
      <c r="FR1" s="438"/>
      <c r="FS1" s="538"/>
      <c r="FT1" s="538"/>
      <c r="FU1" s="438"/>
      <c r="FV1" s="438"/>
      <c r="FW1" s="538"/>
      <c r="FX1" s="538"/>
      <c r="FY1" s="438"/>
      <c r="FZ1" s="438"/>
      <c r="GA1" s="538"/>
      <c r="GB1" s="538"/>
      <c r="GC1" s="438"/>
      <c r="GD1" s="438"/>
      <c r="GE1" s="538"/>
      <c r="GF1" s="538"/>
      <c r="GG1" s="438"/>
      <c r="GH1" s="438"/>
      <c r="GI1" s="538"/>
      <c r="GJ1" s="538"/>
      <c r="GK1" s="438"/>
      <c r="GL1" s="438"/>
      <c r="GM1" s="538"/>
      <c r="GN1" s="538"/>
      <c r="GO1" s="438"/>
      <c r="GP1" s="438"/>
      <c r="GQ1" s="538"/>
      <c r="GR1" s="538"/>
      <c r="GS1" s="438"/>
      <c r="GT1" s="438"/>
      <c r="GU1" s="538"/>
      <c r="GV1" s="538"/>
      <c r="GW1" s="438"/>
      <c r="GX1" s="438"/>
      <c r="GY1" s="538"/>
      <c r="GZ1" s="538"/>
      <c r="HA1" s="438"/>
      <c r="HB1" s="438"/>
      <c r="HC1" s="538"/>
      <c r="HD1" s="538"/>
      <c r="HE1" s="438"/>
      <c r="HF1" s="438"/>
      <c r="HG1" s="538"/>
      <c r="HH1" s="538"/>
      <c r="HI1" s="438"/>
      <c r="HJ1" s="438"/>
      <c r="HK1" s="538"/>
      <c r="HL1" s="538"/>
      <c r="HM1" s="438"/>
      <c r="HN1" s="438"/>
      <c r="HO1" s="538"/>
      <c r="HP1" s="538"/>
      <c r="HQ1" s="438"/>
      <c r="HR1" s="438"/>
      <c r="HS1" s="538"/>
      <c r="HT1" s="538"/>
      <c r="HU1" s="438"/>
      <c r="HV1" s="438"/>
      <c r="HW1" s="538"/>
      <c r="HX1" s="538"/>
      <c r="HY1" s="438"/>
      <c r="HZ1" s="438"/>
      <c r="IA1" s="538"/>
      <c r="IB1" s="538"/>
      <c r="IC1" s="438"/>
      <c r="ID1" s="438"/>
      <c r="IE1" s="538"/>
      <c r="IF1" s="538"/>
      <c r="IG1" s="438"/>
      <c r="IH1" s="438"/>
      <c r="II1" s="538"/>
      <c r="IJ1" s="538"/>
      <c r="IK1" s="438"/>
      <c r="IL1" s="438"/>
      <c r="IM1" s="538"/>
      <c r="IN1" s="538"/>
      <c r="IO1" s="438"/>
      <c r="IP1" s="438"/>
      <c r="IQ1" s="538"/>
      <c r="IR1" s="538"/>
      <c r="IS1" s="438"/>
      <c r="IT1" s="438"/>
      <c r="IU1" s="538"/>
      <c r="IV1" s="538"/>
      <c r="IW1" s="438"/>
      <c r="IX1" s="438"/>
    </row>
    <row r="2" spans="1:258" ht="26.25"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2457</v>
      </c>
      <c r="X2" s="543"/>
      <c r="Y2" s="538"/>
      <c r="Z2" s="538"/>
      <c r="AA2" s="538"/>
      <c r="AB2" s="538"/>
      <c r="AC2" s="538"/>
      <c r="AD2" s="538"/>
      <c r="AE2" s="538"/>
      <c r="AF2" s="538"/>
      <c r="AG2" s="538"/>
      <c r="AH2" s="538"/>
      <c r="AI2" s="538"/>
      <c r="AJ2" s="538"/>
      <c r="AK2" s="538"/>
      <c r="AL2" s="538"/>
      <c r="AM2" s="538"/>
      <c r="AN2" s="538"/>
      <c r="AO2" s="538"/>
      <c r="AP2" s="538"/>
      <c r="AQ2" s="538"/>
      <c r="AR2" s="538"/>
      <c r="AS2" s="538"/>
      <c r="AT2" s="538"/>
      <c r="AU2" s="538"/>
      <c r="AV2" s="538"/>
      <c r="AW2" s="538"/>
      <c r="AX2" s="538"/>
      <c r="AY2" s="538"/>
      <c r="AZ2" s="538"/>
      <c r="BA2" s="538"/>
      <c r="BB2" s="538"/>
      <c r="BC2" s="538"/>
      <c r="BD2" s="538"/>
      <c r="BE2" s="538"/>
      <c r="BF2" s="538"/>
      <c r="BG2" s="538"/>
      <c r="BH2" s="538"/>
      <c r="BI2" s="538"/>
      <c r="BJ2" s="538"/>
      <c r="BK2" s="538"/>
      <c r="BL2" s="538"/>
      <c r="BM2" s="538"/>
      <c r="BN2" s="538"/>
      <c r="BO2" s="538"/>
      <c r="BP2" s="538"/>
      <c r="BQ2" s="538"/>
      <c r="BR2" s="538"/>
      <c r="BS2" s="538"/>
      <c r="BT2" s="538"/>
      <c r="BU2" s="538"/>
      <c r="BV2" s="538"/>
      <c r="BW2" s="538"/>
      <c r="BX2" s="538"/>
      <c r="BY2" s="538"/>
      <c r="BZ2" s="538"/>
      <c r="CA2" s="538"/>
      <c r="CB2" s="538"/>
      <c r="CC2" s="538"/>
      <c r="CD2" s="538"/>
      <c r="CE2" s="538"/>
      <c r="CF2" s="538"/>
      <c r="CG2" s="538"/>
      <c r="CH2" s="538"/>
      <c r="CI2" s="538"/>
      <c r="CJ2" s="538"/>
      <c r="CK2" s="538"/>
      <c r="CL2" s="538"/>
      <c r="CM2" s="538"/>
      <c r="CN2" s="538"/>
      <c r="CO2" s="538"/>
      <c r="CP2" s="538"/>
      <c r="CQ2" s="538"/>
      <c r="CR2" s="538"/>
      <c r="CS2" s="538"/>
      <c r="CT2" s="538"/>
      <c r="CU2" s="538"/>
      <c r="CV2" s="538"/>
      <c r="CW2" s="538"/>
      <c r="CX2" s="538"/>
      <c r="CY2" s="538"/>
      <c r="CZ2" s="538"/>
      <c r="DA2" s="538"/>
      <c r="DB2" s="538"/>
      <c r="DC2" s="538"/>
      <c r="DD2" s="538"/>
      <c r="DE2" s="538"/>
      <c r="DF2" s="538"/>
      <c r="DG2" s="538"/>
      <c r="DH2" s="538"/>
      <c r="DI2" s="538"/>
      <c r="DJ2" s="538"/>
      <c r="DK2" s="538"/>
      <c r="DL2" s="538"/>
      <c r="DM2" s="538"/>
      <c r="DN2" s="538"/>
      <c r="DO2" s="538"/>
      <c r="DP2" s="538"/>
      <c r="DQ2" s="538"/>
      <c r="DR2" s="538"/>
      <c r="DS2" s="538"/>
      <c r="DT2" s="538"/>
      <c r="DU2" s="538"/>
      <c r="DV2" s="538"/>
      <c r="DW2" s="538"/>
      <c r="DX2" s="538"/>
      <c r="DY2" s="538"/>
      <c r="DZ2" s="538"/>
      <c r="EA2" s="538"/>
      <c r="EB2" s="538"/>
      <c r="EC2" s="538"/>
      <c r="ED2" s="538"/>
      <c r="EE2" s="538"/>
      <c r="EF2" s="538"/>
      <c r="EG2" s="538"/>
      <c r="EH2" s="538"/>
      <c r="EI2" s="538"/>
      <c r="EJ2" s="538"/>
      <c r="EK2" s="538"/>
      <c r="EL2" s="538"/>
      <c r="EM2" s="538"/>
      <c r="EN2" s="538"/>
      <c r="EO2" s="538"/>
      <c r="EP2" s="538"/>
      <c r="EQ2" s="538"/>
      <c r="ER2" s="538"/>
      <c r="ES2" s="538"/>
      <c r="ET2" s="538"/>
      <c r="EU2" s="538"/>
      <c r="EV2" s="538"/>
      <c r="EW2" s="538"/>
      <c r="EX2" s="538"/>
      <c r="EY2" s="538"/>
      <c r="EZ2" s="538"/>
      <c r="FA2" s="538"/>
      <c r="FB2" s="538"/>
      <c r="FC2" s="538"/>
      <c r="FD2" s="538"/>
      <c r="FE2" s="538"/>
      <c r="FF2" s="538"/>
      <c r="FG2" s="538"/>
      <c r="FH2" s="538"/>
      <c r="FI2" s="538"/>
      <c r="FJ2" s="538"/>
      <c r="FK2" s="538"/>
      <c r="FL2" s="538"/>
      <c r="FM2" s="538"/>
      <c r="FN2" s="538"/>
      <c r="FO2" s="538"/>
      <c r="FP2" s="538"/>
      <c r="FQ2" s="538"/>
      <c r="FR2" s="538"/>
      <c r="FS2" s="538"/>
      <c r="FT2" s="538"/>
      <c r="FU2" s="538"/>
      <c r="FV2" s="538"/>
      <c r="FW2" s="538"/>
      <c r="FX2" s="538"/>
      <c r="FY2" s="538"/>
      <c r="FZ2" s="538"/>
      <c r="GA2" s="538"/>
      <c r="GB2" s="538"/>
      <c r="GC2" s="538"/>
      <c r="GD2" s="538"/>
      <c r="GE2" s="538"/>
      <c r="GF2" s="538"/>
      <c r="GG2" s="538"/>
      <c r="GH2" s="538"/>
      <c r="GI2" s="538"/>
      <c r="GJ2" s="538"/>
      <c r="GK2" s="538"/>
      <c r="GL2" s="538"/>
      <c r="GM2" s="538"/>
      <c r="GN2" s="538"/>
      <c r="GO2" s="538"/>
      <c r="GP2" s="538"/>
      <c r="GQ2" s="538"/>
      <c r="GR2" s="538"/>
      <c r="GS2" s="538"/>
      <c r="GT2" s="538"/>
      <c r="GU2" s="538"/>
      <c r="GV2" s="538"/>
      <c r="GW2" s="538"/>
      <c r="GX2" s="538"/>
      <c r="GY2" s="538"/>
      <c r="GZ2" s="538"/>
      <c r="HA2" s="538"/>
      <c r="HB2" s="538"/>
      <c r="HC2" s="538"/>
      <c r="HD2" s="538"/>
      <c r="HE2" s="538"/>
      <c r="HF2" s="538"/>
      <c r="HG2" s="538"/>
      <c r="HH2" s="538"/>
      <c r="HI2" s="538"/>
      <c r="HJ2" s="538"/>
      <c r="HK2" s="538"/>
      <c r="HL2" s="538"/>
      <c r="HM2" s="538"/>
      <c r="HN2" s="538"/>
      <c r="HO2" s="538"/>
      <c r="HP2" s="538"/>
      <c r="HQ2" s="538"/>
      <c r="HR2" s="538"/>
      <c r="HS2" s="538"/>
      <c r="HT2" s="538"/>
      <c r="HU2" s="538"/>
      <c r="HV2" s="538"/>
      <c r="HW2" s="538"/>
      <c r="HX2" s="538"/>
      <c r="HY2" s="538"/>
      <c r="HZ2" s="538"/>
      <c r="IA2" s="538"/>
      <c r="IB2" s="538"/>
      <c r="IC2" s="538"/>
      <c r="ID2" s="538"/>
      <c r="IE2" s="538"/>
      <c r="IF2" s="538"/>
      <c r="IG2" s="538"/>
      <c r="IH2" s="538"/>
      <c r="II2" s="538"/>
      <c r="IJ2" s="538"/>
      <c r="IK2" s="538"/>
      <c r="IL2" s="538"/>
      <c r="IM2" s="538"/>
      <c r="IN2" s="538"/>
      <c r="IO2" s="538"/>
      <c r="IP2" s="538"/>
      <c r="IQ2" s="538"/>
      <c r="IR2" s="538"/>
      <c r="IS2" s="538"/>
      <c r="IT2" s="538"/>
      <c r="IU2" s="538"/>
      <c r="IV2" s="538"/>
      <c r="IW2" s="538"/>
      <c r="IX2" s="538"/>
    </row>
    <row r="3" spans="1:258" ht="15" customHeight="1" x14ac:dyDescent="0.25">
      <c r="A3" s="619"/>
      <c r="B3" s="619"/>
      <c r="C3" s="619"/>
      <c r="D3" s="619"/>
      <c r="E3" s="619"/>
      <c r="F3" s="619"/>
      <c r="G3" s="619"/>
      <c r="H3" s="619"/>
      <c r="I3" s="619"/>
      <c r="J3" s="619"/>
      <c r="K3" s="619"/>
      <c r="L3" s="619"/>
      <c r="M3" s="619"/>
      <c r="N3" s="619"/>
      <c r="O3" s="619"/>
      <c r="P3" s="619"/>
      <c r="Q3" s="619"/>
      <c r="R3" s="619"/>
      <c r="S3" s="619"/>
      <c r="T3" s="619"/>
      <c r="U3" s="619"/>
      <c r="V3" s="619"/>
      <c r="W3" s="619"/>
      <c r="X3" s="619"/>
      <c r="Y3" s="440"/>
      <c r="Z3" s="440"/>
      <c r="AA3" s="440"/>
      <c r="AB3" s="440"/>
      <c r="AC3" s="440"/>
      <c r="AD3" s="440"/>
      <c r="AE3" s="440"/>
      <c r="AF3" s="440"/>
      <c r="AG3" s="440"/>
      <c r="AH3" s="440"/>
      <c r="AI3" s="440"/>
      <c r="AJ3" s="440"/>
      <c r="AK3" s="440"/>
      <c r="AL3" s="440"/>
      <c r="AM3" s="440"/>
      <c r="AN3" s="440"/>
      <c r="AO3" s="440"/>
      <c r="AP3" s="440"/>
      <c r="AQ3" s="440"/>
      <c r="AR3" s="440"/>
      <c r="AS3" s="440"/>
      <c r="AT3" s="440"/>
      <c r="AU3" s="440"/>
      <c r="AV3" s="440"/>
      <c r="AW3" s="440"/>
      <c r="AX3" s="440"/>
      <c r="AY3" s="440"/>
      <c r="AZ3" s="440"/>
      <c r="BA3" s="440"/>
      <c r="BB3" s="440"/>
      <c r="BC3" s="440"/>
      <c r="BD3" s="440"/>
      <c r="BE3" s="440"/>
      <c r="BF3" s="440"/>
      <c r="BG3" s="440"/>
      <c r="BH3" s="440"/>
      <c r="BI3" s="440"/>
      <c r="BJ3" s="440"/>
      <c r="BK3" s="440"/>
      <c r="BL3" s="440"/>
      <c r="BM3" s="440"/>
      <c r="BN3" s="440"/>
      <c r="BO3" s="440"/>
      <c r="BP3" s="440"/>
      <c r="BQ3" s="440"/>
      <c r="BR3" s="440"/>
      <c r="BS3" s="440"/>
      <c r="BT3" s="440"/>
      <c r="BU3" s="440"/>
      <c r="BV3" s="440"/>
      <c r="BW3" s="440"/>
      <c r="BX3" s="440"/>
      <c r="BY3" s="440"/>
      <c r="BZ3" s="440"/>
      <c r="CA3" s="440"/>
      <c r="CB3" s="440"/>
      <c r="CC3" s="440"/>
      <c r="CD3" s="440"/>
      <c r="CE3" s="440"/>
      <c r="CF3" s="440"/>
      <c r="CG3" s="440"/>
      <c r="CH3" s="440"/>
      <c r="CI3" s="440"/>
      <c r="CJ3" s="440"/>
      <c r="CK3" s="440"/>
      <c r="CL3" s="440"/>
      <c r="CM3" s="440"/>
      <c r="CN3" s="440"/>
      <c r="CO3" s="440"/>
      <c r="CP3" s="440"/>
      <c r="CQ3" s="440"/>
      <c r="CR3" s="440"/>
      <c r="CS3" s="440"/>
      <c r="CT3" s="440"/>
      <c r="CU3" s="440"/>
      <c r="CV3" s="440"/>
      <c r="CW3" s="440"/>
      <c r="CX3" s="440"/>
      <c r="CY3" s="440"/>
      <c r="CZ3" s="440"/>
      <c r="DA3" s="440"/>
      <c r="DB3" s="440"/>
      <c r="DC3" s="440"/>
      <c r="DD3" s="440"/>
      <c r="DE3" s="440"/>
      <c r="DF3" s="440"/>
      <c r="DG3" s="440"/>
      <c r="DH3" s="440"/>
      <c r="DI3" s="440"/>
      <c r="DJ3" s="440"/>
      <c r="DK3" s="440"/>
      <c r="DL3" s="440"/>
      <c r="DM3" s="440"/>
      <c r="DN3" s="440"/>
      <c r="DO3" s="440"/>
      <c r="DP3" s="440"/>
      <c r="DQ3" s="440"/>
      <c r="DR3" s="440"/>
      <c r="DS3" s="440"/>
      <c r="DT3" s="440"/>
      <c r="DU3" s="440"/>
      <c r="DV3" s="440"/>
      <c r="DW3" s="440"/>
      <c r="DX3" s="440"/>
      <c r="DY3" s="440"/>
      <c r="DZ3" s="440"/>
      <c r="EA3" s="440"/>
      <c r="EB3" s="440"/>
      <c r="EC3" s="440"/>
      <c r="ED3" s="440"/>
      <c r="EE3" s="440"/>
      <c r="EF3" s="440"/>
      <c r="EG3" s="440"/>
      <c r="EH3" s="440"/>
      <c r="EI3" s="440"/>
      <c r="EJ3" s="440"/>
      <c r="EK3" s="440"/>
      <c r="EL3" s="440"/>
      <c r="EM3" s="440"/>
      <c r="EN3" s="440"/>
      <c r="EO3" s="440"/>
      <c r="EP3" s="440"/>
      <c r="EQ3" s="440"/>
      <c r="ER3" s="440"/>
      <c r="ES3" s="440"/>
      <c r="ET3" s="440"/>
      <c r="EU3" s="440"/>
      <c r="EV3" s="440"/>
      <c r="EW3" s="440"/>
      <c r="EX3" s="440"/>
      <c r="EY3" s="440"/>
      <c r="EZ3" s="440"/>
      <c r="FA3" s="440"/>
      <c r="FB3" s="440"/>
      <c r="FC3" s="440"/>
      <c r="FD3" s="440"/>
      <c r="FE3" s="440"/>
      <c r="FF3" s="440"/>
      <c r="FG3" s="440"/>
      <c r="FH3" s="440"/>
      <c r="FI3" s="440"/>
      <c r="FJ3" s="440"/>
      <c r="FK3" s="440"/>
      <c r="FL3" s="440"/>
      <c r="FM3" s="440"/>
      <c r="FN3" s="440"/>
      <c r="FO3" s="440"/>
      <c r="FP3" s="440"/>
      <c r="FQ3" s="440"/>
      <c r="FR3" s="440"/>
      <c r="FS3" s="440"/>
      <c r="FT3" s="440"/>
      <c r="FU3" s="440"/>
      <c r="FV3" s="440"/>
      <c r="FW3" s="440"/>
      <c r="FX3" s="440"/>
      <c r="FY3" s="440"/>
      <c r="FZ3" s="440"/>
      <c r="GA3" s="440"/>
      <c r="GB3" s="440"/>
      <c r="GC3" s="440"/>
      <c r="GD3" s="440"/>
      <c r="GE3" s="440"/>
      <c r="GF3" s="440"/>
      <c r="GG3" s="440"/>
      <c r="GH3" s="440"/>
      <c r="GI3" s="440"/>
      <c r="GJ3" s="440"/>
      <c r="GK3" s="440"/>
      <c r="GL3" s="440"/>
      <c r="GM3" s="440"/>
      <c r="GN3" s="440"/>
      <c r="GO3" s="440"/>
      <c r="GP3" s="440"/>
      <c r="GQ3" s="440"/>
      <c r="GR3" s="440"/>
      <c r="GS3" s="440"/>
      <c r="GT3" s="440"/>
      <c r="GU3" s="440"/>
      <c r="GV3" s="440"/>
      <c r="GW3" s="440"/>
      <c r="GX3" s="440"/>
      <c r="GY3" s="440"/>
      <c r="GZ3" s="440"/>
      <c r="HA3" s="440"/>
      <c r="HB3" s="440"/>
      <c r="HC3" s="440"/>
      <c r="HD3" s="440"/>
      <c r="HE3" s="440"/>
      <c r="HF3" s="440"/>
      <c r="HG3" s="440"/>
      <c r="HH3" s="440"/>
      <c r="HI3" s="440"/>
      <c r="HJ3" s="440"/>
      <c r="HK3" s="440"/>
      <c r="HL3" s="440"/>
      <c r="HM3" s="440"/>
      <c r="HN3" s="440"/>
      <c r="HO3" s="440"/>
      <c r="HP3" s="440"/>
      <c r="HQ3" s="440"/>
      <c r="HR3" s="440"/>
      <c r="HS3" s="440"/>
      <c r="HT3" s="440"/>
      <c r="HU3" s="440"/>
      <c r="HV3" s="440"/>
      <c r="HW3" s="440"/>
      <c r="HX3" s="440"/>
      <c r="HY3" s="440"/>
      <c r="HZ3" s="440"/>
      <c r="IA3" s="440"/>
      <c r="IB3" s="440"/>
      <c r="IC3" s="440"/>
      <c r="ID3" s="440"/>
      <c r="IE3" s="440"/>
      <c r="IF3" s="440"/>
      <c r="IG3" s="440"/>
      <c r="IH3" s="440"/>
      <c r="II3" s="440"/>
      <c r="IJ3" s="440"/>
      <c r="IK3" s="440"/>
      <c r="IL3" s="440"/>
      <c r="IM3" s="440"/>
      <c r="IN3" s="440"/>
      <c r="IO3" s="440"/>
      <c r="IP3" s="440"/>
      <c r="IQ3" s="440"/>
      <c r="IR3" s="440"/>
      <c r="IS3" s="440"/>
      <c r="IT3" s="440"/>
      <c r="IU3" s="440"/>
      <c r="IV3" s="440"/>
      <c r="IW3" s="440"/>
      <c r="IX3" s="440"/>
    </row>
    <row r="4" spans="1:258" x14ac:dyDescent="0.25">
      <c r="A4" s="441"/>
      <c r="B4" s="442" t="s">
        <v>64</v>
      </c>
      <c r="C4" s="441"/>
      <c r="D4" s="441"/>
      <c r="E4" s="433"/>
      <c r="F4" s="433"/>
      <c r="G4" s="433"/>
      <c r="H4" s="433"/>
      <c r="I4" s="433"/>
      <c r="J4" s="433"/>
      <c r="K4" s="433"/>
      <c r="L4" s="433"/>
      <c r="M4" s="433"/>
      <c r="N4" s="433"/>
      <c r="O4" s="433"/>
      <c r="P4" s="433"/>
      <c r="Q4" s="433"/>
      <c r="R4" s="433"/>
      <c r="S4" s="433"/>
      <c r="T4" s="433"/>
      <c r="U4" s="433"/>
      <c r="V4" s="433"/>
      <c r="W4" s="433"/>
      <c r="X4" s="433"/>
      <c r="Y4" s="433"/>
      <c r="Z4" s="433"/>
    </row>
    <row r="5" spans="1:258" x14ac:dyDescent="0.25">
      <c r="A5" s="19"/>
      <c r="B5" s="29" t="s">
        <v>65</v>
      </c>
      <c r="C5" s="544" t="s">
        <v>2408</v>
      </c>
      <c r="D5" s="544"/>
      <c r="E5" s="544"/>
      <c r="F5" s="544"/>
      <c r="G5" s="544"/>
      <c r="H5" s="544"/>
      <c r="I5" s="545" t="s">
        <v>2409</v>
      </c>
      <c r="J5" s="545"/>
      <c r="K5" s="545"/>
      <c r="L5" s="545"/>
      <c r="M5" s="545"/>
      <c r="N5" s="545"/>
      <c r="O5" s="546" t="s">
        <v>2410</v>
      </c>
      <c r="P5" s="546"/>
      <c r="Q5" s="546"/>
      <c r="R5" s="546"/>
      <c r="S5" s="546"/>
      <c r="T5" s="546"/>
      <c r="U5" s="546"/>
      <c r="V5" s="546"/>
      <c r="W5" s="546"/>
      <c r="X5" s="546"/>
      <c r="Y5" s="433"/>
      <c r="Z5" s="433"/>
    </row>
    <row r="6" spans="1:258" ht="15.75" x14ac:dyDescent="0.25">
      <c r="A6" s="551" t="s">
        <v>66</v>
      </c>
      <c r="B6" s="549" t="s">
        <v>67</v>
      </c>
      <c r="C6" s="547" t="s">
        <v>2411</v>
      </c>
      <c r="D6" s="547"/>
      <c r="E6" s="547" t="s">
        <v>2412</v>
      </c>
      <c r="F6" s="547"/>
      <c r="G6" s="547" t="s">
        <v>2413</v>
      </c>
      <c r="H6" s="547"/>
      <c r="I6" s="548" t="s">
        <v>2414</v>
      </c>
      <c r="J6" s="548"/>
      <c r="K6" s="548" t="s">
        <v>2415</v>
      </c>
      <c r="L6" s="548"/>
      <c r="M6" s="548" t="s">
        <v>2416</v>
      </c>
      <c r="N6" s="548"/>
      <c r="O6" s="553" t="s">
        <v>2417</v>
      </c>
      <c r="P6" s="553"/>
      <c r="Q6" s="553" t="s">
        <v>2418</v>
      </c>
      <c r="R6" s="553"/>
      <c r="S6" s="553" t="s">
        <v>2419</v>
      </c>
      <c r="T6" s="553"/>
      <c r="U6" s="553" t="s">
        <v>2448</v>
      </c>
      <c r="V6" s="553"/>
      <c r="W6" s="553" t="s">
        <v>2420</v>
      </c>
      <c r="X6" s="553"/>
      <c r="Y6" s="433"/>
      <c r="Z6" s="433"/>
    </row>
    <row r="7" spans="1:258" ht="17.25" customHeight="1" x14ac:dyDescent="0.25">
      <c r="A7" s="552"/>
      <c r="B7" s="550"/>
      <c r="C7" s="432" t="s">
        <v>68</v>
      </c>
      <c r="D7" s="432" t="s">
        <v>69</v>
      </c>
      <c r="E7" s="432" t="s">
        <v>68</v>
      </c>
      <c r="F7" s="432" t="s">
        <v>69</v>
      </c>
      <c r="G7" s="432" t="s">
        <v>68</v>
      </c>
      <c r="H7" s="432"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433"/>
      <c r="Z7" s="433"/>
    </row>
    <row r="8" spans="1:258" ht="99" customHeight="1" x14ac:dyDescent="0.25">
      <c r="A8" s="20" t="s">
        <v>70</v>
      </c>
      <c r="B8" s="21" t="s">
        <v>71</v>
      </c>
      <c r="C8" s="460"/>
      <c r="D8" s="461"/>
      <c r="E8" s="460"/>
      <c r="F8" s="461"/>
      <c r="G8" s="460"/>
      <c r="H8" s="461"/>
      <c r="I8" s="460"/>
      <c r="J8" s="461"/>
      <c r="K8" s="460"/>
      <c r="L8" s="461"/>
      <c r="M8" s="460"/>
      <c r="N8" s="461"/>
      <c r="O8" s="460"/>
      <c r="P8" s="461"/>
      <c r="Q8" s="460"/>
      <c r="R8" s="461"/>
      <c r="S8" s="460"/>
      <c r="T8" s="461"/>
      <c r="U8" s="460"/>
      <c r="V8" s="462"/>
      <c r="W8" s="460"/>
      <c r="X8" s="461"/>
      <c r="Y8" s="433"/>
      <c r="Z8" s="433"/>
    </row>
    <row r="9" spans="1:258" ht="99" customHeight="1" x14ac:dyDescent="0.25">
      <c r="A9" s="20" t="s">
        <v>70</v>
      </c>
      <c r="B9" s="21" t="s">
        <v>72</v>
      </c>
      <c r="C9" s="463"/>
      <c r="D9" s="464"/>
      <c r="E9" s="463"/>
      <c r="F9" s="464"/>
      <c r="G9" s="463"/>
      <c r="H9" s="464"/>
      <c r="I9" s="463"/>
      <c r="J9" s="464"/>
      <c r="K9" s="463"/>
      <c r="L9" s="464"/>
      <c r="M9" s="463"/>
      <c r="N9" s="464"/>
      <c r="O9" s="463"/>
      <c r="P9" s="464"/>
      <c r="Q9" s="463"/>
      <c r="R9" s="464"/>
      <c r="S9" s="463"/>
      <c r="T9" s="464"/>
      <c r="U9" s="463"/>
      <c r="V9" s="465"/>
      <c r="W9" s="463"/>
      <c r="X9" s="464"/>
      <c r="Y9" s="433"/>
      <c r="Z9" s="433"/>
    </row>
    <row r="10" spans="1:258" ht="99" customHeight="1" x14ac:dyDescent="0.25">
      <c r="A10" s="20" t="s">
        <v>70</v>
      </c>
      <c r="B10" s="21" t="s">
        <v>73</v>
      </c>
      <c r="C10" s="463"/>
      <c r="D10" s="464"/>
      <c r="E10" s="463"/>
      <c r="F10" s="464"/>
      <c r="G10" s="463"/>
      <c r="H10" s="464"/>
      <c r="I10" s="463"/>
      <c r="J10" s="464"/>
      <c r="K10" s="463"/>
      <c r="L10" s="464"/>
      <c r="M10" s="463"/>
      <c r="N10" s="464"/>
      <c r="O10" s="463"/>
      <c r="P10" s="464"/>
      <c r="Q10" s="463"/>
      <c r="R10" s="464"/>
      <c r="S10" s="463"/>
      <c r="T10" s="464"/>
      <c r="U10" s="463"/>
      <c r="V10" s="465"/>
      <c r="W10" s="463"/>
      <c r="X10" s="464"/>
      <c r="Y10" s="433"/>
      <c r="Z10" s="433"/>
    </row>
    <row r="11" spans="1:258" ht="99" customHeight="1" x14ac:dyDescent="0.25">
      <c r="A11" s="23" t="s">
        <v>70</v>
      </c>
      <c r="B11" s="24" t="s">
        <v>74</v>
      </c>
      <c r="C11" s="471"/>
      <c r="D11" s="472"/>
      <c r="E11" s="471"/>
      <c r="F11" s="472"/>
      <c r="G11" s="471"/>
      <c r="H11" s="472"/>
      <c r="I11" s="471"/>
      <c r="J11" s="472"/>
      <c r="K11" s="471"/>
      <c r="L11" s="472"/>
      <c r="M11" s="471"/>
      <c r="N11" s="472"/>
      <c r="O11" s="471"/>
      <c r="P11" s="472"/>
      <c r="Q11" s="471"/>
      <c r="R11" s="472"/>
      <c r="S11" s="471"/>
      <c r="T11" s="472"/>
      <c r="U11" s="471"/>
      <c r="V11" s="473"/>
      <c r="W11" s="471"/>
      <c r="X11" s="472"/>
      <c r="Y11" s="433"/>
      <c r="Z11" s="433"/>
    </row>
    <row r="12" spans="1:258" ht="99" customHeight="1" x14ac:dyDescent="0.25">
      <c r="A12" s="20" t="s">
        <v>70</v>
      </c>
      <c r="B12" s="21" t="s">
        <v>75</v>
      </c>
      <c r="C12" s="463"/>
      <c r="D12" s="464"/>
      <c r="E12" s="463"/>
      <c r="F12" s="464"/>
      <c r="G12" s="463"/>
      <c r="H12" s="464"/>
      <c r="I12" s="463"/>
      <c r="J12" s="464"/>
      <c r="K12" s="463"/>
      <c r="L12" s="464"/>
      <c r="M12" s="463"/>
      <c r="N12" s="464"/>
      <c r="O12" s="463"/>
      <c r="P12" s="464"/>
      <c r="Q12" s="463"/>
      <c r="R12" s="464"/>
      <c r="S12" s="463"/>
      <c r="T12" s="464"/>
      <c r="U12" s="463"/>
      <c r="V12" s="465"/>
      <c r="W12" s="463"/>
      <c r="X12" s="464"/>
      <c r="Y12" s="433"/>
      <c r="Z12" s="433"/>
    </row>
    <row r="13" spans="1:258" ht="99" customHeight="1" x14ac:dyDescent="0.25">
      <c r="A13" s="20" t="s">
        <v>70</v>
      </c>
      <c r="B13" s="21" t="s">
        <v>76</v>
      </c>
      <c r="C13" s="463"/>
      <c r="D13" s="466"/>
      <c r="E13" s="463"/>
      <c r="F13" s="466"/>
      <c r="G13" s="463"/>
      <c r="H13" s="466"/>
      <c r="I13" s="463"/>
      <c r="J13" s="466"/>
      <c r="K13" s="463"/>
      <c r="L13" s="466"/>
      <c r="M13" s="463"/>
      <c r="N13" s="466"/>
      <c r="O13" s="463"/>
      <c r="P13" s="466"/>
      <c r="Q13" s="463"/>
      <c r="R13" s="466"/>
      <c r="S13" s="463"/>
      <c r="T13" s="466"/>
      <c r="U13" s="463"/>
      <c r="V13" s="467"/>
      <c r="W13" s="463"/>
      <c r="X13" s="466"/>
      <c r="Y13" s="433"/>
      <c r="Z13" s="433"/>
    </row>
    <row r="14" spans="1:258" ht="99" customHeight="1" x14ac:dyDescent="0.25">
      <c r="A14" s="20" t="s">
        <v>70</v>
      </c>
      <c r="B14" s="21" t="s">
        <v>77</v>
      </c>
      <c r="C14" s="463"/>
      <c r="D14" s="464"/>
      <c r="E14" s="463"/>
      <c r="F14" s="464"/>
      <c r="G14" s="463"/>
      <c r="H14" s="464"/>
      <c r="I14" s="463"/>
      <c r="J14" s="464"/>
      <c r="K14" s="463"/>
      <c r="L14" s="464"/>
      <c r="M14" s="463"/>
      <c r="N14" s="464"/>
      <c r="O14" s="463"/>
      <c r="P14" s="464"/>
      <c r="Q14" s="463"/>
      <c r="R14" s="464"/>
      <c r="S14" s="463"/>
      <c r="T14" s="464"/>
      <c r="U14" s="463"/>
      <c r="V14" s="465"/>
      <c r="W14" s="463"/>
      <c r="X14" s="464"/>
      <c r="Y14" s="433"/>
      <c r="Z14" s="433"/>
    </row>
    <row r="15" spans="1:258" ht="99" customHeight="1" x14ac:dyDescent="0.25">
      <c r="A15" s="20" t="s">
        <v>70</v>
      </c>
      <c r="B15" s="21" t="s">
        <v>78</v>
      </c>
      <c r="C15" s="463"/>
      <c r="D15" s="464"/>
      <c r="E15" s="463"/>
      <c r="F15" s="464"/>
      <c r="G15" s="463"/>
      <c r="H15" s="464"/>
      <c r="I15" s="463"/>
      <c r="J15" s="464"/>
      <c r="K15" s="463"/>
      <c r="L15" s="464"/>
      <c r="M15" s="463"/>
      <c r="N15" s="464"/>
      <c r="O15" s="463"/>
      <c r="P15" s="464"/>
      <c r="Q15" s="463"/>
      <c r="R15" s="464"/>
      <c r="S15" s="463"/>
      <c r="T15" s="464"/>
      <c r="U15" s="463"/>
      <c r="V15" s="465"/>
      <c r="W15" s="463"/>
      <c r="X15" s="464"/>
      <c r="Y15" s="433"/>
      <c r="Z15" s="433"/>
    </row>
    <row r="16" spans="1:258" ht="99" customHeight="1" x14ac:dyDescent="0.25">
      <c r="A16" s="20" t="s">
        <v>70</v>
      </c>
      <c r="B16" s="21" t="s">
        <v>79</v>
      </c>
      <c r="C16" s="463"/>
      <c r="D16" s="464"/>
      <c r="E16" s="463"/>
      <c r="F16" s="464"/>
      <c r="G16" s="463"/>
      <c r="H16" s="464"/>
      <c r="I16" s="463"/>
      <c r="J16" s="464"/>
      <c r="K16" s="463"/>
      <c r="L16" s="464"/>
      <c r="M16" s="463"/>
      <c r="N16" s="464"/>
      <c r="O16" s="463"/>
      <c r="P16" s="464"/>
      <c r="Q16" s="463"/>
      <c r="R16" s="464"/>
      <c r="S16" s="463"/>
      <c r="T16" s="464"/>
      <c r="U16" s="463"/>
      <c r="V16" s="465"/>
      <c r="W16" s="463"/>
      <c r="X16" s="464"/>
      <c r="Y16" s="433"/>
      <c r="Z16" s="433"/>
    </row>
    <row r="17" spans="1:26" ht="99" customHeight="1" x14ac:dyDescent="0.25">
      <c r="A17" s="20" t="s">
        <v>70</v>
      </c>
      <c r="B17" s="21" t="s">
        <v>80</v>
      </c>
      <c r="C17" s="463"/>
      <c r="D17" s="464"/>
      <c r="E17" s="463"/>
      <c r="F17" s="464"/>
      <c r="G17" s="463"/>
      <c r="H17" s="464"/>
      <c r="I17" s="463"/>
      <c r="J17" s="464"/>
      <c r="K17" s="463"/>
      <c r="L17" s="464"/>
      <c r="M17" s="463"/>
      <c r="N17" s="464"/>
      <c r="O17" s="463"/>
      <c r="P17" s="464"/>
      <c r="Q17" s="463"/>
      <c r="R17" s="464"/>
      <c r="S17" s="463"/>
      <c r="T17" s="464"/>
      <c r="U17" s="463"/>
      <c r="V17" s="465"/>
      <c r="W17" s="463"/>
      <c r="X17" s="464"/>
      <c r="Y17" s="433"/>
      <c r="Z17" s="433"/>
    </row>
    <row r="18" spans="1:26" ht="99" customHeight="1" x14ac:dyDescent="0.25">
      <c r="A18" s="20" t="s">
        <v>70</v>
      </c>
      <c r="B18" s="21" t="s">
        <v>81</v>
      </c>
      <c r="C18" s="463"/>
      <c r="D18" s="464"/>
      <c r="E18" s="463"/>
      <c r="F18" s="464"/>
      <c r="G18" s="463"/>
      <c r="H18" s="464"/>
      <c r="I18" s="463"/>
      <c r="J18" s="464"/>
      <c r="K18" s="463"/>
      <c r="L18" s="464"/>
      <c r="M18" s="463"/>
      <c r="N18" s="464"/>
      <c r="O18" s="463"/>
      <c r="P18" s="464"/>
      <c r="Q18" s="463"/>
      <c r="R18" s="464"/>
      <c r="S18" s="463"/>
      <c r="T18" s="464"/>
      <c r="U18" s="463"/>
      <c r="V18" s="465"/>
      <c r="W18" s="463"/>
      <c r="X18" s="464"/>
      <c r="Y18" s="433"/>
      <c r="Z18" s="433"/>
    </row>
    <row r="19" spans="1:26" ht="99" customHeight="1" x14ac:dyDescent="0.25">
      <c r="A19" s="20" t="s">
        <v>70</v>
      </c>
      <c r="B19" s="21" t="s">
        <v>82</v>
      </c>
      <c r="C19" s="463"/>
      <c r="D19" s="464"/>
      <c r="E19" s="463"/>
      <c r="F19" s="464"/>
      <c r="G19" s="463"/>
      <c r="H19" s="464"/>
      <c r="I19" s="463"/>
      <c r="J19" s="464"/>
      <c r="K19" s="463"/>
      <c r="L19" s="464"/>
      <c r="M19" s="463"/>
      <c r="N19" s="464"/>
      <c r="O19" s="463"/>
      <c r="P19" s="464"/>
      <c r="Q19" s="463"/>
      <c r="R19" s="464"/>
      <c r="S19" s="463"/>
      <c r="T19" s="464"/>
      <c r="U19" s="463"/>
      <c r="V19" s="465"/>
      <c r="W19" s="463"/>
      <c r="X19" s="464"/>
      <c r="Y19" s="433"/>
      <c r="Z19" s="433"/>
    </row>
    <row r="20" spans="1:26" ht="99" customHeight="1" x14ac:dyDescent="0.25">
      <c r="A20" s="20" t="s">
        <v>70</v>
      </c>
      <c r="B20" s="21" t="s">
        <v>83</v>
      </c>
      <c r="C20" s="463"/>
      <c r="D20" s="464"/>
      <c r="E20" s="463"/>
      <c r="F20" s="464"/>
      <c r="G20" s="463"/>
      <c r="H20" s="464"/>
      <c r="I20" s="463"/>
      <c r="J20" s="464"/>
      <c r="K20" s="463"/>
      <c r="L20" s="464"/>
      <c r="M20" s="463"/>
      <c r="N20" s="464"/>
      <c r="O20" s="463"/>
      <c r="P20" s="464"/>
      <c r="Q20" s="463"/>
      <c r="R20" s="464"/>
      <c r="S20" s="463"/>
      <c r="T20" s="464"/>
      <c r="U20" s="463"/>
      <c r="V20" s="465"/>
      <c r="W20" s="463"/>
      <c r="X20" s="464"/>
      <c r="Y20" s="433"/>
      <c r="Z20" s="433"/>
    </row>
    <row r="21" spans="1:26" ht="99" customHeight="1" x14ac:dyDescent="0.25">
      <c r="A21" s="20" t="s">
        <v>70</v>
      </c>
      <c r="B21" s="21" t="s">
        <v>84</v>
      </c>
      <c r="C21" s="463"/>
      <c r="D21" s="464"/>
      <c r="E21" s="463"/>
      <c r="F21" s="464"/>
      <c r="G21" s="463"/>
      <c r="H21" s="464"/>
      <c r="I21" s="463"/>
      <c r="J21" s="464"/>
      <c r="K21" s="463"/>
      <c r="L21" s="464"/>
      <c r="M21" s="463"/>
      <c r="N21" s="464"/>
      <c r="O21" s="463"/>
      <c r="P21" s="464"/>
      <c r="Q21" s="463"/>
      <c r="R21" s="464"/>
      <c r="S21" s="463"/>
      <c r="T21" s="464"/>
      <c r="U21" s="463"/>
      <c r="V21" s="465"/>
      <c r="W21" s="463"/>
      <c r="X21" s="464"/>
      <c r="Y21" s="433"/>
      <c r="Z21" s="433"/>
    </row>
    <row r="22" spans="1:26" ht="99" customHeight="1" x14ac:dyDescent="0.25">
      <c r="A22" s="20" t="s">
        <v>70</v>
      </c>
      <c r="B22" s="21" t="s">
        <v>85</v>
      </c>
      <c r="C22" s="468"/>
      <c r="D22" s="469"/>
      <c r="E22" s="468"/>
      <c r="F22" s="469"/>
      <c r="G22" s="468"/>
      <c r="H22" s="469"/>
      <c r="I22" s="468"/>
      <c r="J22" s="469"/>
      <c r="K22" s="468"/>
      <c r="L22" s="469"/>
      <c r="M22" s="468"/>
      <c r="N22" s="469"/>
      <c r="O22" s="468"/>
      <c r="P22" s="469"/>
      <c r="Q22" s="468"/>
      <c r="R22" s="469"/>
      <c r="S22" s="468"/>
      <c r="T22" s="469"/>
      <c r="U22" s="468"/>
      <c r="V22" s="470"/>
      <c r="W22" s="468"/>
      <c r="X22" s="469"/>
      <c r="Y22" s="433"/>
      <c r="Z22" s="433"/>
    </row>
    <row r="23" spans="1:26" ht="99" customHeight="1" x14ac:dyDescent="0.25">
      <c r="A23" s="474" t="s">
        <v>70</v>
      </c>
      <c r="B23" s="475" t="s">
        <v>86</v>
      </c>
      <c r="C23" s="471"/>
      <c r="D23" s="472"/>
      <c r="E23" s="471"/>
      <c r="F23" s="472"/>
      <c r="G23" s="471"/>
      <c r="H23" s="472"/>
      <c r="I23" s="471"/>
      <c r="J23" s="472"/>
      <c r="K23" s="471"/>
      <c r="L23" s="472"/>
      <c r="M23" s="471"/>
      <c r="N23" s="472"/>
      <c r="O23" s="471"/>
      <c r="P23" s="472"/>
      <c r="Q23" s="471"/>
      <c r="R23" s="472"/>
      <c r="S23" s="471"/>
      <c r="T23" s="472"/>
      <c r="U23" s="471"/>
      <c r="V23" s="473"/>
      <c r="W23" s="471"/>
      <c r="X23" s="472"/>
      <c r="Y23" s="433"/>
      <c r="Z23" s="433"/>
    </row>
    <row r="24" spans="1:26" ht="99" customHeight="1" x14ac:dyDescent="0.25">
      <c r="A24" s="474" t="s">
        <v>70</v>
      </c>
      <c r="B24" s="476" t="s">
        <v>87</v>
      </c>
      <c r="C24" s="471"/>
      <c r="D24" s="472"/>
      <c r="E24" s="471"/>
      <c r="F24" s="472"/>
      <c r="G24" s="471"/>
      <c r="H24" s="472"/>
      <c r="I24" s="471"/>
      <c r="J24" s="472"/>
      <c r="K24" s="471"/>
      <c r="L24" s="472"/>
      <c r="M24" s="471"/>
      <c r="N24" s="472"/>
      <c r="O24" s="471"/>
      <c r="P24" s="472"/>
      <c r="Q24" s="471"/>
      <c r="R24" s="472"/>
      <c r="S24" s="471"/>
      <c r="T24" s="472"/>
      <c r="U24" s="471"/>
      <c r="V24" s="473"/>
      <c r="W24" s="471"/>
      <c r="X24" s="472"/>
      <c r="Y24" s="433"/>
      <c r="Z24" s="433"/>
    </row>
    <row r="25" spans="1:26" ht="99" customHeight="1" x14ac:dyDescent="0.25">
      <c r="A25" s="20" t="s">
        <v>70</v>
      </c>
      <c r="B25" s="21" t="s">
        <v>88</v>
      </c>
      <c r="C25" s="463"/>
      <c r="D25" s="464"/>
      <c r="E25" s="463"/>
      <c r="F25" s="464"/>
      <c r="G25" s="463"/>
      <c r="H25" s="464"/>
      <c r="I25" s="463"/>
      <c r="J25" s="464"/>
      <c r="K25" s="463"/>
      <c r="L25" s="464"/>
      <c r="M25" s="463"/>
      <c r="N25" s="464"/>
      <c r="O25" s="463"/>
      <c r="P25" s="464"/>
      <c r="Q25" s="463"/>
      <c r="R25" s="464"/>
      <c r="S25" s="463"/>
      <c r="T25" s="464"/>
      <c r="U25" s="463"/>
      <c r="V25" s="465"/>
      <c r="W25" s="463"/>
      <c r="X25" s="464"/>
      <c r="Y25" s="433"/>
      <c r="Z25" s="433"/>
    </row>
    <row r="26" spans="1:26" ht="99" customHeight="1" x14ac:dyDescent="0.25">
      <c r="A26" s="20" t="s">
        <v>70</v>
      </c>
      <c r="B26" s="21" t="s">
        <v>89</v>
      </c>
      <c r="C26" s="463"/>
      <c r="D26" s="464"/>
      <c r="E26" s="463"/>
      <c r="F26" s="464"/>
      <c r="G26" s="463"/>
      <c r="H26" s="464"/>
      <c r="I26" s="463"/>
      <c r="J26" s="464"/>
      <c r="K26" s="463"/>
      <c r="L26" s="464"/>
      <c r="M26" s="463"/>
      <c r="N26" s="464"/>
      <c r="O26" s="463"/>
      <c r="P26" s="464"/>
      <c r="Q26" s="463"/>
      <c r="R26" s="464"/>
      <c r="S26" s="463"/>
      <c r="T26" s="464"/>
      <c r="U26" s="463"/>
      <c r="V26" s="465"/>
      <c r="W26" s="463"/>
      <c r="X26" s="464"/>
      <c r="Y26" s="433"/>
      <c r="Z26" s="433"/>
    </row>
    <row r="27" spans="1:26" ht="99" customHeight="1" x14ac:dyDescent="0.25">
      <c r="A27" s="20" t="s">
        <v>70</v>
      </c>
      <c r="B27" s="21" t="s">
        <v>90</v>
      </c>
      <c r="C27" s="463"/>
      <c r="D27" s="464"/>
      <c r="E27" s="463"/>
      <c r="F27" s="464"/>
      <c r="G27" s="463"/>
      <c r="H27" s="464"/>
      <c r="I27" s="463"/>
      <c r="J27" s="464"/>
      <c r="K27" s="463"/>
      <c r="L27" s="464"/>
      <c r="M27" s="463"/>
      <c r="N27" s="464"/>
      <c r="O27" s="463"/>
      <c r="P27" s="464"/>
      <c r="Q27" s="463"/>
      <c r="R27" s="464"/>
      <c r="S27" s="463"/>
      <c r="T27" s="464"/>
      <c r="U27" s="463"/>
      <c r="V27" s="465"/>
      <c r="W27" s="463"/>
      <c r="X27" s="464"/>
      <c r="Y27" s="433"/>
      <c r="Z27" s="433"/>
    </row>
    <row r="28" spans="1:26" ht="99" customHeight="1" x14ac:dyDescent="0.25">
      <c r="A28" s="20" t="s">
        <v>70</v>
      </c>
      <c r="B28" s="21" t="s">
        <v>91</v>
      </c>
      <c r="C28" s="463"/>
      <c r="D28" s="464"/>
      <c r="E28" s="463"/>
      <c r="F28" s="464"/>
      <c r="G28" s="463"/>
      <c r="H28" s="464"/>
      <c r="I28" s="463"/>
      <c r="J28" s="464"/>
      <c r="K28" s="463"/>
      <c r="L28" s="464"/>
      <c r="M28" s="463"/>
      <c r="N28" s="464"/>
      <c r="O28" s="463"/>
      <c r="P28" s="464"/>
      <c r="Q28" s="463"/>
      <c r="R28" s="464"/>
      <c r="S28" s="463"/>
      <c r="T28" s="464"/>
      <c r="U28" s="463"/>
      <c r="V28" s="465"/>
      <c r="W28" s="463"/>
      <c r="X28" s="464"/>
      <c r="Y28" s="433"/>
      <c r="Z28" s="433"/>
    </row>
    <row r="29" spans="1:26" ht="99" customHeight="1" x14ac:dyDescent="0.25">
      <c r="A29" s="20" t="s">
        <v>70</v>
      </c>
      <c r="B29" s="21" t="s">
        <v>92</v>
      </c>
      <c r="C29" s="463"/>
      <c r="D29" s="464"/>
      <c r="E29" s="463"/>
      <c r="F29" s="464"/>
      <c r="G29" s="463"/>
      <c r="H29" s="464"/>
      <c r="I29" s="463"/>
      <c r="J29" s="464"/>
      <c r="K29" s="463"/>
      <c r="L29" s="464"/>
      <c r="M29" s="463"/>
      <c r="N29" s="464"/>
      <c r="O29" s="463"/>
      <c r="P29" s="464"/>
      <c r="Q29" s="463"/>
      <c r="R29" s="464"/>
      <c r="S29" s="463"/>
      <c r="T29" s="464"/>
      <c r="U29" s="463"/>
      <c r="V29" s="465"/>
      <c r="W29" s="463"/>
      <c r="X29" s="464"/>
      <c r="Y29" s="433"/>
      <c r="Z29" s="433"/>
    </row>
    <row r="30" spans="1:26" ht="99" customHeight="1" x14ac:dyDescent="0.25">
      <c r="A30" s="20" t="s">
        <v>70</v>
      </c>
      <c r="B30" s="25" t="s">
        <v>93</v>
      </c>
      <c r="C30" s="463"/>
      <c r="D30" s="464"/>
      <c r="E30" s="463"/>
      <c r="F30" s="464"/>
      <c r="G30" s="463"/>
      <c r="H30" s="464"/>
      <c r="I30" s="463"/>
      <c r="J30" s="464"/>
      <c r="K30" s="463"/>
      <c r="L30" s="464"/>
      <c r="M30" s="463"/>
      <c r="N30" s="464"/>
      <c r="O30" s="463"/>
      <c r="P30" s="464"/>
      <c r="Q30" s="463"/>
      <c r="R30" s="464"/>
      <c r="S30" s="463"/>
      <c r="T30" s="464"/>
      <c r="U30" s="463"/>
      <c r="V30" s="465"/>
      <c r="W30" s="463"/>
      <c r="X30" s="464"/>
      <c r="Y30" s="433"/>
      <c r="Z30" s="433"/>
    </row>
    <row r="31" spans="1:26" ht="99" customHeight="1" x14ac:dyDescent="0.25">
      <c r="A31" s="23" t="s">
        <v>70</v>
      </c>
      <c r="B31" s="475" t="s">
        <v>94</v>
      </c>
      <c r="C31" s="471"/>
      <c r="D31" s="472"/>
      <c r="E31" s="471"/>
      <c r="F31" s="472"/>
      <c r="G31" s="471"/>
      <c r="H31" s="472"/>
      <c r="I31" s="471"/>
      <c r="J31" s="472"/>
      <c r="K31" s="471"/>
      <c r="L31" s="472"/>
      <c r="M31" s="471"/>
      <c r="N31" s="472"/>
      <c r="O31" s="471"/>
      <c r="P31" s="472"/>
      <c r="Q31" s="471"/>
      <c r="R31" s="472"/>
      <c r="S31" s="471"/>
      <c r="T31" s="472"/>
      <c r="U31" s="471"/>
      <c r="V31" s="473"/>
      <c r="W31" s="471"/>
      <c r="X31" s="472"/>
      <c r="Y31" s="433"/>
      <c r="Z31" s="433"/>
    </row>
    <row r="32" spans="1:26" s="443" customFormat="1" ht="99" customHeight="1" x14ac:dyDescent="0.25">
      <c r="A32" s="20" t="s">
        <v>70</v>
      </c>
      <c r="B32" s="21" t="s">
        <v>95</v>
      </c>
      <c r="C32" s="463"/>
      <c r="D32" s="464"/>
      <c r="E32" s="463"/>
      <c r="F32" s="464"/>
      <c r="G32" s="463"/>
      <c r="H32" s="464"/>
      <c r="I32" s="463"/>
      <c r="J32" s="464"/>
      <c r="K32" s="463"/>
      <c r="L32" s="464"/>
      <c r="M32" s="463"/>
      <c r="N32" s="464"/>
      <c r="O32" s="463"/>
      <c r="P32" s="464"/>
      <c r="Q32" s="463"/>
      <c r="R32" s="464"/>
      <c r="S32" s="463"/>
      <c r="T32" s="464"/>
      <c r="U32" s="463"/>
      <c r="V32" s="465"/>
      <c r="W32" s="463"/>
      <c r="X32" s="464"/>
      <c r="Y32" s="112"/>
      <c r="Z32" s="112"/>
    </row>
    <row r="33" spans="1:26" ht="15.75" customHeight="1" x14ac:dyDescent="0.25">
      <c r="A33" s="433"/>
      <c r="B33" s="124"/>
      <c r="C33" s="433"/>
      <c r="D33" s="433"/>
      <c r="E33" s="433"/>
      <c r="F33" s="433"/>
      <c r="G33" s="433"/>
      <c r="H33" s="433"/>
      <c r="I33" s="433"/>
      <c r="J33" s="433"/>
      <c r="K33" s="433"/>
      <c r="L33" s="433"/>
      <c r="M33" s="433"/>
      <c r="N33" s="433"/>
      <c r="O33" s="433"/>
      <c r="P33" s="433"/>
      <c r="Q33" s="433"/>
      <c r="R33" s="433"/>
      <c r="S33" s="433"/>
      <c r="T33" s="433"/>
      <c r="U33" s="433"/>
      <c r="V33" s="433"/>
      <c r="W33" s="433"/>
      <c r="X33" s="433"/>
      <c r="Y33" s="433"/>
      <c r="Z33" s="433"/>
    </row>
    <row r="34" spans="1:26" ht="15.75" customHeight="1" x14ac:dyDescent="0.25">
      <c r="A34" s="433"/>
      <c r="B34" s="124"/>
      <c r="C34" s="558" t="s">
        <v>2421</v>
      </c>
      <c r="D34" s="558"/>
      <c r="E34" s="558" t="s">
        <v>2422</v>
      </c>
      <c r="F34" s="558"/>
      <c r="G34" s="558" t="s">
        <v>2423</v>
      </c>
      <c r="H34" s="558"/>
      <c r="I34" s="559" t="s">
        <v>2424</v>
      </c>
      <c r="J34" s="559"/>
      <c r="K34" s="559" t="s">
        <v>2425</v>
      </c>
      <c r="L34" s="559"/>
      <c r="M34" s="559" t="s">
        <v>2426</v>
      </c>
      <c r="N34" s="559"/>
      <c r="O34" s="553" t="s">
        <v>2427</v>
      </c>
      <c r="P34" s="553"/>
      <c r="Q34" s="553" t="s">
        <v>2428</v>
      </c>
      <c r="R34" s="553"/>
      <c r="S34" s="553" t="s">
        <v>2429</v>
      </c>
      <c r="T34" s="553"/>
      <c r="U34" s="554" t="s">
        <v>2448</v>
      </c>
      <c r="V34" s="555"/>
      <c r="W34" s="553" t="s">
        <v>2430</v>
      </c>
      <c r="X34" s="553"/>
      <c r="Y34" s="433"/>
      <c r="Z34" s="433"/>
    </row>
    <row r="35" spans="1:26" ht="15.75" customHeight="1" x14ac:dyDescent="0.25">
      <c r="A35" s="433"/>
      <c r="B35" s="125"/>
      <c r="C35" s="444" t="s">
        <v>96</v>
      </c>
      <c r="D35" s="436">
        <f>COUNTIF(C$8:C$32,"C")</f>
        <v>0</v>
      </c>
      <c r="E35" s="444" t="s">
        <v>96</v>
      </c>
      <c r="F35" s="436">
        <f>COUNTIF(E$8:E$32,"C")</f>
        <v>0</v>
      </c>
      <c r="G35" s="444" t="s">
        <v>96</v>
      </c>
      <c r="H35" s="436">
        <f>COUNTIF(G$8:G$32,"C")</f>
        <v>0</v>
      </c>
      <c r="I35" s="444" t="s">
        <v>96</v>
      </c>
      <c r="J35" s="436">
        <f>COUNTIF(I$8:I$32,"C")</f>
        <v>0</v>
      </c>
      <c r="K35" s="444" t="s">
        <v>96</v>
      </c>
      <c r="L35" s="436">
        <f>COUNTIF(K$8:K$32,"C")</f>
        <v>0</v>
      </c>
      <c r="M35" s="444" t="s">
        <v>96</v>
      </c>
      <c r="N35" s="436">
        <f>COUNTIF(M$8:M$32,"C")</f>
        <v>0</v>
      </c>
      <c r="O35" s="444" t="s">
        <v>96</v>
      </c>
      <c r="P35" s="436">
        <f>COUNTIF(O$8:O$32,"C")</f>
        <v>0</v>
      </c>
      <c r="Q35" s="444" t="s">
        <v>96</v>
      </c>
      <c r="R35" s="436">
        <f>COUNTIF(Q$8:Q$32,"C")</f>
        <v>0</v>
      </c>
      <c r="S35" s="444" t="s">
        <v>96</v>
      </c>
      <c r="T35" s="436">
        <f>COUNTIF(S$8:S$32,"C")</f>
        <v>0</v>
      </c>
      <c r="U35" s="444" t="s">
        <v>96</v>
      </c>
      <c r="V35" s="436">
        <f>COUNTIF(U$8:U$32,"C")</f>
        <v>0</v>
      </c>
      <c r="W35" s="444" t="s">
        <v>96</v>
      </c>
      <c r="X35" s="436">
        <f>COUNTIF(W$8:W$32,"C")</f>
        <v>0</v>
      </c>
      <c r="Y35" s="433"/>
      <c r="Z35" s="433"/>
    </row>
    <row r="36" spans="1:26" ht="15.75" customHeight="1" x14ac:dyDescent="0.25">
      <c r="A36" s="433"/>
      <c r="B36" s="125"/>
      <c r="C36" s="444" t="s">
        <v>97</v>
      </c>
      <c r="D36" s="436">
        <f>COUNTIF(C$8:C$32,"NC")</f>
        <v>0</v>
      </c>
      <c r="E36" s="444" t="s">
        <v>97</v>
      </c>
      <c r="F36" s="436">
        <f>COUNTIF(E$8:E$32,"NC")</f>
        <v>0</v>
      </c>
      <c r="G36" s="444" t="s">
        <v>97</v>
      </c>
      <c r="H36" s="436">
        <f>COUNTIF(G$8:G$32,"NC")</f>
        <v>0</v>
      </c>
      <c r="I36" s="444" t="s">
        <v>97</v>
      </c>
      <c r="J36" s="436">
        <f>COUNTIF(I$8:I$32,"NC")</f>
        <v>0</v>
      </c>
      <c r="K36" s="444" t="s">
        <v>97</v>
      </c>
      <c r="L36" s="436">
        <f>COUNTIF(K$8:K$32,"NC")</f>
        <v>0</v>
      </c>
      <c r="M36" s="444" t="s">
        <v>97</v>
      </c>
      <c r="N36" s="436">
        <f>COUNTIF(M$8:M$32,"NC")</f>
        <v>0</v>
      </c>
      <c r="O36" s="444" t="s">
        <v>97</v>
      </c>
      <c r="P36" s="436">
        <f>COUNTIF(O$8:O$32,"NC")</f>
        <v>0</v>
      </c>
      <c r="Q36" s="444" t="s">
        <v>97</v>
      </c>
      <c r="R36" s="436">
        <f>COUNTIF(Q$8:Q$32,"NC")</f>
        <v>0</v>
      </c>
      <c r="S36" s="444" t="s">
        <v>97</v>
      </c>
      <c r="T36" s="436">
        <f>COUNTIF(S$8:S$32,"NC")</f>
        <v>0</v>
      </c>
      <c r="U36" s="444" t="s">
        <v>97</v>
      </c>
      <c r="V36" s="436">
        <f>COUNTIF(U$8:U$32,"NC")</f>
        <v>0</v>
      </c>
      <c r="W36" s="444" t="s">
        <v>97</v>
      </c>
      <c r="X36" s="436">
        <f>COUNTIF(W$8:W$32,"NC")</f>
        <v>0</v>
      </c>
      <c r="Y36" s="433"/>
      <c r="Z36" s="433"/>
    </row>
    <row r="37" spans="1:26" ht="15.75" customHeight="1" x14ac:dyDescent="0.25">
      <c r="A37" s="433"/>
      <c r="B37" s="125"/>
      <c r="C37" s="444" t="s">
        <v>98</v>
      </c>
      <c r="D37" s="436">
        <f>COUNTIF(C$8:C$32,"NA")</f>
        <v>0</v>
      </c>
      <c r="E37" s="444" t="s">
        <v>98</v>
      </c>
      <c r="F37" s="436">
        <f>COUNTIF(E$8:E$32,"NA")</f>
        <v>0</v>
      </c>
      <c r="G37" s="444" t="s">
        <v>98</v>
      </c>
      <c r="H37" s="436">
        <f>COUNTIF(G$8:G$32,"NA")</f>
        <v>0</v>
      </c>
      <c r="I37" s="444" t="s">
        <v>98</v>
      </c>
      <c r="J37" s="436">
        <f>COUNTIF(I$8:I$32,"NA")</f>
        <v>0</v>
      </c>
      <c r="K37" s="444" t="s">
        <v>98</v>
      </c>
      <c r="L37" s="436">
        <f>COUNTIF(K$8:K$32,"NA")</f>
        <v>0</v>
      </c>
      <c r="M37" s="444" t="s">
        <v>98</v>
      </c>
      <c r="N37" s="436">
        <f>COUNTIF(M$8:M$32,"NA")</f>
        <v>0</v>
      </c>
      <c r="O37" s="444" t="s">
        <v>98</v>
      </c>
      <c r="P37" s="436">
        <f>COUNTIF(O$8:O$32,"NA")</f>
        <v>0</v>
      </c>
      <c r="Q37" s="444" t="s">
        <v>98</v>
      </c>
      <c r="R37" s="436">
        <f>COUNTIF(Q$8:Q$32,"NA")</f>
        <v>0</v>
      </c>
      <c r="S37" s="444" t="s">
        <v>98</v>
      </c>
      <c r="T37" s="436">
        <f>COUNTIF(S$8:S$32,"NA")</f>
        <v>0</v>
      </c>
      <c r="U37" s="444" t="s">
        <v>98</v>
      </c>
      <c r="V37" s="436">
        <f>COUNTIF(U$8:U$32,"NA")</f>
        <v>0</v>
      </c>
      <c r="W37" s="444" t="s">
        <v>98</v>
      </c>
      <c r="X37" s="436">
        <f>COUNTIF(W$8:W$32,"NA")</f>
        <v>0</v>
      </c>
      <c r="Y37" s="433"/>
      <c r="Z37" s="433"/>
    </row>
    <row r="38" spans="1:26" ht="15.75" customHeight="1" x14ac:dyDescent="0.25">
      <c r="A38" s="433"/>
      <c r="B38" s="124"/>
      <c r="C38" s="428" t="s">
        <v>2431</v>
      </c>
      <c r="D38" s="436">
        <f>SUM(D35:D37)</f>
        <v>0</v>
      </c>
      <c r="E38" s="428" t="s">
        <v>2431</v>
      </c>
      <c r="F38" s="436">
        <f>SUM(F35:F37)</f>
        <v>0</v>
      </c>
      <c r="G38" s="428" t="s">
        <v>2431</v>
      </c>
      <c r="H38" s="436">
        <f>SUM(H35:H37)</f>
        <v>0</v>
      </c>
      <c r="I38" s="428" t="s">
        <v>2431</v>
      </c>
      <c r="J38" s="436">
        <f>SUM(J35:J37)</f>
        <v>0</v>
      </c>
      <c r="K38" s="428" t="s">
        <v>2431</v>
      </c>
      <c r="L38" s="436">
        <f>SUM(L35:L37)</f>
        <v>0</v>
      </c>
      <c r="M38" s="428" t="s">
        <v>2431</v>
      </c>
      <c r="N38" s="436">
        <f>SUM(N35:N37)</f>
        <v>0</v>
      </c>
      <c r="O38" s="428" t="s">
        <v>2431</v>
      </c>
      <c r="P38" s="436">
        <f>SUM(P35:P37)</f>
        <v>0</v>
      </c>
      <c r="Q38" s="428" t="s">
        <v>2431</v>
      </c>
      <c r="R38" s="436">
        <f>SUM(R35:R37)</f>
        <v>0</v>
      </c>
      <c r="S38" s="428" t="s">
        <v>2431</v>
      </c>
      <c r="T38" s="436">
        <f>SUM(T35:T37)</f>
        <v>0</v>
      </c>
      <c r="U38" s="428" t="s">
        <v>2431</v>
      </c>
      <c r="V38" s="436">
        <f>SUM(V35:V37)</f>
        <v>0</v>
      </c>
      <c r="W38" s="428" t="s">
        <v>2431</v>
      </c>
      <c r="X38" s="436">
        <f>SUM(X35:X37)</f>
        <v>0</v>
      </c>
      <c r="Y38" s="433"/>
      <c r="Z38" s="433"/>
    </row>
    <row r="39" spans="1:26" ht="28.5" customHeight="1" x14ac:dyDescent="0.25">
      <c r="A39" s="433"/>
      <c r="B39" s="124"/>
      <c r="C39" s="141" t="s">
        <v>2432</v>
      </c>
      <c r="D39" s="144" t="e">
        <f>D35/(D38-D37)</f>
        <v>#DIV/0!</v>
      </c>
      <c r="E39" s="141" t="s">
        <v>2432</v>
      </c>
      <c r="F39" s="144" t="e">
        <f>F35/(F38-F37)</f>
        <v>#DIV/0!</v>
      </c>
      <c r="G39" s="141" t="s">
        <v>2432</v>
      </c>
      <c r="H39" s="144" t="e">
        <f>H35/(H38-H37)</f>
        <v>#DIV/0!</v>
      </c>
      <c r="I39" s="141" t="s">
        <v>2432</v>
      </c>
      <c r="J39" s="144" t="e">
        <f>J35/(J38-J37)</f>
        <v>#DIV/0!</v>
      </c>
      <c r="K39" s="141" t="s">
        <v>2432</v>
      </c>
      <c r="L39" s="144" t="e">
        <f>L35/(L38-L37)</f>
        <v>#DIV/0!</v>
      </c>
      <c r="M39" s="141" t="s">
        <v>2432</v>
      </c>
      <c r="N39" s="144" t="e">
        <f>N35/(N38-N37)</f>
        <v>#DIV/0!</v>
      </c>
      <c r="O39" s="141" t="s">
        <v>2432</v>
      </c>
      <c r="P39" s="144" t="e">
        <f>P35/(P38-P37)</f>
        <v>#DIV/0!</v>
      </c>
      <c r="Q39" s="141" t="s">
        <v>2432</v>
      </c>
      <c r="R39" s="144" t="e">
        <f>R35/(R38-R37)</f>
        <v>#DIV/0!</v>
      </c>
      <c r="S39" s="141" t="s">
        <v>2432</v>
      </c>
      <c r="T39" s="144" t="e">
        <f>T35/(T38-T37)</f>
        <v>#DIV/0!</v>
      </c>
      <c r="U39" s="141" t="s">
        <v>2432</v>
      </c>
      <c r="V39" s="144" t="e">
        <f>V35/(V38-V37)</f>
        <v>#DIV/0!</v>
      </c>
      <c r="W39" s="141" t="s">
        <v>2432</v>
      </c>
      <c r="X39" s="144" t="e">
        <f>X35/(X38-X37)</f>
        <v>#DIV/0!</v>
      </c>
      <c r="Y39" s="433"/>
      <c r="Z39" s="433"/>
    </row>
    <row r="40" spans="1:26" ht="25.5" customHeight="1" x14ac:dyDescent="0.25">
      <c r="A40" s="433"/>
      <c r="B40" s="124"/>
      <c r="C40" s="362"/>
      <c r="D40" s="363"/>
      <c r="E40" s="362"/>
      <c r="F40" s="363"/>
      <c r="G40" s="362"/>
      <c r="H40" s="363"/>
      <c r="I40" s="362"/>
      <c r="J40" s="363"/>
      <c r="K40" s="362"/>
      <c r="L40" s="363"/>
      <c r="M40" s="362"/>
      <c r="N40" s="363"/>
      <c r="O40" s="362"/>
      <c r="P40" s="363"/>
      <c r="Q40" s="362"/>
      <c r="R40" s="363"/>
      <c r="S40" s="362"/>
      <c r="T40" s="363"/>
      <c r="U40" s="363"/>
      <c r="V40" s="363"/>
      <c r="W40" s="362"/>
      <c r="X40" s="363"/>
      <c r="Y40" s="433"/>
      <c r="Z40" s="433"/>
    </row>
    <row r="41" spans="1:26" ht="25.5" customHeight="1" x14ac:dyDescent="0.25">
      <c r="A41" s="433"/>
      <c r="B41" s="124"/>
      <c r="C41" s="362"/>
      <c r="D41" s="363"/>
      <c r="E41" s="362"/>
      <c r="F41" s="363"/>
      <c r="G41" s="362"/>
      <c r="H41" s="363"/>
      <c r="I41" s="362"/>
      <c r="J41" s="363"/>
      <c r="K41" s="362"/>
      <c r="L41" s="363"/>
      <c r="M41" s="362"/>
      <c r="N41" s="363"/>
      <c r="O41" s="362"/>
      <c r="P41" s="363"/>
      <c r="Q41" s="362"/>
      <c r="R41" s="363"/>
      <c r="S41" s="362"/>
      <c r="T41" s="363"/>
      <c r="U41" s="363"/>
      <c r="V41" s="363"/>
      <c r="W41" s="362"/>
      <c r="X41" s="363"/>
      <c r="Y41" s="433"/>
      <c r="Z41" s="433"/>
    </row>
    <row r="42" spans="1:26" ht="15.75" customHeight="1" x14ac:dyDescent="0.25">
      <c r="A42" s="433"/>
      <c r="B42" s="432" t="str">
        <f>B5</f>
        <v xml:space="preserve">Estandar de Talento Humano </v>
      </c>
      <c r="C42" s="432" t="s">
        <v>2442</v>
      </c>
      <c r="D42" s="445"/>
      <c r="Y42" s="433"/>
      <c r="Z42" s="433"/>
    </row>
    <row r="43" spans="1:26" ht="15.75" customHeight="1" x14ac:dyDescent="0.25">
      <c r="A43" s="433"/>
      <c r="B43" s="143" t="s">
        <v>2433</v>
      </c>
      <c r="C43" s="446">
        <f>D38+F38+H38+J38+L38+N38+P38+R38+T38+X38</f>
        <v>0</v>
      </c>
      <c r="D43" s="447"/>
      <c r="Y43" s="433"/>
      <c r="Z43" s="433"/>
    </row>
    <row r="44" spans="1:26" ht="15.75" customHeight="1" x14ac:dyDescent="0.25">
      <c r="A44" s="433"/>
      <c r="B44" s="373" t="s">
        <v>2443</v>
      </c>
      <c r="C44" s="448">
        <f>D35+F35+H35+J35+L35+N35+P35+R35+T35+X35</f>
        <v>0</v>
      </c>
      <c r="D44" s="449"/>
      <c r="Y44" s="433"/>
      <c r="Z44" s="433"/>
    </row>
    <row r="45" spans="1:26" ht="15.75" customHeight="1" x14ac:dyDescent="0.25">
      <c r="A45" s="433"/>
      <c r="B45" s="373" t="s">
        <v>2444</v>
      </c>
      <c r="C45" s="448">
        <f>D36+F36+H36+J36+L36+N36+P36+R36+T36+X36</f>
        <v>0</v>
      </c>
      <c r="D45" s="449"/>
      <c r="Y45" s="433"/>
      <c r="Z45" s="433"/>
    </row>
    <row r="46" spans="1:26" ht="15.75" customHeight="1" x14ac:dyDescent="0.25">
      <c r="A46" s="433"/>
      <c r="B46" s="373" t="s">
        <v>98</v>
      </c>
      <c r="C46" s="448">
        <f>D37+F37+H37+J37+L37+N37+P37+R37+T37+X37</f>
        <v>0</v>
      </c>
      <c r="D46" s="450"/>
      <c r="Y46" s="433"/>
      <c r="Z46" s="433"/>
    </row>
    <row r="47" spans="1:26" ht="15.75" customHeight="1" x14ac:dyDescent="0.25">
      <c r="A47" s="433"/>
      <c r="B47" s="373" t="s">
        <v>2434</v>
      </c>
      <c r="C47" s="451" t="e">
        <f>C44/(C43-C46)</f>
        <v>#DIV/0!</v>
      </c>
      <c r="D47" s="452"/>
      <c r="Y47" s="433"/>
      <c r="Z47" s="433"/>
    </row>
    <row r="48" spans="1:26" ht="18.75" customHeight="1" x14ac:dyDescent="0.25">
      <c r="A48" s="433"/>
      <c r="B48" s="124"/>
      <c r="C48" s="433"/>
      <c r="D48" s="433"/>
      <c r="G48" s="433"/>
      <c r="H48" s="433"/>
      <c r="I48" s="433"/>
      <c r="J48" s="433"/>
      <c r="K48" s="433"/>
      <c r="L48" s="433"/>
      <c r="M48" s="433"/>
      <c r="N48" s="433"/>
      <c r="O48" s="433"/>
      <c r="P48" s="433"/>
      <c r="Q48" s="433"/>
      <c r="R48" s="433"/>
      <c r="S48" s="433"/>
      <c r="T48" s="433"/>
      <c r="U48" s="433"/>
      <c r="V48" s="433"/>
      <c r="W48" s="433"/>
      <c r="X48" s="433"/>
      <c r="Y48" s="433"/>
      <c r="Z48" s="433"/>
    </row>
    <row r="49" spans="1:26" ht="18.75" customHeight="1" x14ac:dyDescent="0.25">
      <c r="A49" s="433"/>
      <c r="B49" s="124"/>
      <c r="C49" s="433"/>
      <c r="D49" s="433"/>
      <c r="G49" s="433"/>
      <c r="H49" s="433"/>
      <c r="I49" s="433"/>
      <c r="J49" s="433"/>
      <c r="K49" s="433"/>
      <c r="L49" s="433"/>
      <c r="M49" s="433"/>
      <c r="N49" s="433"/>
      <c r="O49" s="433"/>
      <c r="P49" s="433"/>
      <c r="Q49" s="433"/>
      <c r="R49" s="433"/>
      <c r="S49" s="433"/>
      <c r="T49" s="433"/>
      <c r="U49" s="433"/>
      <c r="V49" s="433"/>
      <c r="W49" s="433"/>
      <c r="X49" s="433"/>
      <c r="Y49" s="433"/>
      <c r="Z49" s="433"/>
    </row>
    <row r="50" spans="1:26" ht="18.75" customHeight="1" x14ac:dyDescent="0.25">
      <c r="A50" s="433"/>
      <c r="B50" s="124"/>
      <c r="C50" s="433"/>
      <c r="D50" s="433"/>
      <c r="E50" s="433"/>
      <c r="F50" s="433"/>
      <c r="G50" s="433"/>
      <c r="H50" s="433"/>
      <c r="I50" s="433"/>
      <c r="J50" s="433"/>
      <c r="K50" s="433"/>
      <c r="L50" s="433"/>
      <c r="M50" s="433"/>
      <c r="N50" s="433"/>
      <c r="O50" s="433"/>
      <c r="P50" s="433"/>
      <c r="Q50" s="433"/>
      <c r="R50" s="433"/>
      <c r="S50" s="433"/>
      <c r="T50" s="433"/>
      <c r="U50" s="433"/>
      <c r="V50" s="433"/>
      <c r="W50" s="433"/>
      <c r="X50" s="433"/>
      <c r="Y50" s="433"/>
      <c r="Z50" s="433"/>
    </row>
    <row r="51" spans="1:26" ht="15.75" customHeight="1" x14ac:dyDescent="0.25">
      <c r="A51" s="433"/>
      <c r="B51" s="556" t="s">
        <v>2447</v>
      </c>
      <c r="C51" s="557"/>
      <c r="D51" s="433"/>
      <c r="E51" s="433"/>
      <c r="F51" s="433"/>
      <c r="G51" s="433"/>
      <c r="H51" s="433"/>
      <c r="I51" s="433"/>
      <c r="J51" s="433"/>
      <c r="K51" s="433"/>
      <c r="L51" s="433"/>
      <c r="M51" s="433"/>
      <c r="N51" s="433"/>
      <c r="O51" s="433"/>
      <c r="P51" s="433"/>
      <c r="Q51" s="433"/>
      <c r="R51" s="433"/>
      <c r="S51" s="433"/>
      <c r="T51" s="433"/>
      <c r="U51" s="433"/>
      <c r="V51" s="433"/>
      <c r="W51" s="433"/>
      <c r="X51" s="433"/>
      <c r="Y51" s="433"/>
      <c r="Z51" s="433"/>
    </row>
    <row r="52" spans="1:26" ht="15.75" customHeight="1" x14ac:dyDescent="0.25">
      <c r="A52" s="433"/>
      <c r="B52" s="432" t="s">
        <v>2445</v>
      </c>
      <c r="C52" s="432" t="s">
        <v>2446</v>
      </c>
      <c r="D52" s="433"/>
      <c r="E52" s="433"/>
      <c r="F52" s="433"/>
      <c r="G52" s="433"/>
      <c r="H52" s="433"/>
      <c r="I52" s="433"/>
      <c r="J52" s="433"/>
      <c r="K52" s="433"/>
      <c r="L52" s="433"/>
      <c r="M52" s="433"/>
      <c r="N52" s="433"/>
      <c r="O52" s="433"/>
      <c r="P52" s="433"/>
      <c r="Q52" s="433"/>
      <c r="R52" s="433"/>
      <c r="S52" s="433"/>
      <c r="T52" s="433"/>
      <c r="U52" s="433"/>
      <c r="V52" s="433"/>
      <c r="W52" s="433"/>
      <c r="X52" s="433"/>
      <c r="Y52" s="433"/>
      <c r="Z52" s="433"/>
    </row>
    <row r="53" spans="1:26" ht="15.75" customHeight="1" x14ac:dyDescent="0.25">
      <c r="A53" s="433"/>
      <c r="B53" s="358" t="str">
        <f>C34</f>
        <v>TOTAL CANAIMA</v>
      </c>
      <c r="C53" s="361" t="e">
        <f>D39</f>
        <v>#DIV/0!</v>
      </c>
      <c r="D53" s="433"/>
      <c r="E53" s="433"/>
      <c r="F53" s="433"/>
      <c r="G53" s="433"/>
      <c r="H53" s="433"/>
      <c r="I53" s="433"/>
      <c r="J53" s="433"/>
      <c r="K53" s="433"/>
      <c r="L53" s="433"/>
      <c r="M53" s="433"/>
      <c r="N53" s="433"/>
      <c r="O53" s="433"/>
      <c r="P53" s="433"/>
      <c r="Q53" s="433"/>
      <c r="R53" s="433"/>
      <c r="S53" s="433"/>
      <c r="T53" s="433"/>
      <c r="U53" s="433"/>
      <c r="V53" s="433"/>
      <c r="W53" s="433"/>
      <c r="X53" s="433"/>
      <c r="Y53" s="433"/>
      <c r="Z53" s="433"/>
    </row>
    <row r="54" spans="1:26" ht="15.75" customHeight="1" x14ac:dyDescent="0.25">
      <c r="A54" s="433"/>
      <c r="B54" s="358" t="str">
        <f>E34</f>
        <v>TOTAL IPC</v>
      </c>
      <c r="C54" s="361" t="e">
        <f>F39</f>
        <v>#DIV/0!</v>
      </c>
      <c r="D54" s="433"/>
      <c r="E54" s="433"/>
      <c r="F54" s="433"/>
      <c r="G54" s="433"/>
      <c r="H54" s="433"/>
      <c r="I54" s="433"/>
      <c r="J54" s="433"/>
      <c r="K54" s="433"/>
      <c r="L54" s="433"/>
      <c r="M54" s="433"/>
      <c r="N54" s="433"/>
      <c r="O54" s="433"/>
      <c r="P54" s="433"/>
      <c r="Q54" s="433"/>
      <c r="R54" s="433"/>
      <c r="S54" s="433"/>
      <c r="T54" s="433"/>
      <c r="U54" s="433"/>
      <c r="V54" s="433"/>
      <c r="W54" s="433"/>
      <c r="X54" s="433"/>
      <c r="Y54" s="433"/>
      <c r="Z54" s="433"/>
    </row>
    <row r="55" spans="1:26" ht="15.75" customHeight="1" x14ac:dyDescent="0.25">
      <c r="A55" s="433"/>
      <c r="B55" s="358" t="str">
        <f>G34</f>
        <v>TOTAL CAGUAN</v>
      </c>
      <c r="C55" s="361" t="e">
        <f>H39</f>
        <v>#DIV/0!</v>
      </c>
      <c r="D55" s="433"/>
      <c r="E55" s="433"/>
      <c r="F55" s="433"/>
      <c r="G55" s="433"/>
      <c r="H55" s="433"/>
      <c r="I55" s="433"/>
      <c r="J55" s="433"/>
      <c r="K55" s="433"/>
      <c r="L55" s="433"/>
      <c r="M55" s="433"/>
      <c r="N55" s="433"/>
      <c r="O55" s="433"/>
      <c r="P55" s="433"/>
      <c r="Q55" s="433"/>
      <c r="R55" s="433"/>
      <c r="S55" s="433"/>
      <c r="T55" s="433"/>
      <c r="U55" s="433"/>
      <c r="V55" s="433"/>
      <c r="W55" s="433"/>
      <c r="X55" s="433"/>
      <c r="Y55" s="433"/>
      <c r="Z55" s="433"/>
    </row>
    <row r="56" spans="1:26" ht="15.75" customHeight="1" x14ac:dyDescent="0.25">
      <c r="A56" s="433"/>
      <c r="B56" s="358" t="str">
        <f>I34</f>
        <v>TOTAL PALMAS</v>
      </c>
      <c r="C56" s="453" t="e">
        <f>J39</f>
        <v>#DIV/0!</v>
      </c>
      <c r="D56" s="433"/>
      <c r="E56" s="433"/>
      <c r="F56" s="433"/>
      <c r="G56" s="433"/>
      <c r="H56" s="433"/>
      <c r="I56" s="433"/>
      <c r="J56" s="433"/>
      <c r="K56" s="433"/>
      <c r="L56" s="433"/>
      <c r="M56" s="433"/>
      <c r="N56" s="433"/>
      <c r="O56" s="433"/>
      <c r="P56" s="433"/>
      <c r="Q56" s="433"/>
      <c r="R56" s="433"/>
      <c r="S56" s="433"/>
      <c r="T56" s="433"/>
      <c r="U56" s="433"/>
      <c r="V56" s="433"/>
      <c r="W56" s="433"/>
      <c r="X56" s="433"/>
      <c r="Y56" s="433"/>
      <c r="Z56" s="433"/>
    </row>
    <row r="57" spans="1:26" ht="15.75" customHeight="1" x14ac:dyDescent="0.25">
      <c r="A57" s="433"/>
      <c r="B57" s="358" t="str">
        <f>K34</f>
        <v>TOTAL SIETE DE AGOSTO</v>
      </c>
      <c r="C57" s="453" t="e">
        <f>L39</f>
        <v>#DIV/0!</v>
      </c>
      <c r="D57" s="433"/>
      <c r="E57" s="433"/>
      <c r="F57" s="433"/>
      <c r="G57" s="433"/>
      <c r="H57" s="433"/>
      <c r="I57" s="433"/>
      <c r="J57" s="433"/>
      <c r="K57" s="433"/>
      <c r="L57" s="433"/>
      <c r="M57" s="433"/>
      <c r="N57" s="433"/>
      <c r="O57" s="433"/>
      <c r="P57" s="433"/>
      <c r="Q57" s="433"/>
      <c r="R57" s="433"/>
      <c r="S57" s="433"/>
      <c r="T57" s="433"/>
      <c r="U57" s="433"/>
      <c r="V57" s="433"/>
      <c r="W57" s="433"/>
      <c r="X57" s="433"/>
      <c r="Y57" s="433"/>
      <c r="Z57" s="433"/>
    </row>
    <row r="58" spans="1:26" ht="15.75" customHeight="1" x14ac:dyDescent="0.25">
      <c r="A58" s="433"/>
      <c r="B58" s="358" t="str">
        <f>M34</f>
        <v>TOTAL VEGALARGA</v>
      </c>
      <c r="C58" s="361" t="e">
        <f>N39</f>
        <v>#DIV/0!</v>
      </c>
      <c r="D58" s="433"/>
      <c r="E58" s="433"/>
      <c r="F58" s="433"/>
      <c r="G58" s="433"/>
      <c r="H58" s="433"/>
      <c r="I58" s="433"/>
      <c r="J58" s="433"/>
      <c r="K58" s="433"/>
      <c r="L58" s="433"/>
      <c r="M58" s="433"/>
      <c r="N58" s="433"/>
      <c r="O58" s="433"/>
      <c r="P58" s="433"/>
      <c r="Q58" s="433"/>
      <c r="R58" s="433"/>
      <c r="S58" s="433"/>
      <c r="T58" s="433"/>
      <c r="U58" s="433"/>
      <c r="V58" s="433"/>
      <c r="W58" s="433"/>
      <c r="X58" s="433"/>
      <c r="Y58" s="433"/>
      <c r="Z58" s="433"/>
    </row>
    <row r="59" spans="1:26" ht="15.75" customHeight="1" x14ac:dyDescent="0.25">
      <c r="A59" s="433"/>
      <c r="B59" s="358" t="str">
        <f>O34</f>
        <v>TOTAL GRANJAS</v>
      </c>
      <c r="C59" s="361" t="e">
        <f>P39</f>
        <v>#DIV/0!</v>
      </c>
      <c r="D59" s="433"/>
      <c r="E59" s="433"/>
      <c r="F59" s="433"/>
      <c r="G59" s="433"/>
      <c r="H59" s="433"/>
      <c r="I59" s="433"/>
      <c r="J59" s="433"/>
      <c r="K59" s="433"/>
      <c r="L59" s="433"/>
      <c r="M59" s="433"/>
      <c r="N59" s="433"/>
      <c r="O59" s="433"/>
      <c r="P59" s="433"/>
      <c r="Q59" s="433"/>
      <c r="R59" s="433"/>
      <c r="S59" s="433"/>
      <c r="T59" s="433"/>
      <c r="U59" s="433"/>
      <c r="V59" s="433"/>
      <c r="W59" s="433"/>
      <c r="X59" s="433"/>
      <c r="Y59" s="433"/>
      <c r="Z59" s="433"/>
    </row>
    <row r="60" spans="1:26" ht="15.75" customHeight="1" x14ac:dyDescent="0.25">
      <c r="A60" s="433"/>
      <c r="B60" s="358" t="str">
        <f>Q34</f>
        <v>TOTAL EDUARDO SANTOS</v>
      </c>
      <c r="C60" s="361" t="e">
        <f>P39</f>
        <v>#DIV/0!</v>
      </c>
      <c r="D60" s="433"/>
      <c r="E60" s="433"/>
      <c r="F60" s="433"/>
      <c r="G60" s="433"/>
      <c r="H60" s="433"/>
      <c r="I60" s="433"/>
      <c r="J60" s="433"/>
      <c r="K60" s="433"/>
      <c r="L60" s="433"/>
      <c r="M60" s="433"/>
      <c r="N60" s="433"/>
      <c r="O60" s="433"/>
      <c r="P60" s="433"/>
      <c r="Q60" s="433"/>
      <c r="R60" s="433"/>
      <c r="S60" s="433"/>
      <c r="T60" s="433"/>
      <c r="U60" s="433"/>
      <c r="V60" s="433"/>
      <c r="W60" s="433"/>
      <c r="X60" s="433"/>
      <c r="Y60" s="433"/>
      <c r="Z60" s="433"/>
    </row>
    <row r="61" spans="1:26" ht="15.75" customHeight="1" x14ac:dyDescent="0.25">
      <c r="A61" s="433"/>
      <c r="B61" s="358" t="str">
        <f>S34</f>
        <v>TOTAL FORTALECILLAS</v>
      </c>
      <c r="C61" s="361" t="e">
        <f>T39</f>
        <v>#DIV/0!</v>
      </c>
      <c r="D61" s="433"/>
      <c r="E61" s="433"/>
      <c r="F61" s="433"/>
      <c r="G61" s="433"/>
      <c r="H61" s="433"/>
      <c r="I61" s="433"/>
      <c r="J61" s="433"/>
      <c r="K61" s="433"/>
      <c r="L61" s="433"/>
      <c r="M61" s="433"/>
      <c r="N61" s="433"/>
      <c r="O61" s="433"/>
      <c r="P61" s="433"/>
      <c r="Q61" s="433"/>
      <c r="R61" s="433"/>
      <c r="S61" s="433"/>
      <c r="T61" s="433"/>
      <c r="U61" s="433"/>
      <c r="V61" s="433"/>
      <c r="W61" s="433"/>
      <c r="X61" s="433"/>
      <c r="Y61" s="433"/>
      <c r="Z61" s="433"/>
    </row>
    <row r="62" spans="1:26" ht="15.75" customHeight="1" x14ac:dyDescent="0.25">
      <c r="A62" s="433"/>
      <c r="B62" s="358" t="str">
        <f>U34</f>
        <v>CAIMI</v>
      </c>
      <c r="C62" s="361" t="e">
        <f>V39</f>
        <v>#DIV/0!</v>
      </c>
      <c r="D62" s="433"/>
      <c r="E62" s="433"/>
      <c r="F62" s="433"/>
      <c r="G62" s="433"/>
      <c r="H62" s="433"/>
      <c r="I62" s="433"/>
      <c r="J62" s="433"/>
      <c r="K62" s="433"/>
      <c r="L62" s="433"/>
      <c r="M62" s="433"/>
      <c r="N62" s="433"/>
      <c r="O62" s="433"/>
      <c r="P62" s="433"/>
      <c r="Q62" s="433"/>
      <c r="R62" s="433"/>
      <c r="S62" s="433"/>
      <c r="T62" s="433"/>
      <c r="U62" s="433"/>
      <c r="V62" s="433"/>
      <c r="W62" s="433"/>
      <c r="X62" s="433"/>
      <c r="Y62" s="433"/>
      <c r="Z62" s="433"/>
    </row>
    <row r="63" spans="1:26" ht="15.75" customHeight="1" x14ac:dyDescent="0.25">
      <c r="A63" s="433"/>
      <c r="B63" s="358" t="str">
        <f>W34</f>
        <v>TOTAL SAN LUIS</v>
      </c>
      <c r="C63" s="361" t="e">
        <f>X39</f>
        <v>#DIV/0!</v>
      </c>
      <c r="D63" s="433"/>
      <c r="E63" s="433"/>
      <c r="F63" s="433"/>
      <c r="G63" s="433"/>
      <c r="H63" s="433"/>
      <c r="I63" s="433"/>
      <c r="J63" s="433"/>
      <c r="K63" s="433"/>
      <c r="L63" s="433"/>
      <c r="M63" s="433"/>
      <c r="N63" s="433"/>
      <c r="O63" s="433"/>
      <c r="P63" s="433"/>
      <c r="Q63" s="433"/>
      <c r="R63" s="433"/>
      <c r="S63" s="433"/>
      <c r="T63" s="433"/>
      <c r="U63" s="433"/>
      <c r="V63" s="433"/>
      <c r="W63" s="433"/>
      <c r="X63" s="433"/>
      <c r="Y63" s="433"/>
      <c r="Z63" s="433"/>
    </row>
    <row r="64" spans="1:26" ht="15.75" customHeight="1" x14ac:dyDescent="0.25">
      <c r="A64" s="433"/>
      <c r="B64" s="124"/>
      <c r="C64" s="433"/>
      <c r="D64" s="433"/>
      <c r="E64" s="433"/>
      <c r="F64" s="433"/>
      <c r="G64" s="433"/>
      <c r="H64" s="433"/>
      <c r="I64" s="433"/>
      <c r="J64" s="433"/>
      <c r="K64" s="433"/>
      <c r="L64" s="433"/>
      <c r="M64" s="433"/>
      <c r="N64" s="433"/>
      <c r="O64" s="433"/>
      <c r="P64" s="433"/>
      <c r="Q64" s="433"/>
      <c r="R64" s="433"/>
      <c r="S64" s="433"/>
      <c r="T64" s="433"/>
      <c r="U64" s="433"/>
      <c r="V64" s="433"/>
      <c r="W64" s="433"/>
      <c r="X64" s="433"/>
      <c r="Y64" s="433"/>
      <c r="Z64" s="433"/>
    </row>
    <row r="65" spans="1:26" ht="15.75" customHeight="1" x14ac:dyDescent="0.25">
      <c r="A65" s="433"/>
      <c r="B65" s="124"/>
      <c r="C65" s="433"/>
      <c r="D65" s="433"/>
      <c r="E65" s="433"/>
      <c r="F65" s="433"/>
      <c r="G65" s="433"/>
      <c r="H65" s="433"/>
      <c r="I65" s="433"/>
      <c r="J65" s="433"/>
      <c r="K65" s="433"/>
      <c r="L65" s="433"/>
      <c r="M65" s="433"/>
      <c r="N65" s="433"/>
      <c r="O65" s="433"/>
      <c r="P65" s="433"/>
      <c r="Q65" s="433"/>
      <c r="R65" s="433"/>
      <c r="S65" s="433"/>
      <c r="T65" s="433"/>
      <c r="U65" s="433"/>
      <c r="V65" s="433"/>
      <c r="W65" s="433"/>
      <c r="X65" s="433"/>
      <c r="Y65" s="433"/>
      <c r="Z65" s="433"/>
    </row>
    <row r="66" spans="1:26" ht="15.75" customHeight="1" x14ac:dyDescent="0.25">
      <c r="A66" s="433"/>
      <c r="B66" s="124"/>
      <c r="C66" s="433"/>
      <c r="D66" s="433"/>
      <c r="E66" s="433"/>
      <c r="F66" s="433"/>
      <c r="G66" s="433"/>
      <c r="H66" s="433"/>
      <c r="I66" s="433"/>
      <c r="J66" s="433"/>
      <c r="K66" s="433"/>
      <c r="L66" s="433"/>
      <c r="M66" s="433"/>
      <c r="N66" s="433"/>
      <c r="O66" s="433"/>
      <c r="P66" s="433"/>
      <c r="Q66" s="433"/>
      <c r="R66" s="433"/>
      <c r="S66" s="433"/>
      <c r="T66" s="433"/>
      <c r="U66" s="433"/>
      <c r="V66" s="433"/>
      <c r="W66" s="433"/>
      <c r="X66" s="433"/>
      <c r="Y66" s="433"/>
      <c r="Z66" s="433"/>
    </row>
    <row r="67" spans="1:26" ht="87.75" customHeight="1" x14ac:dyDescent="0.25">
      <c r="A67" s="620"/>
      <c r="B67" s="621"/>
      <c r="C67" s="621"/>
      <c r="D67" s="621"/>
      <c r="E67" s="621"/>
      <c r="F67" s="621"/>
      <c r="G67" s="621"/>
      <c r="H67" s="621"/>
      <c r="I67" s="621"/>
      <c r="J67" s="621"/>
      <c r="K67" s="621"/>
      <c r="L67" s="621"/>
      <c r="M67" s="621"/>
      <c r="N67" s="621"/>
      <c r="O67" s="621"/>
      <c r="P67" s="621"/>
      <c r="Q67" s="621"/>
      <c r="R67" s="621"/>
      <c r="S67" s="621"/>
      <c r="T67" s="621"/>
      <c r="U67" s="621"/>
      <c r="V67" s="621"/>
      <c r="W67" s="621"/>
      <c r="X67" s="621"/>
      <c r="Y67" s="622"/>
      <c r="Z67" s="433"/>
    </row>
    <row r="68" spans="1:26" ht="15.75" customHeight="1" x14ac:dyDescent="0.25">
      <c r="A68" s="433"/>
      <c r="B68" s="124"/>
      <c r="C68" s="433"/>
      <c r="D68" s="433"/>
      <c r="E68" s="433"/>
      <c r="F68" s="433"/>
      <c r="G68" s="433"/>
      <c r="H68" s="433"/>
      <c r="I68" s="433"/>
      <c r="J68" s="433"/>
      <c r="K68" s="433"/>
      <c r="L68" s="433"/>
      <c r="M68" s="433"/>
      <c r="N68" s="433"/>
      <c r="O68" s="433"/>
      <c r="P68" s="433"/>
      <c r="Q68" s="433"/>
      <c r="R68" s="433"/>
      <c r="S68" s="433"/>
      <c r="T68" s="433"/>
      <c r="U68" s="433"/>
      <c r="V68" s="433"/>
      <c r="W68" s="433"/>
      <c r="X68" s="433"/>
      <c r="Y68" s="433"/>
      <c r="Z68" s="433"/>
    </row>
    <row r="69" spans="1:26" ht="15.75" customHeight="1" x14ac:dyDescent="0.25">
      <c r="A69" s="433"/>
      <c r="B69" s="124"/>
      <c r="C69" s="433"/>
      <c r="D69" s="433"/>
      <c r="E69" s="433"/>
      <c r="F69" s="433"/>
      <c r="G69" s="433"/>
      <c r="H69" s="433"/>
      <c r="I69" s="433"/>
      <c r="J69" s="433"/>
      <c r="K69" s="433"/>
      <c r="L69" s="433"/>
      <c r="M69" s="433"/>
      <c r="N69" s="433"/>
      <c r="O69" s="433"/>
      <c r="P69" s="433"/>
      <c r="Q69" s="433"/>
      <c r="R69" s="433"/>
      <c r="S69" s="433"/>
      <c r="T69" s="433"/>
      <c r="U69" s="433"/>
      <c r="V69" s="433"/>
      <c r="W69" s="433"/>
      <c r="X69" s="433"/>
      <c r="Y69" s="433"/>
      <c r="Z69" s="433"/>
    </row>
    <row r="70" spans="1:26" ht="15.75" customHeight="1" x14ac:dyDescent="0.25">
      <c r="A70" s="433"/>
      <c r="B70" s="124"/>
      <c r="C70" s="433"/>
      <c r="D70" s="433"/>
      <c r="E70" s="433"/>
      <c r="F70" s="433"/>
      <c r="G70" s="433"/>
      <c r="H70" s="433"/>
      <c r="I70" s="433"/>
      <c r="J70" s="433"/>
      <c r="K70" s="433"/>
      <c r="L70" s="433"/>
      <c r="M70" s="433"/>
      <c r="N70" s="433"/>
      <c r="O70" s="433"/>
      <c r="P70" s="433"/>
      <c r="Q70" s="433"/>
      <c r="R70" s="433"/>
      <c r="S70" s="433"/>
      <c r="T70" s="433"/>
      <c r="U70" s="433"/>
      <c r="V70" s="433"/>
      <c r="W70" s="433"/>
      <c r="X70" s="433"/>
      <c r="Y70" s="433"/>
      <c r="Z70" s="433"/>
    </row>
    <row r="71" spans="1:26" ht="15.75" customHeight="1" x14ac:dyDescent="0.25">
      <c r="A71" s="433"/>
      <c r="B71" s="124"/>
      <c r="C71" s="433"/>
      <c r="D71" s="433"/>
      <c r="E71" s="433"/>
      <c r="F71" s="433"/>
      <c r="G71" s="433"/>
      <c r="H71" s="433"/>
      <c r="I71" s="433"/>
      <c r="J71" s="433"/>
      <c r="K71" s="433"/>
      <c r="L71" s="433"/>
      <c r="M71" s="433"/>
      <c r="N71" s="433"/>
      <c r="O71" s="433"/>
      <c r="P71" s="433"/>
      <c r="Q71" s="433"/>
      <c r="R71" s="433"/>
      <c r="S71" s="433"/>
      <c r="T71" s="433"/>
      <c r="U71" s="433"/>
      <c r="V71" s="433"/>
      <c r="W71" s="433"/>
      <c r="X71" s="433"/>
      <c r="Y71" s="433"/>
      <c r="Z71" s="433"/>
    </row>
    <row r="72" spans="1:26" ht="15.75" customHeight="1" x14ac:dyDescent="0.25">
      <c r="A72" s="433"/>
      <c r="B72" s="124"/>
      <c r="C72" s="433"/>
      <c r="D72" s="433"/>
      <c r="E72" s="433"/>
      <c r="F72" s="433"/>
      <c r="G72" s="433"/>
      <c r="H72" s="433"/>
      <c r="I72" s="433"/>
      <c r="J72" s="433"/>
      <c r="K72" s="433"/>
      <c r="L72" s="433"/>
      <c r="M72" s="433"/>
      <c r="N72" s="433"/>
      <c r="O72" s="433"/>
      <c r="P72" s="433"/>
      <c r="Q72" s="433"/>
      <c r="R72" s="433"/>
      <c r="S72" s="433"/>
      <c r="T72" s="433"/>
      <c r="U72" s="433"/>
      <c r="V72" s="433"/>
      <c r="W72" s="433"/>
      <c r="X72" s="433"/>
      <c r="Y72" s="433"/>
      <c r="Z72" s="433"/>
    </row>
    <row r="73" spans="1:26" ht="15.75" customHeight="1" x14ac:dyDescent="0.25">
      <c r="A73" s="433"/>
      <c r="B73" s="124"/>
      <c r="C73" s="433"/>
      <c r="D73" s="433"/>
      <c r="E73" s="433"/>
      <c r="F73" s="433"/>
      <c r="G73" s="433"/>
      <c r="H73" s="433"/>
      <c r="I73" s="433"/>
      <c r="J73" s="433"/>
      <c r="K73" s="433"/>
      <c r="L73" s="433"/>
      <c r="M73" s="433"/>
      <c r="N73" s="433"/>
      <c r="O73" s="433"/>
      <c r="P73" s="433"/>
      <c r="Q73" s="433"/>
      <c r="R73" s="433"/>
      <c r="S73" s="433"/>
      <c r="T73" s="433"/>
      <c r="U73" s="433"/>
      <c r="V73" s="433"/>
      <c r="W73" s="433"/>
      <c r="X73" s="433"/>
      <c r="Y73" s="433"/>
      <c r="Z73" s="433"/>
    </row>
    <row r="74" spans="1:26" ht="15.75" customHeight="1" x14ac:dyDescent="0.25">
      <c r="A74" s="433"/>
      <c r="B74" s="124"/>
      <c r="C74" s="433"/>
      <c r="D74" s="433"/>
      <c r="E74" s="433"/>
      <c r="F74" s="433"/>
      <c r="G74" s="433"/>
      <c r="H74" s="433"/>
      <c r="I74" s="433"/>
      <c r="J74" s="433"/>
      <c r="K74" s="433"/>
      <c r="L74" s="433"/>
      <c r="M74" s="433"/>
      <c r="N74" s="433"/>
      <c r="O74" s="433"/>
      <c r="P74" s="433"/>
      <c r="Q74" s="433"/>
      <c r="R74" s="433"/>
      <c r="S74" s="433"/>
      <c r="T74" s="433"/>
      <c r="U74" s="433"/>
      <c r="V74" s="433"/>
      <c r="W74" s="433"/>
      <c r="X74" s="433"/>
      <c r="Y74" s="433"/>
      <c r="Z74" s="433"/>
    </row>
    <row r="75" spans="1:26" ht="15.75" customHeight="1" x14ac:dyDescent="0.25">
      <c r="A75" s="433"/>
      <c r="B75" s="124"/>
      <c r="C75" s="433"/>
      <c r="D75" s="433"/>
      <c r="E75" s="433"/>
      <c r="F75" s="433"/>
      <c r="G75" s="433"/>
      <c r="H75" s="433"/>
      <c r="I75" s="433"/>
      <c r="J75" s="433"/>
      <c r="K75" s="433"/>
      <c r="L75" s="433"/>
      <c r="M75" s="433"/>
      <c r="N75" s="433"/>
      <c r="O75" s="433"/>
      <c r="P75" s="433"/>
      <c r="Q75" s="433"/>
      <c r="R75" s="433"/>
      <c r="S75" s="433"/>
      <c r="T75" s="433"/>
      <c r="U75" s="433"/>
      <c r="V75" s="433"/>
      <c r="W75" s="433"/>
      <c r="X75" s="433"/>
      <c r="Y75" s="433"/>
      <c r="Z75" s="433"/>
    </row>
    <row r="76" spans="1:26" ht="15.75" customHeight="1" x14ac:dyDescent="0.25">
      <c r="A76" s="433"/>
      <c r="B76" s="124"/>
      <c r="C76" s="433"/>
      <c r="D76" s="433"/>
      <c r="E76" s="433"/>
      <c r="F76" s="433"/>
      <c r="G76" s="433"/>
      <c r="H76" s="433"/>
      <c r="I76" s="433"/>
      <c r="J76" s="433"/>
      <c r="K76" s="433"/>
      <c r="L76" s="433"/>
      <c r="M76" s="433"/>
      <c r="N76" s="433"/>
      <c r="O76" s="433"/>
      <c r="P76" s="433"/>
      <c r="Q76" s="433"/>
      <c r="R76" s="433"/>
      <c r="S76" s="433"/>
      <c r="T76" s="433"/>
      <c r="U76" s="433"/>
      <c r="V76" s="433"/>
      <c r="W76" s="433"/>
      <c r="X76" s="433"/>
      <c r="Y76" s="433"/>
      <c r="Z76" s="433"/>
    </row>
    <row r="77" spans="1:26" ht="15.75" customHeight="1" x14ac:dyDescent="0.25">
      <c r="A77" s="433"/>
      <c r="B77" s="124"/>
      <c r="C77" s="433"/>
      <c r="D77" s="433"/>
      <c r="E77" s="433"/>
      <c r="F77" s="433"/>
      <c r="G77" s="433"/>
      <c r="H77" s="433"/>
      <c r="I77" s="433"/>
      <c r="J77" s="433"/>
      <c r="K77" s="433"/>
      <c r="L77" s="433"/>
      <c r="M77" s="433"/>
      <c r="N77" s="433"/>
      <c r="O77" s="433"/>
      <c r="P77" s="433"/>
      <c r="Q77" s="433"/>
      <c r="R77" s="433"/>
      <c r="S77" s="433"/>
      <c r="T77" s="433"/>
      <c r="U77" s="433"/>
      <c r="V77" s="433"/>
      <c r="W77" s="433"/>
      <c r="X77" s="433"/>
      <c r="Y77" s="433"/>
      <c r="Z77" s="433"/>
    </row>
    <row r="78" spans="1:26" ht="15.75" customHeight="1" x14ac:dyDescent="0.25">
      <c r="A78" s="433"/>
      <c r="B78" s="124"/>
      <c r="C78" s="433"/>
      <c r="D78" s="433"/>
      <c r="E78" s="433"/>
      <c r="F78" s="433"/>
      <c r="G78" s="433"/>
      <c r="H78" s="433"/>
      <c r="I78" s="433"/>
      <c r="J78" s="433"/>
      <c r="K78" s="433"/>
      <c r="L78" s="433"/>
      <c r="M78" s="433"/>
      <c r="N78" s="433"/>
      <c r="O78" s="433"/>
      <c r="P78" s="433"/>
      <c r="Q78" s="433"/>
      <c r="R78" s="433"/>
      <c r="S78" s="433"/>
      <c r="T78" s="433"/>
      <c r="U78" s="433"/>
      <c r="V78" s="433"/>
      <c r="W78" s="433"/>
      <c r="X78" s="433"/>
      <c r="Y78" s="433"/>
      <c r="Z78" s="433"/>
    </row>
    <row r="79" spans="1:26" ht="15.75" customHeight="1" x14ac:dyDescent="0.25">
      <c r="A79" s="433"/>
      <c r="B79" s="124"/>
      <c r="C79" s="433"/>
      <c r="D79" s="433"/>
      <c r="E79" s="433"/>
      <c r="F79" s="433"/>
      <c r="G79" s="433"/>
      <c r="H79" s="433"/>
      <c r="I79" s="433"/>
      <c r="J79" s="433"/>
      <c r="K79" s="433"/>
      <c r="L79" s="433"/>
      <c r="M79" s="433"/>
      <c r="N79" s="433"/>
      <c r="O79" s="433"/>
      <c r="P79" s="433"/>
      <c r="Q79" s="433"/>
      <c r="R79" s="433"/>
      <c r="S79" s="433"/>
      <c r="T79" s="433"/>
      <c r="U79" s="433"/>
      <c r="V79" s="433"/>
      <c r="W79" s="433"/>
      <c r="X79" s="433"/>
      <c r="Y79" s="433"/>
      <c r="Z79" s="433"/>
    </row>
    <row r="80" spans="1:26" ht="15.75" customHeight="1" x14ac:dyDescent="0.25">
      <c r="A80" s="433"/>
      <c r="B80" s="124"/>
      <c r="C80" s="433"/>
      <c r="D80" s="433"/>
      <c r="E80" s="433"/>
      <c r="F80" s="433"/>
      <c r="G80" s="433"/>
      <c r="H80" s="433"/>
      <c r="I80" s="433"/>
      <c r="J80" s="433"/>
      <c r="K80" s="433"/>
      <c r="L80" s="433"/>
      <c r="M80" s="433"/>
      <c r="N80" s="433"/>
      <c r="O80" s="433"/>
      <c r="P80" s="433"/>
      <c r="Q80" s="433"/>
      <c r="R80" s="433"/>
      <c r="S80" s="433"/>
      <c r="T80" s="433"/>
      <c r="U80" s="433"/>
      <c r="V80" s="433"/>
      <c r="W80" s="433"/>
      <c r="X80" s="433"/>
      <c r="Y80" s="433"/>
      <c r="Z80" s="433"/>
    </row>
    <row r="81" spans="1:26" ht="15.75" customHeight="1" x14ac:dyDescent="0.25">
      <c r="A81" s="433"/>
      <c r="B81" s="124"/>
      <c r="C81" s="433"/>
      <c r="D81" s="433"/>
      <c r="E81" s="433"/>
      <c r="F81" s="433"/>
      <c r="G81" s="433"/>
      <c r="H81" s="433"/>
      <c r="I81" s="433"/>
      <c r="J81" s="433"/>
      <c r="K81" s="433"/>
      <c r="L81" s="433"/>
      <c r="M81" s="433"/>
      <c r="N81" s="433"/>
      <c r="O81" s="433"/>
      <c r="P81" s="433"/>
      <c r="Q81" s="433"/>
      <c r="R81" s="433"/>
      <c r="S81" s="433"/>
      <c r="T81" s="433"/>
      <c r="U81" s="433"/>
      <c r="V81" s="433"/>
      <c r="W81" s="433"/>
      <c r="X81" s="433"/>
      <c r="Y81" s="433"/>
      <c r="Z81" s="433"/>
    </row>
    <row r="82" spans="1:26" ht="15.75" customHeight="1" x14ac:dyDescent="0.25">
      <c r="A82" s="433"/>
      <c r="B82" s="124"/>
      <c r="C82" s="433"/>
      <c r="D82" s="433"/>
      <c r="E82" s="433"/>
      <c r="F82" s="433"/>
      <c r="G82" s="433"/>
      <c r="H82" s="433"/>
      <c r="I82" s="433"/>
      <c r="J82" s="433"/>
      <c r="K82" s="433"/>
      <c r="L82" s="433"/>
      <c r="M82" s="433"/>
      <c r="N82" s="433"/>
      <c r="O82" s="433"/>
      <c r="P82" s="433"/>
      <c r="Q82" s="433"/>
      <c r="R82" s="433"/>
      <c r="S82" s="433"/>
      <c r="T82" s="433"/>
      <c r="U82" s="433"/>
      <c r="V82" s="433"/>
      <c r="W82" s="433"/>
      <c r="X82" s="433"/>
      <c r="Y82" s="433"/>
      <c r="Z82" s="433"/>
    </row>
    <row r="83" spans="1:26" ht="15.75" customHeight="1" x14ac:dyDescent="0.25">
      <c r="A83" s="433"/>
      <c r="B83" s="124"/>
      <c r="C83" s="433"/>
      <c r="D83" s="433"/>
      <c r="E83" s="433"/>
      <c r="F83" s="433"/>
      <c r="G83" s="433"/>
      <c r="H83" s="433"/>
      <c r="I83" s="433"/>
      <c r="J83" s="433"/>
      <c r="K83" s="433"/>
      <c r="L83" s="433"/>
      <c r="M83" s="433"/>
      <c r="N83" s="433"/>
      <c r="O83" s="433"/>
      <c r="P83" s="433"/>
      <c r="Q83" s="433"/>
      <c r="R83" s="433"/>
      <c r="S83" s="433"/>
      <c r="T83" s="433"/>
      <c r="U83" s="433"/>
      <c r="V83" s="433"/>
      <c r="W83" s="433"/>
      <c r="X83" s="433"/>
      <c r="Y83" s="433"/>
      <c r="Z83" s="433"/>
    </row>
    <row r="84" spans="1:26" ht="15.75" customHeight="1" x14ac:dyDescent="0.25">
      <c r="A84" s="433"/>
      <c r="B84" s="124"/>
      <c r="C84" s="433"/>
      <c r="D84" s="433"/>
      <c r="E84" s="433"/>
      <c r="F84" s="433"/>
      <c r="G84" s="433"/>
      <c r="H84" s="433"/>
      <c r="I84" s="433"/>
      <c r="J84" s="433"/>
      <c r="K84" s="433"/>
      <c r="L84" s="433"/>
      <c r="M84" s="433"/>
      <c r="N84" s="433"/>
      <c r="O84" s="433"/>
      <c r="P84" s="433"/>
      <c r="Q84" s="433"/>
      <c r="R84" s="433"/>
      <c r="S84" s="433"/>
      <c r="T84" s="433"/>
      <c r="U84" s="433"/>
      <c r="V84" s="433"/>
      <c r="W84" s="433"/>
      <c r="X84" s="433"/>
      <c r="Y84" s="433"/>
      <c r="Z84" s="433"/>
    </row>
    <row r="85" spans="1:26" ht="15.75" customHeight="1" x14ac:dyDescent="0.25">
      <c r="A85" s="433"/>
      <c r="B85" s="124"/>
      <c r="C85" s="433"/>
      <c r="D85" s="433"/>
      <c r="E85" s="433"/>
      <c r="F85" s="433"/>
      <c r="G85" s="433"/>
      <c r="H85" s="433"/>
      <c r="I85" s="433"/>
      <c r="J85" s="433"/>
      <c r="K85" s="433"/>
      <c r="L85" s="433"/>
      <c r="M85" s="433"/>
      <c r="N85" s="433"/>
      <c r="O85" s="433"/>
      <c r="P85" s="433"/>
      <c r="Q85" s="433"/>
      <c r="R85" s="433"/>
      <c r="S85" s="433"/>
      <c r="T85" s="433"/>
      <c r="U85" s="433"/>
      <c r="V85" s="433"/>
      <c r="W85" s="433"/>
      <c r="X85" s="433"/>
      <c r="Y85" s="433"/>
      <c r="Z85" s="433"/>
    </row>
    <row r="86" spans="1:26" ht="15.75" customHeight="1" x14ac:dyDescent="0.25">
      <c r="A86" s="433"/>
      <c r="B86" s="124"/>
      <c r="C86" s="433"/>
      <c r="D86" s="433"/>
      <c r="E86" s="433"/>
      <c r="F86" s="433"/>
      <c r="G86" s="433"/>
      <c r="H86" s="433"/>
      <c r="I86" s="433"/>
      <c r="J86" s="433"/>
      <c r="K86" s="433"/>
      <c r="L86" s="433"/>
      <c r="M86" s="433"/>
      <c r="N86" s="433"/>
      <c r="O86" s="433"/>
      <c r="P86" s="433"/>
      <c r="Q86" s="433"/>
      <c r="R86" s="433"/>
      <c r="S86" s="433"/>
      <c r="T86" s="433"/>
      <c r="U86" s="433"/>
      <c r="V86" s="433"/>
      <c r="W86" s="433"/>
      <c r="X86" s="433"/>
      <c r="Y86" s="433"/>
      <c r="Z86" s="433"/>
    </row>
    <row r="87" spans="1:26" ht="15.75" customHeight="1" x14ac:dyDescent="0.25">
      <c r="A87" s="433"/>
      <c r="B87" s="124"/>
      <c r="C87" s="433"/>
      <c r="D87" s="433"/>
      <c r="E87" s="433"/>
      <c r="F87" s="433"/>
      <c r="G87" s="433"/>
      <c r="H87" s="433"/>
      <c r="I87" s="433"/>
      <c r="J87" s="433"/>
      <c r="K87" s="433"/>
      <c r="L87" s="433"/>
      <c r="M87" s="433"/>
      <c r="N87" s="433"/>
      <c r="O87" s="433"/>
      <c r="P87" s="433"/>
      <c r="Q87" s="433"/>
      <c r="R87" s="433"/>
      <c r="S87" s="433"/>
      <c r="T87" s="433"/>
      <c r="U87" s="433"/>
      <c r="V87" s="433"/>
      <c r="W87" s="433"/>
      <c r="X87" s="433"/>
      <c r="Y87" s="433"/>
      <c r="Z87" s="433"/>
    </row>
    <row r="88" spans="1:26" ht="15.75" customHeight="1" x14ac:dyDescent="0.25">
      <c r="A88" s="433"/>
      <c r="B88" s="124"/>
      <c r="C88" s="433"/>
      <c r="D88" s="433"/>
      <c r="E88" s="433"/>
      <c r="F88" s="433"/>
      <c r="G88" s="433"/>
      <c r="H88" s="433"/>
      <c r="I88" s="433"/>
      <c r="J88" s="433"/>
      <c r="K88" s="433"/>
      <c r="L88" s="433"/>
      <c r="M88" s="433"/>
      <c r="N88" s="433"/>
      <c r="O88" s="433"/>
      <c r="P88" s="433"/>
      <c r="Q88" s="433"/>
      <c r="R88" s="433"/>
      <c r="S88" s="433"/>
      <c r="T88" s="433"/>
      <c r="U88" s="433"/>
      <c r="V88" s="433"/>
      <c r="W88" s="433"/>
      <c r="X88" s="433"/>
      <c r="Y88" s="433"/>
      <c r="Z88" s="433"/>
    </row>
    <row r="89" spans="1:26" ht="15.75" customHeight="1" x14ac:dyDescent="0.25">
      <c r="A89" s="433"/>
      <c r="B89" s="124"/>
      <c r="C89" s="433"/>
      <c r="D89" s="433"/>
      <c r="E89" s="433"/>
      <c r="F89" s="433"/>
      <c r="G89" s="433"/>
      <c r="H89" s="433"/>
      <c r="I89" s="433"/>
      <c r="J89" s="433"/>
      <c r="K89" s="433"/>
      <c r="L89" s="433"/>
      <c r="M89" s="433"/>
      <c r="N89" s="433"/>
      <c r="O89" s="433"/>
      <c r="P89" s="433"/>
      <c r="Q89" s="433"/>
      <c r="R89" s="433"/>
      <c r="S89" s="433"/>
      <c r="T89" s="433"/>
      <c r="U89" s="433"/>
      <c r="V89" s="433"/>
      <c r="W89" s="433"/>
      <c r="X89" s="433"/>
      <c r="Y89" s="433"/>
      <c r="Z89" s="433"/>
    </row>
    <row r="90" spans="1:26" ht="15.75" customHeight="1" x14ac:dyDescent="0.25">
      <c r="A90" s="433"/>
      <c r="B90" s="124"/>
      <c r="C90" s="433"/>
      <c r="D90" s="433"/>
      <c r="E90" s="433"/>
      <c r="F90" s="433"/>
      <c r="G90" s="433"/>
      <c r="H90" s="433"/>
      <c r="I90" s="433"/>
      <c r="J90" s="433"/>
      <c r="K90" s="433"/>
      <c r="L90" s="433"/>
      <c r="M90" s="433"/>
      <c r="N90" s="433"/>
      <c r="O90" s="433"/>
      <c r="P90" s="433"/>
      <c r="Q90" s="433"/>
      <c r="R90" s="433"/>
      <c r="S90" s="433"/>
      <c r="T90" s="433"/>
      <c r="U90" s="433"/>
      <c r="V90" s="433"/>
      <c r="W90" s="433"/>
      <c r="X90" s="433"/>
      <c r="Y90" s="433"/>
      <c r="Z90" s="433"/>
    </row>
    <row r="91" spans="1:26" ht="15.75" customHeight="1" x14ac:dyDescent="0.25">
      <c r="A91" s="433"/>
      <c r="B91" s="124"/>
      <c r="C91" s="433"/>
      <c r="D91" s="433"/>
      <c r="E91" s="433"/>
      <c r="F91" s="433"/>
      <c r="G91" s="433"/>
      <c r="H91" s="433"/>
      <c r="I91" s="433"/>
      <c r="J91" s="433"/>
      <c r="K91" s="433"/>
      <c r="L91" s="433"/>
      <c r="M91" s="433"/>
      <c r="N91" s="433"/>
      <c r="O91" s="433"/>
      <c r="P91" s="433"/>
      <c r="Q91" s="433"/>
      <c r="R91" s="433"/>
      <c r="S91" s="433"/>
      <c r="T91" s="433"/>
      <c r="U91" s="433"/>
      <c r="V91" s="433"/>
      <c r="W91" s="433"/>
      <c r="X91" s="433"/>
      <c r="Y91" s="433"/>
      <c r="Z91" s="433"/>
    </row>
    <row r="92" spans="1:26" ht="15.75" customHeight="1" x14ac:dyDescent="0.25">
      <c r="A92" s="433"/>
      <c r="B92" s="124"/>
      <c r="C92" s="433"/>
      <c r="D92" s="433"/>
      <c r="E92" s="433"/>
      <c r="F92" s="433"/>
      <c r="G92" s="433"/>
      <c r="H92" s="433"/>
      <c r="I92" s="433"/>
      <c r="J92" s="433"/>
      <c r="K92" s="433"/>
      <c r="L92" s="433"/>
      <c r="M92" s="433"/>
      <c r="N92" s="433"/>
      <c r="O92" s="433"/>
      <c r="P92" s="433"/>
      <c r="Q92" s="433"/>
      <c r="R92" s="433"/>
      <c r="S92" s="433"/>
      <c r="T92" s="433"/>
      <c r="U92" s="433"/>
      <c r="V92" s="433"/>
      <c r="W92" s="433"/>
      <c r="X92" s="433"/>
      <c r="Y92" s="433"/>
      <c r="Z92" s="433"/>
    </row>
    <row r="93" spans="1:26" ht="15.75" customHeight="1" x14ac:dyDescent="0.25">
      <c r="A93" s="433"/>
      <c r="B93" s="124"/>
      <c r="C93" s="433"/>
      <c r="D93" s="433"/>
      <c r="E93" s="433"/>
      <c r="F93" s="433"/>
      <c r="G93" s="433"/>
      <c r="H93" s="433"/>
      <c r="I93" s="433"/>
      <c r="J93" s="433"/>
      <c r="K93" s="433"/>
      <c r="L93" s="433"/>
      <c r="M93" s="433"/>
      <c r="N93" s="433"/>
      <c r="O93" s="433"/>
      <c r="P93" s="433"/>
      <c r="Q93" s="433"/>
      <c r="R93" s="433"/>
      <c r="S93" s="433"/>
      <c r="T93" s="433"/>
      <c r="U93" s="433"/>
      <c r="V93" s="433"/>
      <c r="W93" s="433"/>
      <c r="X93" s="433"/>
      <c r="Y93" s="433"/>
      <c r="Z93" s="433"/>
    </row>
    <row r="94" spans="1:26" ht="15.75" customHeight="1" x14ac:dyDescent="0.25">
      <c r="A94" s="433"/>
      <c r="B94" s="124"/>
      <c r="C94" s="433"/>
      <c r="D94" s="433"/>
      <c r="E94" s="433"/>
      <c r="F94" s="433"/>
      <c r="G94" s="433"/>
      <c r="H94" s="433"/>
      <c r="I94" s="433"/>
      <c r="J94" s="433"/>
      <c r="K94" s="433"/>
      <c r="L94" s="433"/>
      <c r="M94" s="433"/>
      <c r="N94" s="433"/>
      <c r="O94" s="433"/>
      <c r="P94" s="433"/>
      <c r="Q94" s="433"/>
      <c r="R94" s="433"/>
      <c r="S94" s="433"/>
      <c r="T94" s="433"/>
      <c r="U94" s="433"/>
      <c r="V94" s="433"/>
      <c r="W94" s="433"/>
      <c r="X94" s="433"/>
      <c r="Y94" s="433"/>
      <c r="Z94" s="433"/>
    </row>
    <row r="95" spans="1:26" ht="15.75" customHeight="1" x14ac:dyDescent="0.25">
      <c r="A95" s="433"/>
      <c r="B95" s="124"/>
      <c r="C95" s="433"/>
      <c r="D95" s="433"/>
      <c r="E95" s="433"/>
      <c r="F95" s="433"/>
      <c r="G95" s="433"/>
      <c r="H95" s="433"/>
      <c r="I95" s="433"/>
      <c r="J95" s="433"/>
      <c r="K95" s="433"/>
      <c r="L95" s="433"/>
      <c r="M95" s="433"/>
      <c r="N95" s="433"/>
      <c r="O95" s="433"/>
      <c r="P95" s="433"/>
      <c r="Q95" s="433"/>
      <c r="R95" s="433"/>
      <c r="S95" s="433"/>
      <c r="T95" s="433"/>
      <c r="U95" s="433"/>
      <c r="V95" s="433"/>
      <c r="W95" s="433"/>
      <c r="X95" s="433"/>
      <c r="Y95" s="433"/>
      <c r="Z95" s="433"/>
    </row>
    <row r="96" spans="1:26" ht="15.75" customHeight="1" x14ac:dyDescent="0.25">
      <c r="A96" s="433"/>
      <c r="B96" s="124"/>
      <c r="C96" s="433"/>
      <c r="D96" s="433"/>
      <c r="E96" s="433"/>
      <c r="F96" s="433"/>
      <c r="G96" s="433"/>
      <c r="H96" s="433"/>
      <c r="I96" s="433"/>
      <c r="J96" s="433"/>
      <c r="K96" s="433"/>
      <c r="L96" s="433"/>
      <c r="M96" s="433"/>
      <c r="N96" s="433"/>
      <c r="O96" s="433"/>
      <c r="P96" s="433"/>
      <c r="Q96" s="433"/>
      <c r="R96" s="433"/>
      <c r="S96" s="433"/>
      <c r="T96" s="433"/>
      <c r="U96" s="433"/>
      <c r="V96" s="433"/>
      <c r="W96" s="433"/>
      <c r="X96" s="433"/>
      <c r="Y96" s="433"/>
      <c r="Z96" s="433"/>
    </row>
    <row r="97" spans="1:26" ht="15.75" customHeight="1" x14ac:dyDescent="0.25">
      <c r="A97" s="433"/>
      <c r="B97" s="124"/>
      <c r="C97" s="433"/>
      <c r="D97" s="433"/>
      <c r="E97" s="433"/>
      <c r="F97" s="433"/>
      <c r="G97" s="433"/>
      <c r="H97" s="433"/>
      <c r="I97" s="433"/>
      <c r="J97" s="433"/>
      <c r="K97" s="433"/>
      <c r="L97" s="433"/>
      <c r="M97" s="433"/>
      <c r="N97" s="433"/>
      <c r="O97" s="433"/>
      <c r="P97" s="433"/>
      <c r="Q97" s="433"/>
      <c r="R97" s="433"/>
      <c r="S97" s="433"/>
      <c r="T97" s="433"/>
      <c r="U97" s="433"/>
      <c r="V97" s="433"/>
      <c r="W97" s="433"/>
      <c r="X97" s="433"/>
      <c r="Y97" s="433"/>
      <c r="Z97" s="433"/>
    </row>
    <row r="98" spans="1:26" ht="15.75" customHeight="1" x14ac:dyDescent="0.25">
      <c r="A98" s="433"/>
      <c r="B98" s="124"/>
      <c r="C98" s="433"/>
      <c r="D98" s="433"/>
      <c r="E98" s="433"/>
      <c r="F98" s="433"/>
      <c r="G98" s="433"/>
      <c r="H98" s="433"/>
      <c r="I98" s="433"/>
      <c r="J98" s="433"/>
      <c r="K98" s="433"/>
      <c r="L98" s="433"/>
      <c r="M98" s="433"/>
      <c r="N98" s="433"/>
      <c r="O98" s="433"/>
      <c r="P98" s="433"/>
      <c r="Q98" s="433"/>
      <c r="R98" s="433"/>
      <c r="S98" s="433"/>
      <c r="T98" s="433"/>
      <c r="U98" s="433"/>
      <c r="V98" s="433"/>
      <c r="W98" s="433"/>
      <c r="X98" s="433"/>
      <c r="Y98" s="433"/>
      <c r="Z98" s="433"/>
    </row>
    <row r="99" spans="1:26" ht="15.75" customHeight="1" x14ac:dyDescent="0.25">
      <c r="A99" s="433"/>
      <c r="B99" s="124"/>
      <c r="C99" s="433"/>
      <c r="D99" s="433"/>
      <c r="E99" s="433"/>
      <c r="F99" s="433"/>
      <c r="G99" s="433"/>
      <c r="H99" s="433"/>
      <c r="I99" s="433"/>
      <c r="J99" s="433"/>
      <c r="K99" s="433"/>
      <c r="L99" s="433"/>
      <c r="M99" s="433"/>
      <c r="N99" s="433"/>
      <c r="O99" s="433"/>
      <c r="P99" s="433"/>
      <c r="Q99" s="433"/>
      <c r="R99" s="433"/>
      <c r="S99" s="433"/>
      <c r="T99" s="433"/>
      <c r="U99" s="433"/>
      <c r="V99" s="433"/>
      <c r="W99" s="433"/>
      <c r="X99" s="433"/>
      <c r="Y99" s="433"/>
      <c r="Z99" s="433"/>
    </row>
    <row r="100" spans="1:26" ht="15.75" customHeight="1" x14ac:dyDescent="0.25">
      <c r="A100" s="433"/>
      <c r="B100" s="124"/>
      <c r="C100" s="433"/>
      <c r="D100" s="433"/>
      <c r="E100" s="433"/>
      <c r="F100" s="433"/>
      <c r="G100" s="433"/>
      <c r="H100" s="433"/>
      <c r="I100" s="433"/>
      <c r="J100" s="433"/>
      <c r="K100" s="433"/>
      <c r="L100" s="433"/>
      <c r="M100" s="433"/>
      <c r="N100" s="433"/>
      <c r="O100" s="433"/>
      <c r="P100" s="433"/>
      <c r="Q100" s="433"/>
      <c r="R100" s="433"/>
      <c r="S100" s="433"/>
      <c r="T100" s="433"/>
      <c r="U100" s="433"/>
      <c r="V100" s="433"/>
      <c r="W100" s="433"/>
      <c r="X100" s="433"/>
      <c r="Y100" s="433"/>
      <c r="Z100" s="433"/>
    </row>
    <row r="101" spans="1:26" ht="15.75" customHeight="1" x14ac:dyDescent="0.25">
      <c r="A101" s="433"/>
      <c r="B101" s="124"/>
      <c r="C101" s="433"/>
      <c r="D101" s="433"/>
      <c r="E101" s="433"/>
      <c r="F101" s="433"/>
      <c r="G101" s="433"/>
      <c r="H101" s="433"/>
      <c r="I101" s="433"/>
      <c r="J101" s="433"/>
      <c r="K101" s="433"/>
      <c r="L101" s="433"/>
      <c r="M101" s="433"/>
      <c r="N101" s="433"/>
      <c r="O101" s="433"/>
      <c r="P101" s="433"/>
      <c r="Q101" s="433"/>
      <c r="R101" s="433"/>
      <c r="S101" s="433"/>
      <c r="T101" s="433"/>
      <c r="U101" s="433"/>
      <c r="V101" s="433"/>
      <c r="W101" s="433"/>
      <c r="X101" s="433"/>
      <c r="Y101" s="433"/>
      <c r="Z101" s="433"/>
    </row>
    <row r="102" spans="1:26" ht="15.75" customHeight="1" x14ac:dyDescent="0.25">
      <c r="A102" s="433"/>
      <c r="B102" s="124"/>
      <c r="C102" s="433"/>
      <c r="D102" s="433"/>
      <c r="E102" s="433"/>
      <c r="F102" s="433"/>
      <c r="G102" s="433"/>
      <c r="H102" s="433"/>
      <c r="I102" s="433"/>
      <c r="J102" s="433"/>
      <c r="K102" s="433"/>
      <c r="L102" s="433"/>
      <c r="M102" s="433"/>
      <c r="N102" s="433"/>
      <c r="O102" s="433"/>
      <c r="P102" s="433"/>
      <c r="Q102" s="433"/>
      <c r="R102" s="433"/>
      <c r="S102" s="433"/>
      <c r="T102" s="433"/>
      <c r="U102" s="433"/>
      <c r="V102" s="433"/>
      <c r="W102" s="433"/>
      <c r="X102" s="433"/>
      <c r="Y102" s="433"/>
      <c r="Z102" s="433"/>
    </row>
    <row r="103" spans="1:26" ht="15.75" customHeight="1" x14ac:dyDescent="0.25">
      <c r="A103" s="433"/>
      <c r="B103" s="124"/>
      <c r="C103" s="433"/>
      <c r="D103" s="433"/>
      <c r="E103" s="433"/>
      <c r="F103" s="433"/>
      <c r="G103" s="433"/>
      <c r="H103" s="433"/>
      <c r="I103" s="433"/>
      <c r="J103" s="433"/>
      <c r="K103" s="433"/>
      <c r="L103" s="433"/>
      <c r="M103" s="433"/>
      <c r="N103" s="433"/>
      <c r="O103" s="433"/>
      <c r="P103" s="433"/>
      <c r="Q103" s="433"/>
      <c r="R103" s="433"/>
      <c r="S103" s="433"/>
      <c r="T103" s="433"/>
      <c r="U103" s="433"/>
      <c r="V103" s="433"/>
      <c r="W103" s="433"/>
      <c r="X103" s="433"/>
      <c r="Y103" s="433"/>
      <c r="Z103" s="433"/>
    </row>
    <row r="104" spans="1:26" ht="15.75" customHeight="1" x14ac:dyDescent="0.25">
      <c r="A104" s="433"/>
      <c r="B104" s="124"/>
      <c r="C104" s="433"/>
      <c r="D104" s="433"/>
      <c r="E104" s="433"/>
      <c r="F104" s="433"/>
      <c r="G104" s="433"/>
      <c r="H104" s="433"/>
      <c r="I104" s="433"/>
      <c r="J104" s="433"/>
      <c r="K104" s="433"/>
      <c r="L104" s="433"/>
      <c r="M104" s="433"/>
      <c r="N104" s="433"/>
      <c r="O104" s="433"/>
      <c r="P104" s="433"/>
      <c r="Q104" s="433"/>
      <c r="R104" s="433"/>
      <c r="S104" s="433"/>
      <c r="T104" s="433"/>
      <c r="U104" s="433"/>
      <c r="V104" s="433"/>
      <c r="W104" s="433"/>
      <c r="X104" s="433"/>
      <c r="Y104" s="433"/>
      <c r="Z104" s="433"/>
    </row>
    <row r="105" spans="1:26" ht="15.75" customHeight="1" x14ac:dyDescent="0.25">
      <c r="A105" s="433"/>
      <c r="B105" s="124"/>
      <c r="C105" s="433"/>
      <c r="D105" s="433"/>
      <c r="E105" s="433"/>
      <c r="F105" s="433"/>
      <c r="G105" s="433"/>
      <c r="H105" s="433"/>
      <c r="I105" s="433"/>
      <c r="J105" s="433"/>
      <c r="K105" s="433"/>
      <c r="L105" s="433"/>
      <c r="M105" s="433"/>
      <c r="N105" s="433"/>
      <c r="O105" s="433"/>
      <c r="P105" s="433"/>
      <c r="Q105" s="433"/>
      <c r="R105" s="433"/>
      <c r="S105" s="433"/>
      <c r="T105" s="433"/>
      <c r="U105" s="433"/>
      <c r="V105" s="433"/>
      <c r="W105" s="433"/>
      <c r="X105" s="433"/>
      <c r="Y105" s="433"/>
      <c r="Z105" s="433"/>
    </row>
    <row r="106" spans="1:26" ht="15.75" customHeight="1" x14ac:dyDescent="0.25">
      <c r="A106" s="433"/>
      <c r="B106" s="124"/>
      <c r="C106" s="433"/>
      <c r="D106" s="433"/>
      <c r="E106" s="433"/>
      <c r="F106" s="433"/>
      <c r="G106" s="433"/>
      <c r="H106" s="433"/>
      <c r="I106" s="433"/>
      <c r="J106" s="433"/>
      <c r="K106" s="433"/>
      <c r="L106" s="433"/>
      <c r="M106" s="433"/>
      <c r="N106" s="433"/>
      <c r="O106" s="433"/>
      <c r="P106" s="433"/>
      <c r="Q106" s="433"/>
      <c r="R106" s="433"/>
      <c r="S106" s="433"/>
      <c r="T106" s="433"/>
      <c r="U106" s="433"/>
      <c r="V106" s="433"/>
      <c r="W106" s="433"/>
      <c r="X106" s="433"/>
      <c r="Y106" s="433"/>
      <c r="Z106" s="433"/>
    </row>
    <row r="107" spans="1:26" ht="15.75" customHeight="1" x14ac:dyDescent="0.25">
      <c r="A107" s="433"/>
      <c r="B107" s="124"/>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row>
    <row r="108" spans="1:26" ht="15.75" customHeight="1" x14ac:dyDescent="0.25">
      <c r="A108" s="433"/>
      <c r="B108" s="124"/>
      <c r="C108" s="433"/>
      <c r="D108" s="433"/>
      <c r="E108" s="433"/>
      <c r="F108" s="433"/>
      <c r="G108" s="433"/>
      <c r="H108" s="433"/>
      <c r="I108" s="433"/>
      <c r="J108" s="433"/>
      <c r="K108" s="433"/>
      <c r="L108" s="433"/>
      <c r="M108" s="433"/>
      <c r="N108" s="433"/>
      <c r="O108" s="433"/>
      <c r="P108" s="433"/>
      <c r="Q108" s="433"/>
      <c r="R108" s="433"/>
      <c r="S108" s="433"/>
      <c r="T108" s="433"/>
      <c r="U108" s="433"/>
      <c r="V108" s="433"/>
      <c r="W108" s="433"/>
      <c r="X108" s="433"/>
      <c r="Y108" s="433"/>
      <c r="Z108" s="433"/>
    </row>
    <row r="109" spans="1:26" ht="15.75" customHeight="1" x14ac:dyDescent="0.25">
      <c r="A109" s="433"/>
      <c r="B109" s="124"/>
      <c r="C109" s="433"/>
      <c r="D109" s="433"/>
      <c r="E109" s="433"/>
      <c r="F109" s="433"/>
      <c r="G109" s="433"/>
      <c r="H109" s="433"/>
      <c r="I109" s="433"/>
      <c r="J109" s="433"/>
      <c r="K109" s="433"/>
      <c r="L109" s="433"/>
      <c r="M109" s="433"/>
      <c r="N109" s="433"/>
      <c r="O109" s="433"/>
      <c r="P109" s="433"/>
      <c r="Q109" s="433"/>
      <c r="R109" s="433"/>
      <c r="S109" s="433"/>
      <c r="T109" s="433"/>
      <c r="U109" s="433"/>
      <c r="V109" s="433"/>
      <c r="W109" s="433"/>
      <c r="X109" s="433"/>
      <c r="Y109" s="433"/>
      <c r="Z109" s="433"/>
    </row>
    <row r="110" spans="1:26" ht="15.75" customHeight="1" x14ac:dyDescent="0.25">
      <c r="A110" s="433"/>
      <c r="B110" s="124"/>
      <c r="C110" s="433"/>
      <c r="D110" s="433"/>
      <c r="E110" s="433"/>
      <c r="F110" s="433"/>
      <c r="G110" s="433"/>
      <c r="H110" s="433"/>
      <c r="I110" s="433"/>
      <c r="J110" s="433"/>
      <c r="K110" s="433"/>
      <c r="L110" s="433"/>
      <c r="M110" s="433"/>
      <c r="N110" s="433"/>
      <c r="O110" s="433"/>
      <c r="P110" s="433"/>
      <c r="Q110" s="433"/>
      <c r="R110" s="433"/>
      <c r="S110" s="433"/>
      <c r="T110" s="433"/>
      <c r="U110" s="433"/>
      <c r="V110" s="433"/>
      <c r="W110" s="433"/>
      <c r="X110" s="433"/>
      <c r="Y110" s="433"/>
      <c r="Z110" s="433"/>
    </row>
    <row r="111" spans="1:26" ht="15.75" customHeight="1" x14ac:dyDescent="0.25">
      <c r="A111" s="433"/>
      <c r="B111" s="124"/>
      <c r="C111" s="433"/>
      <c r="D111" s="433"/>
      <c r="E111" s="433"/>
      <c r="F111" s="433"/>
      <c r="G111" s="433"/>
      <c r="H111" s="433"/>
      <c r="I111" s="433"/>
      <c r="J111" s="433"/>
      <c r="K111" s="433"/>
      <c r="L111" s="433"/>
      <c r="M111" s="433"/>
      <c r="N111" s="433"/>
      <c r="O111" s="433"/>
      <c r="P111" s="433"/>
      <c r="Q111" s="433"/>
      <c r="R111" s="433"/>
      <c r="S111" s="433"/>
      <c r="T111" s="433"/>
      <c r="U111" s="433"/>
      <c r="V111" s="433"/>
      <c r="W111" s="433"/>
      <c r="X111" s="433"/>
      <c r="Y111" s="433"/>
      <c r="Z111" s="433"/>
    </row>
    <row r="112" spans="1:26" ht="15.75" customHeight="1" x14ac:dyDescent="0.25">
      <c r="A112" s="433"/>
      <c r="B112" s="124"/>
      <c r="C112" s="433"/>
      <c r="D112" s="433"/>
      <c r="E112" s="433"/>
      <c r="F112" s="433"/>
      <c r="G112" s="433"/>
      <c r="H112" s="433"/>
      <c r="I112" s="433"/>
      <c r="J112" s="433"/>
      <c r="K112" s="433"/>
      <c r="L112" s="433"/>
      <c r="M112" s="433"/>
      <c r="N112" s="433"/>
      <c r="O112" s="433"/>
      <c r="P112" s="433"/>
      <c r="Q112" s="433"/>
      <c r="R112" s="433"/>
      <c r="S112" s="433"/>
      <c r="T112" s="433"/>
      <c r="U112" s="433"/>
      <c r="V112" s="433"/>
      <c r="W112" s="433"/>
      <c r="X112" s="433"/>
      <c r="Y112" s="433"/>
      <c r="Z112" s="433"/>
    </row>
    <row r="113" spans="1:26" ht="15.75" customHeight="1" x14ac:dyDescent="0.25">
      <c r="A113" s="433"/>
      <c r="B113" s="124"/>
      <c r="C113" s="433"/>
      <c r="D113" s="433"/>
      <c r="E113" s="433"/>
      <c r="F113" s="433"/>
      <c r="G113" s="433"/>
      <c r="H113" s="433"/>
      <c r="I113" s="433"/>
      <c r="J113" s="433"/>
      <c r="K113" s="433"/>
      <c r="L113" s="433"/>
      <c r="M113" s="433"/>
      <c r="N113" s="433"/>
      <c r="O113" s="433"/>
      <c r="P113" s="433"/>
      <c r="Q113" s="433"/>
      <c r="R113" s="433"/>
      <c r="S113" s="433"/>
      <c r="T113" s="433"/>
      <c r="U113" s="433"/>
      <c r="V113" s="433"/>
      <c r="W113" s="433"/>
      <c r="X113" s="433"/>
      <c r="Y113" s="433"/>
      <c r="Z113" s="433"/>
    </row>
    <row r="114" spans="1:26" ht="15.75" customHeight="1" x14ac:dyDescent="0.25">
      <c r="A114" s="433"/>
      <c r="B114" s="124"/>
      <c r="C114" s="433"/>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33"/>
    </row>
    <row r="115" spans="1:26" ht="15.75" customHeight="1" x14ac:dyDescent="0.25">
      <c r="A115" s="433"/>
      <c r="B115" s="124"/>
      <c r="C115" s="433"/>
      <c r="D115" s="433"/>
      <c r="E115" s="433"/>
      <c r="F115" s="433"/>
      <c r="G115" s="433"/>
      <c r="H115" s="433"/>
      <c r="I115" s="433"/>
      <c r="J115" s="433"/>
      <c r="K115" s="433"/>
      <c r="L115" s="433"/>
      <c r="M115" s="433"/>
      <c r="N115" s="433"/>
      <c r="O115" s="433"/>
      <c r="P115" s="433"/>
      <c r="Q115" s="433"/>
      <c r="R115" s="433"/>
      <c r="S115" s="433"/>
      <c r="T115" s="433"/>
      <c r="U115" s="433"/>
      <c r="V115" s="433"/>
      <c r="W115" s="433"/>
      <c r="X115" s="433"/>
      <c r="Y115" s="433"/>
      <c r="Z115" s="433"/>
    </row>
    <row r="116" spans="1:26" ht="15.75" customHeight="1" x14ac:dyDescent="0.25">
      <c r="A116" s="433"/>
      <c r="B116" s="124"/>
      <c r="C116" s="433"/>
      <c r="D116" s="433"/>
      <c r="E116" s="433"/>
      <c r="F116" s="433"/>
      <c r="G116" s="433"/>
      <c r="H116" s="433"/>
      <c r="I116" s="433"/>
      <c r="J116" s="433"/>
      <c r="K116" s="433"/>
      <c r="L116" s="433"/>
      <c r="M116" s="433"/>
      <c r="N116" s="433"/>
      <c r="O116" s="433"/>
      <c r="P116" s="433"/>
      <c r="Q116" s="433"/>
      <c r="R116" s="433"/>
      <c r="S116" s="433"/>
      <c r="T116" s="433"/>
      <c r="U116" s="433"/>
      <c r="V116" s="433"/>
      <c r="W116" s="433"/>
      <c r="X116" s="433"/>
      <c r="Y116" s="433"/>
      <c r="Z116" s="433"/>
    </row>
    <row r="117" spans="1:26" ht="15.75" customHeight="1" x14ac:dyDescent="0.25">
      <c r="A117" s="433"/>
      <c r="B117" s="124"/>
      <c r="C117" s="433"/>
      <c r="D117" s="433"/>
      <c r="E117" s="433"/>
      <c r="F117" s="433"/>
      <c r="G117" s="433"/>
      <c r="H117" s="433"/>
      <c r="I117" s="433"/>
      <c r="J117" s="433"/>
      <c r="K117" s="433"/>
      <c r="L117" s="433"/>
      <c r="M117" s="433"/>
      <c r="N117" s="433"/>
      <c r="O117" s="433"/>
      <c r="P117" s="433"/>
      <c r="Q117" s="433"/>
      <c r="R117" s="433"/>
      <c r="S117" s="433"/>
      <c r="T117" s="433"/>
      <c r="U117" s="433"/>
      <c r="V117" s="433"/>
      <c r="W117" s="433"/>
      <c r="X117" s="433"/>
      <c r="Y117" s="433"/>
      <c r="Z117" s="433"/>
    </row>
    <row r="118" spans="1:26" ht="15.75" customHeight="1" x14ac:dyDescent="0.25">
      <c r="A118" s="433"/>
      <c r="B118" s="124"/>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row>
    <row r="119" spans="1:26" ht="15.75" customHeight="1" x14ac:dyDescent="0.25">
      <c r="A119" s="433"/>
      <c r="B119" s="124"/>
      <c r="C119" s="433"/>
      <c r="D119" s="433"/>
      <c r="E119" s="433"/>
      <c r="F119" s="433"/>
      <c r="G119" s="433"/>
      <c r="H119" s="433"/>
      <c r="I119" s="433"/>
      <c r="J119" s="433"/>
      <c r="K119" s="433"/>
      <c r="L119" s="433"/>
      <c r="M119" s="433"/>
      <c r="N119" s="433"/>
      <c r="O119" s="433"/>
      <c r="P119" s="433"/>
      <c r="Q119" s="433"/>
      <c r="R119" s="433"/>
      <c r="S119" s="433"/>
      <c r="T119" s="433"/>
      <c r="U119" s="433"/>
      <c r="V119" s="433"/>
      <c r="W119" s="433"/>
      <c r="X119" s="433"/>
      <c r="Y119" s="433"/>
      <c r="Z119" s="433"/>
    </row>
    <row r="120" spans="1:26" ht="15.75" customHeight="1" x14ac:dyDescent="0.25">
      <c r="A120" s="433"/>
      <c r="B120" s="124"/>
      <c r="C120" s="433"/>
      <c r="D120" s="433"/>
      <c r="E120" s="433"/>
      <c r="F120" s="433"/>
      <c r="G120" s="433"/>
      <c r="H120" s="433"/>
      <c r="I120" s="433"/>
      <c r="J120" s="433"/>
      <c r="K120" s="433"/>
      <c r="L120" s="433"/>
      <c r="M120" s="433"/>
      <c r="N120" s="433"/>
      <c r="O120" s="433"/>
      <c r="P120" s="433"/>
      <c r="Q120" s="433"/>
      <c r="R120" s="433"/>
      <c r="S120" s="433"/>
      <c r="T120" s="433"/>
      <c r="U120" s="433"/>
      <c r="V120" s="433"/>
      <c r="W120" s="433"/>
      <c r="X120" s="433"/>
      <c r="Y120" s="433"/>
      <c r="Z120" s="433"/>
    </row>
    <row r="121" spans="1:26" ht="15.75" customHeight="1" x14ac:dyDescent="0.25">
      <c r="A121" s="433"/>
      <c r="B121" s="124"/>
      <c r="C121" s="433"/>
      <c r="D121" s="433"/>
      <c r="E121" s="433"/>
      <c r="F121" s="433"/>
      <c r="G121" s="433"/>
      <c r="H121" s="433"/>
      <c r="I121" s="433"/>
      <c r="J121" s="433"/>
      <c r="K121" s="433"/>
      <c r="L121" s="433"/>
      <c r="M121" s="433"/>
      <c r="N121" s="433"/>
      <c r="O121" s="433"/>
      <c r="P121" s="433"/>
      <c r="Q121" s="433"/>
      <c r="R121" s="433"/>
      <c r="S121" s="433"/>
      <c r="T121" s="433"/>
      <c r="U121" s="433"/>
      <c r="V121" s="433"/>
      <c r="W121" s="433"/>
      <c r="X121" s="433"/>
      <c r="Y121" s="433"/>
      <c r="Z121" s="433"/>
    </row>
    <row r="122" spans="1:26" ht="15.75" customHeight="1" x14ac:dyDescent="0.25">
      <c r="A122" s="433"/>
      <c r="B122" s="124"/>
      <c r="C122" s="433"/>
      <c r="D122" s="433"/>
      <c r="E122" s="433"/>
      <c r="F122" s="433"/>
      <c r="G122" s="433"/>
      <c r="H122" s="433"/>
      <c r="I122" s="433"/>
      <c r="J122" s="433"/>
      <c r="K122" s="433"/>
      <c r="L122" s="433"/>
      <c r="M122" s="433"/>
      <c r="N122" s="433"/>
      <c r="O122" s="433"/>
      <c r="P122" s="433"/>
      <c r="Q122" s="433"/>
      <c r="R122" s="433"/>
      <c r="S122" s="433"/>
      <c r="T122" s="433"/>
      <c r="U122" s="433"/>
      <c r="V122" s="433"/>
      <c r="W122" s="433"/>
      <c r="X122" s="433"/>
      <c r="Y122" s="433"/>
      <c r="Z122" s="433"/>
    </row>
    <row r="123" spans="1:26" ht="15.75" customHeight="1" x14ac:dyDescent="0.25">
      <c r="A123" s="433"/>
      <c r="B123" s="124"/>
      <c r="C123" s="433"/>
      <c r="D123" s="433"/>
      <c r="E123" s="433"/>
      <c r="F123" s="433"/>
      <c r="G123" s="433"/>
      <c r="H123" s="433"/>
      <c r="I123" s="433"/>
      <c r="J123" s="433"/>
      <c r="K123" s="433"/>
      <c r="L123" s="433"/>
      <c r="M123" s="433"/>
      <c r="N123" s="433"/>
      <c r="O123" s="433"/>
      <c r="P123" s="433"/>
      <c r="Q123" s="433"/>
      <c r="R123" s="433"/>
      <c r="S123" s="433"/>
      <c r="T123" s="433"/>
      <c r="U123" s="433"/>
      <c r="V123" s="433"/>
      <c r="W123" s="433"/>
      <c r="X123" s="433"/>
      <c r="Y123" s="433"/>
      <c r="Z123" s="433"/>
    </row>
    <row r="124" spans="1:26" ht="15.75" customHeight="1" x14ac:dyDescent="0.25">
      <c r="A124" s="433"/>
      <c r="B124" s="124"/>
      <c r="C124" s="433"/>
      <c r="D124" s="433"/>
      <c r="E124" s="433"/>
      <c r="F124" s="433"/>
      <c r="G124" s="433"/>
      <c r="H124" s="433"/>
      <c r="I124" s="433"/>
      <c r="J124" s="433"/>
      <c r="K124" s="433"/>
      <c r="L124" s="433"/>
      <c r="M124" s="433"/>
      <c r="N124" s="433"/>
      <c r="O124" s="433"/>
      <c r="P124" s="433"/>
      <c r="Q124" s="433"/>
      <c r="R124" s="433"/>
      <c r="S124" s="433"/>
      <c r="T124" s="433"/>
      <c r="U124" s="433"/>
      <c r="V124" s="433"/>
      <c r="W124" s="433"/>
      <c r="X124" s="433"/>
      <c r="Y124" s="433"/>
      <c r="Z124" s="433"/>
    </row>
    <row r="125" spans="1:26" ht="15.75" customHeight="1" x14ac:dyDescent="0.25">
      <c r="A125" s="433"/>
      <c r="B125" s="124"/>
      <c r="C125" s="433"/>
      <c r="D125" s="433"/>
      <c r="E125" s="433"/>
      <c r="F125" s="433"/>
      <c r="G125" s="433"/>
      <c r="H125" s="433"/>
      <c r="I125" s="433"/>
      <c r="J125" s="433"/>
      <c r="K125" s="433"/>
      <c r="L125" s="433"/>
      <c r="M125" s="433"/>
      <c r="N125" s="433"/>
      <c r="O125" s="433"/>
      <c r="P125" s="433"/>
      <c r="Q125" s="433"/>
      <c r="R125" s="433"/>
      <c r="S125" s="433"/>
      <c r="T125" s="433"/>
      <c r="U125" s="433"/>
      <c r="V125" s="433"/>
      <c r="W125" s="433"/>
      <c r="X125" s="433"/>
      <c r="Y125" s="433"/>
      <c r="Z125" s="433"/>
    </row>
    <row r="126" spans="1:26" ht="15.75" customHeight="1" x14ac:dyDescent="0.25">
      <c r="A126" s="433"/>
      <c r="B126" s="124"/>
      <c r="C126" s="433"/>
      <c r="D126" s="433"/>
      <c r="E126" s="433"/>
      <c r="F126" s="433"/>
      <c r="G126" s="433"/>
      <c r="H126" s="433"/>
      <c r="I126" s="433"/>
      <c r="J126" s="433"/>
      <c r="K126" s="433"/>
      <c r="L126" s="433"/>
      <c r="M126" s="433"/>
      <c r="N126" s="433"/>
      <c r="O126" s="433"/>
      <c r="P126" s="433"/>
      <c r="Q126" s="433"/>
      <c r="R126" s="433"/>
      <c r="S126" s="433"/>
      <c r="T126" s="433"/>
      <c r="U126" s="433"/>
      <c r="V126" s="433"/>
      <c r="W126" s="433"/>
      <c r="X126" s="433"/>
      <c r="Y126" s="433"/>
      <c r="Z126" s="433"/>
    </row>
    <row r="127" spans="1:26" ht="15.75" customHeight="1" x14ac:dyDescent="0.25">
      <c r="A127" s="433"/>
      <c r="B127" s="124"/>
      <c r="C127" s="433"/>
      <c r="D127" s="433"/>
      <c r="E127" s="433"/>
      <c r="F127" s="433"/>
      <c r="G127" s="433"/>
      <c r="H127" s="433"/>
      <c r="I127" s="433"/>
      <c r="J127" s="433"/>
      <c r="K127" s="433"/>
      <c r="L127" s="433"/>
      <c r="M127" s="433"/>
      <c r="N127" s="433"/>
      <c r="O127" s="433"/>
      <c r="P127" s="433"/>
      <c r="Q127" s="433"/>
      <c r="R127" s="433"/>
      <c r="S127" s="433"/>
      <c r="T127" s="433"/>
      <c r="U127" s="433"/>
      <c r="V127" s="433"/>
      <c r="W127" s="433"/>
      <c r="X127" s="433"/>
      <c r="Y127" s="433"/>
      <c r="Z127" s="433"/>
    </row>
    <row r="128" spans="1:26" ht="15.75" customHeight="1" x14ac:dyDescent="0.25">
      <c r="A128" s="433"/>
      <c r="B128" s="124"/>
      <c r="C128" s="433"/>
      <c r="D128" s="433"/>
      <c r="E128" s="433"/>
      <c r="F128" s="433"/>
      <c r="G128" s="433"/>
      <c r="H128" s="433"/>
      <c r="I128" s="433"/>
      <c r="J128" s="433"/>
      <c r="K128" s="433"/>
      <c r="L128" s="433"/>
      <c r="M128" s="433"/>
      <c r="N128" s="433"/>
      <c r="O128" s="433"/>
      <c r="P128" s="433"/>
      <c r="Q128" s="433"/>
      <c r="R128" s="433"/>
      <c r="S128" s="433"/>
      <c r="T128" s="433"/>
      <c r="U128" s="433"/>
      <c r="V128" s="433"/>
      <c r="W128" s="433"/>
      <c r="X128" s="433"/>
      <c r="Y128" s="433"/>
      <c r="Z128" s="433"/>
    </row>
    <row r="129" spans="1:26" ht="15.75" customHeight="1" x14ac:dyDescent="0.25">
      <c r="A129" s="433"/>
      <c r="B129" s="124"/>
      <c r="C129" s="433"/>
      <c r="D129" s="433"/>
      <c r="E129" s="433"/>
      <c r="F129" s="433"/>
      <c r="G129" s="433"/>
      <c r="H129" s="433"/>
      <c r="I129" s="433"/>
      <c r="J129" s="433"/>
      <c r="K129" s="433"/>
      <c r="L129" s="433"/>
      <c r="M129" s="433"/>
      <c r="N129" s="433"/>
      <c r="O129" s="433"/>
      <c r="P129" s="433"/>
      <c r="Q129" s="433"/>
      <c r="R129" s="433"/>
      <c r="S129" s="433"/>
      <c r="T129" s="433"/>
      <c r="U129" s="433"/>
      <c r="V129" s="433"/>
      <c r="W129" s="433"/>
      <c r="X129" s="433"/>
      <c r="Y129" s="433"/>
      <c r="Z129" s="433"/>
    </row>
    <row r="130" spans="1:26" ht="15.75" customHeight="1" x14ac:dyDescent="0.25">
      <c r="A130" s="433"/>
      <c r="B130" s="124"/>
      <c r="C130" s="433"/>
      <c r="D130" s="433"/>
      <c r="E130" s="433"/>
      <c r="F130" s="433"/>
      <c r="G130" s="433"/>
      <c r="H130" s="433"/>
      <c r="I130" s="433"/>
      <c r="J130" s="433"/>
      <c r="K130" s="433"/>
      <c r="L130" s="433"/>
      <c r="M130" s="433"/>
      <c r="N130" s="433"/>
      <c r="O130" s="433"/>
      <c r="P130" s="433"/>
      <c r="Q130" s="433"/>
      <c r="R130" s="433"/>
      <c r="S130" s="433"/>
      <c r="T130" s="433"/>
      <c r="U130" s="433"/>
      <c r="V130" s="433"/>
      <c r="W130" s="433"/>
      <c r="X130" s="433"/>
      <c r="Y130" s="433"/>
      <c r="Z130" s="433"/>
    </row>
    <row r="131" spans="1:26" ht="15.75" customHeight="1" x14ac:dyDescent="0.25">
      <c r="A131" s="433"/>
      <c r="B131" s="124"/>
      <c r="C131" s="433"/>
      <c r="D131" s="433"/>
      <c r="E131" s="433"/>
      <c r="F131" s="433"/>
      <c r="G131" s="433"/>
      <c r="H131" s="433"/>
      <c r="I131" s="433"/>
      <c r="J131" s="433"/>
      <c r="K131" s="433"/>
      <c r="L131" s="433"/>
      <c r="M131" s="433"/>
      <c r="N131" s="433"/>
      <c r="O131" s="433"/>
      <c r="P131" s="433"/>
      <c r="Q131" s="433"/>
      <c r="R131" s="433"/>
      <c r="S131" s="433"/>
      <c r="T131" s="433"/>
      <c r="U131" s="433"/>
      <c r="V131" s="433"/>
      <c r="W131" s="433"/>
      <c r="X131" s="433"/>
      <c r="Y131" s="433"/>
      <c r="Z131" s="433"/>
    </row>
    <row r="132" spans="1:26" ht="15.75" customHeight="1" x14ac:dyDescent="0.25">
      <c r="A132" s="433"/>
      <c r="B132" s="124"/>
      <c r="C132" s="433"/>
      <c r="D132" s="433"/>
      <c r="E132" s="433"/>
      <c r="F132" s="433"/>
      <c r="G132" s="433"/>
      <c r="H132" s="433"/>
      <c r="I132" s="433"/>
      <c r="J132" s="433"/>
      <c r="K132" s="433"/>
      <c r="L132" s="433"/>
      <c r="M132" s="433"/>
      <c r="N132" s="433"/>
      <c r="O132" s="433"/>
      <c r="P132" s="433"/>
      <c r="Q132" s="433"/>
      <c r="R132" s="433"/>
      <c r="S132" s="433"/>
      <c r="T132" s="433"/>
      <c r="U132" s="433"/>
      <c r="V132" s="433"/>
      <c r="W132" s="433"/>
      <c r="X132" s="433"/>
      <c r="Y132" s="433"/>
      <c r="Z132" s="433"/>
    </row>
    <row r="133" spans="1:26" ht="15.75" customHeight="1" x14ac:dyDescent="0.25">
      <c r="A133" s="433"/>
      <c r="B133" s="124"/>
      <c r="C133" s="433"/>
      <c r="D133" s="433"/>
      <c r="E133" s="433"/>
      <c r="F133" s="433"/>
      <c r="G133" s="433"/>
      <c r="H133" s="433"/>
      <c r="I133" s="433"/>
      <c r="J133" s="433"/>
      <c r="K133" s="433"/>
      <c r="L133" s="433"/>
      <c r="M133" s="433"/>
      <c r="N133" s="433"/>
      <c r="O133" s="433"/>
      <c r="P133" s="433"/>
      <c r="Q133" s="433"/>
      <c r="R133" s="433"/>
      <c r="S133" s="433"/>
      <c r="T133" s="433"/>
      <c r="U133" s="433"/>
      <c r="V133" s="433"/>
      <c r="W133" s="433"/>
      <c r="X133" s="433"/>
      <c r="Y133" s="433"/>
      <c r="Z133" s="433"/>
    </row>
    <row r="134" spans="1:26" ht="15.75" customHeight="1" x14ac:dyDescent="0.25">
      <c r="A134" s="433"/>
      <c r="B134" s="124"/>
      <c r="C134" s="433"/>
      <c r="D134" s="433"/>
      <c r="E134" s="433"/>
      <c r="F134" s="433"/>
      <c r="G134" s="433"/>
      <c r="H134" s="433"/>
      <c r="I134" s="433"/>
      <c r="J134" s="433"/>
      <c r="K134" s="433"/>
      <c r="L134" s="433"/>
      <c r="M134" s="433"/>
      <c r="N134" s="433"/>
      <c r="O134" s="433"/>
      <c r="P134" s="433"/>
      <c r="Q134" s="433"/>
      <c r="R134" s="433"/>
      <c r="S134" s="433"/>
      <c r="T134" s="433"/>
      <c r="U134" s="433"/>
      <c r="V134" s="433"/>
      <c r="W134" s="433"/>
      <c r="X134" s="433"/>
      <c r="Y134" s="433"/>
      <c r="Z134" s="433"/>
    </row>
    <row r="135" spans="1:26" ht="15.75" customHeight="1" x14ac:dyDescent="0.25">
      <c r="A135" s="433"/>
      <c r="B135" s="124"/>
      <c r="C135" s="433"/>
      <c r="D135" s="433"/>
      <c r="E135" s="433"/>
      <c r="F135" s="433"/>
      <c r="G135" s="433"/>
      <c r="H135" s="433"/>
      <c r="I135" s="433"/>
      <c r="J135" s="433"/>
      <c r="K135" s="433"/>
      <c r="L135" s="433"/>
      <c r="M135" s="433"/>
      <c r="N135" s="433"/>
      <c r="O135" s="433"/>
      <c r="P135" s="433"/>
      <c r="Q135" s="433"/>
      <c r="R135" s="433"/>
      <c r="S135" s="433"/>
      <c r="T135" s="433"/>
      <c r="U135" s="433"/>
      <c r="V135" s="433"/>
      <c r="W135" s="433"/>
      <c r="X135" s="433"/>
      <c r="Y135" s="433"/>
      <c r="Z135" s="433"/>
    </row>
    <row r="136" spans="1:26" ht="15.75" customHeight="1" x14ac:dyDescent="0.25">
      <c r="A136" s="433"/>
      <c r="B136" s="124"/>
      <c r="C136" s="433"/>
      <c r="D136" s="433"/>
      <c r="E136" s="433"/>
      <c r="F136" s="433"/>
      <c r="G136" s="433"/>
      <c r="H136" s="433"/>
      <c r="I136" s="433"/>
      <c r="J136" s="433"/>
      <c r="K136" s="433"/>
      <c r="L136" s="433"/>
      <c r="M136" s="433"/>
      <c r="N136" s="433"/>
      <c r="O136" s="433"/>
      <c r="P136" s="433"/>
      <c r="Q136" s="433"/>
      <c r="R136" s="433"/>
      <c r="S136" s="433"/>
      <c r="T136" s="433"/>
      <c r="U136" s="433"/>
      <c r="V136" s="433"/>
      <c r="W136" s="433"/>
      <c r="X136" s="433"/>
      <c r="Y136" s="433"/>
      <c r="Z136" s="433"/>
    </row>
    <row r="137" spans="1:26" ht="15.75" customHeight="1" x14ac:dyDescent="0.25">
      <c r="A137" s="433"/>
      <c r="B137" s="124"/>
      <c r="C137" s="433"/>
      <c r="D137" s="433"/>
      <c r="E137" s="433"/>
      <c r="F137" s="433"/>
      <c r="G137" s="433"/>
      <c r="H137" s="433"/>
      <c r="I137" s="433"/>
      <c r="J137" s="433"/>
      <c r="K137" s="433"/>
      <c r="L137" s="433"/>
      <c r="M137" s="433"/>
      <c r="N137" s="433"/>
      <c r="O137" s="433"/>
      <c r="P137" s="433"/>
      <c r="Q137" s="433"/>
      <c r="R137" s="433"/>
      <c r="S137" s="433"/>
      <c r="T137" s="433"/>
      <c r="U137" s="433"/>
      <c r="V137" s="433"/>
      <c r="W137" s="433"/>
      <c r="X137" s="433"/>
      <c r="Y137" s="433"/>
      <c r="Z137" s="433"/>
    </row>
    <row r="138" spans="1:26" ht="15.75" customHeight="1" x14ac:dyDescent="0.25">
      <c r="A138" s="433"/>
      <c r="B138" s="124"/>
      <c r="C138" s="433"/>
      <c r="D138" s="433"/>
      <c r="E138" s="433"/>
      <c r="F138" s="433"/>
      <c r="G138" s="433"/>
      <c r="H138" s="433"/>
      <c r="I138" s="433"/>
      <c r="J138" s="433"/>
      <c r="K138" s="433"/>
      <c r="L138" s="433"/>
      <c r="M138" s="433"/>
      <c r="N138" s="433"/>
      <c r="O138" s="433"/>
      <c r="P138" s="433"/>
      <c r="Q138" s="433"/>
      <c r="R138" s="433"/>
      <c r="S138" s="433"/>
      <c r="T138" s="433"/>
      <c r="U138" s="433"/>
      <c r="V138" s="433"/>
      <c r="W138" s="433"/>
      <c r="X138" s="433"/>
      <c r="Y138" s="433"/>
      <c r="Z138" s="433"/>
    </row>
    <row r="139" spans="1:26" ht="15.75" customHeight="1" x14ac:dyDescent="0.25">
      <c r="A139" s="433"/>
      <c r="B139" s="124"/>
      <c r="C139" s="433"/>
      <c r="D139" s="433"/>
      <c r="E139" s="433"/>
      <c r="F139" s="433"/>
      <c r="G139" s="433"/>
      <c r="H139" s="433"/>
      <c r="I139" s="433"/>
      <c r="J139" s="433"/>
      <c r="K139" s="433"/>
      <c r="L139" s="433"/>
      <c r="M139" s="433"/>
      <c r="N139" s="433"/>
      <c r="O139" s="433"/>
      <c r="P139" s="433"/>
      <c r="Q139" s="433"/>
      <c r="R139" s="433"/>
      <c r="S139" s="433"/>
      <c r="T139" s="433"/>
      <c r="U139" s="433"/>
      <c r="V139" s="433"/>
      <c r="W139" s="433"/>
      <c r="X139" s="433"/>
      <c r="Y139" s="433"/>
      <c r="Z139" s="433"/>
    </row>
    <row r="140" spans="1:26" ht="15.75" customHeight="1" x14ac:dyDescent="0.25">
      <c r="A140" s="433"/>
      <c r="B140" s="124"/>
      <c r="C140" s="433"/>
      <c r="D140" s="433"/>
      <c r="E140" s="433"/>
      <c r="F140" s="433"/>
      <c r="G140" s="433"/>
      <c r="H140" s="433"/>
      <c r="I140" s="433"/>
      <c r="J140" s="433"/>
      <c r="K140" s="433"/>
      <c r="L140" s="433"/>
      <c r="M140" s="433"/>
      <c r="N140" s="433"/>
      <c r="O140" s="433"/>
      <c r="P140" s="433"/>
      <c r="Q140" s="433"/>
      <c r="R140" s="433"/>
      <c r="S140" s="433"/>
      <c r="T140" s="433"/>
      <c r="U140" s="433"/>
      <c r="V140" s="433"/>
      <c r="W140" s="433"/>
      <c r="X140" s="433"/>
      <c r="Y140" s="433"/>
      <c r="Z140" s="433"/>
    </row>
    <row r="141" spans="1:26" ht="15.75" customHeight="1" x14ac:dyDescent="0.25">
      <c r="A141" s="433"/>
      <c r="B141" s="124"/>
      <c r="C141" s="433"/>
      <c r="D141" s="433"/>
      <c r="E141" s="433"/>
      <c r="F141" s="433"/>
      <c r="G141" s="433"/>
      <c r="H141" s="433"/>
      <c r="I141" s="433"/>
      <c r="J141" s="433"/>
      <c r="K141" s="433"/>
      <c r="L141" s="433"/>
      <c r="M141" s="433"/>
      <c r="N141" s="433"/>
      <c r="O141" s="433"/>
      <c r="P141" s="433"/>
      <c r="Q141" s="433"/>
      <c r="R141" s="433"/>
      <c r="S141" s="433"/>
      <c r="T141" s="433"/>
      <c r="U141" s="433"/>
      <c r="V141" s="433"/>
      <c r="W141" s="433"/>
      <c r="X141" s="433"/>
      <c r="Y141" s="433"/>
      <c r="Z141" s="433"/>
    </row>
    <row r="142" spans="1:26" ht="15.75" customHeight="1" x14ac:dyDescent="0.25">
      <c r="A142" s="433"/>
      <c r="B142" s="124"/>
      <c r="C142" s="433"/>
      <c r="D142" s="433"/>
      <c r="E142" s="433"/>
      <c r="F142" s="433"/>
      <c r="G142" s="433"/>
      <c r="H142" s="433"/>
      <c r="I142" s="433"/>
      <c r="J142" s="433"/>
      <c r="K142" s="433"/>
      <c r="L142" s="433"/>
      <c r="M142" s="433"/>
      <c r="N142" s="433"/>
      <c r="O142" s="433"/>
      <c r="P142" s="433"/>
      <c r="Q142" s="433"/>
      <c r="R142" s="433"/>
      <c r="S142" s="433"/>
      <c r="T142" s="433"/>
      <c r="U142" s="433"/>
      <c r="V142" s="433"/>
      <c r="W142" s="433"/>
      <c r="X142" s="433"/>
      <c r="Y142" s="433"/>
      <c r="Z142" s="433"/>
    </row>
    <row r="143" spans="1:26" ht="15.75" customHeight="1" x14ac:dyDescent="0.25">
      <c r="A143" s="433"/>
      <c r="B143" s="124"/>
      <c r="C143" s="433"/>
      <c r="D143" s="433"/>
      <c r="E143" s="433"/>
      <c r="F143" s="433"/>
      <c r="G143" s="433"/>
      <c r="H143" s="433"/>
      <c r="I143" s="433"/>
      <c r="J143" s="433"/>
      <c r="K143" s="433"/>
      <c r="L143" s="433"/>
      <c r="M143" s="433"/>
      <c r="N143" s="433"/>
      <c r="O143" s="433"/>
      <c r="P143" s="433"/>
      <c r="Q143" s="433"/>
      <c r="R143" s="433"/>
      <c r="S143" s="433"/>
      <c r="T143" s="433"/>
      <c r="U143" s="433"/>
      <c r="V143" s="433"/>
      <c r="W143" s="433"/>
      <c r="X143" s="433"/>
      <c r="Y143" s="433"/>
      <c r="Z143" s="433"/>
    </row>
    <row r="144" spans="1:26" ht="15.75" customHeight="1" x14ac:dyDescent="0.25">
      <c r="A144" s="433"/>
      <c r="B144" s="124"/>
      <c r="C144" s="433"/>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s="433"/>
    </row>
    <row r="145" spans="1:26" ht="15.75" customHeight="1" x14ac:dyDescent="0.25">
      <c r="A145" s="433"/>
      <c r="B145" s="124"/>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row>
    <row r="146" spans="1:26" ht="15.75" customHeight="1" x14ac:dyDescent="0.25">
      <c r="A146" s="433"/>
      <c r="B146" s="124"/>
      <c r="C146" s="433"/>
      <c r="D146" s="433"/>
      <c r="E146" s="433"/>
      <c r="F146" s="433"/>
      <c r="G146" s="433"/>
      <c r="H146" s="433"/>
      <c r="I146" s="433"/>
      <c r="J146" s="433"/>
      <c r="K146" s="433"/>
      <c r="L146" s="433"/>
      <c r="M146" s="433"/>
      <c r="N146" s="433"/>
      <c r="O146" s="433"/>
      <c r="P146" s="433"/>
      <c r="Q146" s="433"/>
      <c r="R146" s="433"/>
      <c r="S146" s="433"/>
      <c r="T146" s="433"/>
      <c r="U146" s="433"/>
      <c r="V146" s="433"/>
      <c r="W146" s="433"/>
      <c r="X146" s="433"/>
      <c r="Y146" s="433"/>
      <c r="Z146" s="433"/>
    </row>
    <row r="147" spans="1:26" ht="15.75" customHeight="1" x14ac:dyDescent="0.25">
      <c r="A147" s="433"/>
      <c r="B147" s="124"/>
      <c r="C147" s="433"/>
      <c r="D147" s="433"/>
      <c r="E147" s="433"/>
      <c r="F147" s="433"/>
      <c r="G147" s="433"/>
      <c r="H147" s="433"/>
      <c r="I147" s="433"/>
      <c r="J147" s="433"/>
      <c r="K147" s="433"/>
      <c r="L147" s="433"/>
      <c r="M147" s="433"/>
      <c r="N147" s="433"/>
      <c r="O147" s="433"/>
      <c r="P147" s="433"/>
      <c r="Q147" s="433"/>
      <c r="R147" s="433"/>
      <c r="S147" s="433"/>
      <c r="T147" s="433"/>
      <c r="U147" s="433"/>
      <c r="V147" s="433"/>
      <c r="W147" s="433"/>
      <c r="X147" s="433"/>
      <c r="Y147" s="433"/>
      <c r="Z147" s="433"/>
    </row>
    <row r="148" spans="1:26" ht="15.75" customHeight="1" x14ac:dyDescent="0.25">
      <c r="A148" s="433"/>
      <c r="B148" s="124"/>
      <c r="C148" s="433"/>
      <c r="D148" s="433"/>
      <c r="E148" s="433"/>
      <c r="F148" s="433"/>
      <c r="G148" s="433"/>
      <c r="H148" s="433"/>
      <c r="I148" s="433"/>
      <c r="J148" s="433"/>
      <c r="K148" s="433"/>
      <c r="L148" s="433"/>
      <c r="M148" s="433"/>
      <c r="N148" s="433"/>
      <c r="O148" s="433"/>
      <c r="P148" s="433"/>
      <c r="Q148" s="433"/>
      <c r="R148" s="433"/>
      <c r="S148" s="433"/>
      <c r="T148" s="433"/>
      <c r="U148" s="433"/>
      <c r="V148" s="433"/>
      <c r="W148" s="433"/>
      <c r="X148" s="433"/>
      <c r="Y148" s="433"/>
      <c r="Z148" s="433"/>
    </row>
    <row r="149" spans="1:26" ht="15.75" customHeight="1" x14ac:dyDescent="0.25">
      <c r="A149" s="433"/>
      <c r="B149" s="124"/>
      <c r="C149" s="433"/>
      <c r="D149" s="433"/>
      <c r="E149" s="433"/>
      <c r="F149" s="433"/>
      <c r="G149" s="433"/>
      <c r="H149" s="433"/>
      <c r="I149" s="433"/>
      <c r="J149" s="433"/>
      <c r="K149" s="433"/>
      <c r="L149" s="433"/>
      <c r="M149" s="433"/>
      <c r="N149" s="433"/>
      <c r="O149" s="433"/>
      <c r="P149" s="433"/>
      <c r="Q149" s="433"/>
      <c r="R149" s="433"/>
      <c r="S149" s="433"/>
      <c r="T149" s="433"/>
      <c r="U149" s="433"/>
      <c r="V149" s="433"/>
      <c r="W149" s="433"/>
      <c r="X149" s="433"/>
      <c r="Y149" s="433"/>
      <c r="Z149" s="433"/>
    </row>
    <row r="150" spans="1:26" ht="15.75" customHeight="1" x14ac:dyDescent="0.25">
      <c r="A150" s="433"/>
      <c r="B150" s="124"/>
      <c r="C150" s="433"/>
      <c r="D150" s="433"/>
      <c r="E150" s="433"/>
      <c r="F150" s="433"/>
      <c r="G150" s="433"/>
      <c r="H150" s="433"/>
      <c r="I150" s="433"/>
      <c r="J150" s="433"/>
      <c r="K150" s="433"/>
      <c r="L150" s="433"/>
      <c r="M150" s="433"/>
      <c r="N150" s="433"/>
      <c r="O150" s="433"/>
      <c r="P150" s="433"/>
      <c r="Q150" s="433"/>
      <c r="R150" s="433"/>
      <c r="S150" s="433"/>
      <c r="T150" s="433"/>
      <c r="U150" s="433"/>
      <c r="V150" s="433"/>
      <c r="W150" s="433"/>
      <c r="X150" s="433"/>
      <c r="Y150" s="433"/>
      <c r="Z150" s="433"/>
    </row>
    <row r="151" spans="1:26" ht="15.75" customHeight="1" x14ac:dyDescent="0.25">
      <c r="A151" s="433"/>
      <c r="B151" s="124"/>
      <c r="C151" s="433"/>
      <c r="D151" s="433"/>
      <c r="E151" s="433"/>
      <c r="F151" s="433"/>
      <c r="G151" s="433"/>
      <c r="H151" s="433"/>
      <c r="I151" s="433"/>
      <c r="J151" s="433"/>
      <c r="K151" s="433"/>
      <c r="L151" s="433"/>
      <c r="M151" s="433"/>
      <c r="N151" s="433"/>
      <c r="O151" s="433"/>
      <c r="P151" s="433"/>
      <c r="Q151" s="433"/>
      <c r="R151" s="433"/>
      <c r="S151" s="433"/>
      <c r="T151" s="433"/>
      <c r="U151" s="433"/>
      <c r="V151" s="433"/>
      <c r="W151" s="433"/>
      <c r="X151" s="433"/>
      <c r="Y151" s="433"/>
      <c r="Z151" s="433"/>
    </row>
    <row r="152" spans="1:26" ht="15.75" customHeight="1" x14ac:dyDescent="0.25">
      <c r="A152" s="433"/>
      <c r="B152" s="124"/>
      <c r="C152" s="433"/>
      <c r="D152" s="433"/>
      <c r="E152" s="433"/>
      <c r="F152" s="433"/>
      <c r="G152" s="433"/>
      <c r="H152" s="433"/>
      <c r="I152" s="433"/>
      <c r="J152" s="433"/>
      <c r="K152" s="433"/>
      <c r="L152" s="433"/>
      <c r="M152" s="433"/>
      <c r="N152" s="433"/>
      <c r="O152" s="433"/>
      <c r="P152" s="433"/>
      <c r="Q152" s="433"/>
      <c r="R152" s="433"/>
      <c r="S152" s="433"/>
      <c r="T152" s="433"/>
      <c r="U152" s="433"/>
      <c r="V152" s="433"/>
      <c r="W152" s="433"/>
      <c r="X152" s="433"/>
      <c r="Y152" s="433"/>
      <c r="Z152" s="433"/>
    </row>
    <row r="153" spans="1:26" ht="15.75" customHeight="1" x14ac:dyDescent="0.25"/>
    <row r="154" spans="1:26" ht="15.75" customHeight="1" x14ac:dyDescent="0.25"/>
    <row r="155" spans="1:26" ht="15.75" customHeight="1" x14ac:dyDescent="0.25"/>
    <row r="156" spans="1:26" ht="15.75" customHeight="1" x14ac:dyDescent="0.25"/>
    <row r="157" spans="1:26" ht="15.75" customHeight="1" x14ac:dyDescent="0.25"/>
    <row r="158" spans="1:26" ht="15.75" customHeight="1" x14ac:dyDescent="0.25"/>
    <row r="159" spans="1:26" ht="15.75" customHeight="1" x14ac:dyDescent="0.25"/>
    <row r="160" spans="1:26"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sheetData>
  <autoFilter ref="A6:D26"/>
  <mergeCells count="213">
    <mergeCell ref="C1:V1"/>
    <mergeCell ref="W1:X1"/>
    <mergeCell ref="U2:V2"/>
    <mergeCell ref="W2:X2"/>
    <mergeCell ref="L2:T2"/>
    <mergeCell ref="A3:X3"/>
    <mergeCell ref="A67:X67"/>
    <mergeCell ref="B6:B7"/>
    <mergeCell ref="A6:A7"/>
    <mergeCell ref="O34:P34"/>
    <mergeCell ref="Q34:R34"/>
    <mergeCell ref="S34:T34"/>
    <mergeCell ref="U34:V34"/>
    <mergeCell ref="W34:X34"/>
    <mergeCell ref="B51:C51"/>
    <mergeCell ref="C34:D34"/>
    <mergeCell ref="E34:F34"/>
    <mergeCell ref="G34:H34"/>
    <mergeCell ref="I34:J34"/>
    <mergeCell ref="K34:L34"/>
    <mergeCell ref="M34:N34"/>
    <mergeCell ref="M6:N6"/>
    <mergeCell ref="O6:P6"/>
    <mergeCell ref="Q6:R6"/>
    <mergeCell ref="S6:T6"/>
    <mergeCell ref="U6:V6"/>
    <mergeCell ref="W6:X6"/>
    <mergeCell ref="IS2:IT2"/>
    <mergeCell ref="IW2:IX2"/>
    <mergeCell ref="C5:H5"/>
    <mergeCell ref="I5:N5"/>
    <mergeCell ref="O5:X5"/>
    <mergeCell ref="C6:D6"/>
    <mergeCell ref="E6:F6"/>
    <mergeCell ref="G6:H6"/>
    <mergeCell ref="I6:J6"/>
    <mergeCell ref="K6:L6"/>
    <mergeCell ref="AK2:AL2"/>
    <mergeCell ref="AO2:AP2"/>
    <mergeCell ref="AS2:AT2"/>
    <mergeCell ref="AW2:AX2"/>
    <mergeCell ref="BA2:BB2"/>
    <mergeCell ref="BE2:BF2"/>
    <mergeCell ref="IR1:IR2"/>
    <mergeCell ref="IV1:IV2"/>
    <mergeCell ref="HX1:HX2"/>
    <mergeCell ref="IB1:IB2"/>
    <mergeCell ref="IF1:IF2"/>
    <mergeCell ref="IJ1:IJ2"/>
    <mergeCell ref="IN1:IN2"/>
    <mergeCell ref="HU2:HV2"/>
    <mergeCell ref="A2:B2"/>
    <mergeCell ref="C2:K2"/>
    <mergeCell ref="Y2:Z2"/>
    <mergeCell ref="AC2:AD2"/>
    <mergeCell ref="AG2:AH2"/>
    <mergeCell ref="HT1:HT2"/>
    <mergeCell ref="FX1:FX2"/>
    <mergeCell ref="GB1:GB2"/>
    <mergeCell ref="GF1:GF2"/>
    <mergeCell ref="GJ1:GJ2"/>
    <mergeCell ref="GN1:GN2"/>
    <mergeCell ref="GR1:GR2"/>
    <mergeCell ref="FY2:FZ2"/>
    <mergeCell ref="GC2:GD2"/>
    <mergeCell ref="GG2:GH2"/>
    <mergeCell ref="GK2:GL2"/>
    <mergeCell ref="EZ1:EZ2"/>
    <mergeCell ref="FD1:FD2"/>
    <mergeCell ref="FH1:FH2"/>
    <mergeCell ref="FL1:FL2"/>
    <mergeCell ref="FP1:FP2"/>
    <mergeCell ref="EM1:EM2"/>
    <mergeCell ref="EQ1:EQ2"/>
    <mergeCell ref="EU1:EU2"/>
    <mergeCell ref="EY1:EY2"/>
    <mergeCell ref="ES2:ET2"/>
    <mergeCell ref="EW2:EX2"/>
    <mergeCell ref="HY2:HZ2"/>
    <mergeCell ref="IC2:ID2"/>
    <mergeCell ref="IG2:IH2"/>
    <mergeCell ref="GV1:GV2"/>
    <mergeCell ref="GZ1:GZ2"/>
    <mergeCell ref="HD1:HD2"/>
    <mergeCell ref="HH1:HH2"/>
    <mergeCell ref="HL1:HL2"/>
    <mergeCell ref="HP1:HP2"/>
    <mergeCell ref="GW2:GX2"/>
    <mergeCell ref="HA2:HB2"/>
    <mergeCell ref="HE2:HF2"/>
    <mergeCell ref="HI2:HJ2"/>
    <mergeCell ref="HM2:HN2"/>
    <mergeCell ref="HQ2:HR2"/>
    <mergeCell ref="GA1:GA2"/>
    <mergeCell ref="GE1:GE2"/>
    <mergeCell ref="GI1:GI2"/>
    <mergeCell ref="DM2:DN2"/>
    <mergeCell ref="DQ2:DR2"/>
    <mergeCell ref="DG1:DG2"/>
    <mergeCell ref="DK1:DK2"/>
    <mergeCell ref="DO1:DO2"/>
    <mergeCell ref="DS1:DS2"/>
    <mergeCell ref="DW1:DW2"/>
    <mergeCell ref="FT1:FT2"/>
    <mergeCell ref="FA2:FB2"/>
    <mergeCell ref="FE2:FF2"/>
    <mergeCell ref="FI2:FJ2"/>
    <mergeCell ref="FM2:FN2"/>
    <mergeCell ref="EB1:EB2"/>
    <mergeCell ref="EF1:EF2"/>
    <mergeCell ref="EJ1:EJ2"/>
    <mergeCell ref="EN1:EN2"/>
    <mergeCell ref="ER1:ER2"/>
    <mergeCell ref="EV1:EV2"/>
    <mergeCell ref="EC2:ED2"/>
    <mergeCell ref="EG2:EH2"/>
    <mergeCell ref="EK2:EL2"/>
    <mergeCell ref="EO2:EP2"/>
    <mergeCell ref="EE1:EE2"/>
    <mergeCell ref="EI1:EI2"/>
    <mergeCell ref="BU2:BV2"/>
    <mergeCell ref="BK1:BK2"/>
    <mergeCell ref="BO1:BO2"/>
    <mergeCell ref="BS1:BS2"/>
    <mergeCell ref="BW1:BW2"/>
    <mergeCell ref="CA1:CA2"/>
    <mergeCell ref="CF1:CF2"/>
    <mergeCell ref="CJ1:CJ2"/>
    <mergeCell ref="CN1:CN2"/>
    <mergeCell ref="CG2:CH2"/>
    <mergeCell ref="CK2:CL2"/>
    <mergeCell ref="IU1:IU2"/>
    <mergeCell ref="AB1:AB2"/>
    <mergeCell ref="AF1:AF2"/>
    <mergeCell ref="AJ1:AJ2"/>
    <mergeCell ref="AN1:AN2"/>
    <mergeCell ref="AR1:AR2"/>
    <mergeCell ref="AV1:AV2"/>
    <mergeCell ref="AZ1:AZ2"/>
    <mergeCell ref="BD1:BD2"/>
    <mergeCell ref="HW1:HW2"/>
    <mergeCell ref="IA1:IA2"/>
    <mergeCell ref="IE1:IE2"/>
    <mergeCell ref="II1:II2"/>
    <mergeCell ref="IM1:IM2"/>
    <mergeCell ref="IQ1:IQ2"/>
    <mergeCell ref="IK2:IL2"/>
    <mergeCell ref="IO2:IP2"/>
    <mergeCell ref="GY1:GY2"/>
    <mergeCell ref="HC1:HC2"/>
    <mergeCell ref="HG1:HG2"/>
    <mergeCell ref="HK1:HK2"/>
    <mergeCell ref="HO1:HO2"/>
    <mergeCell ref="HS1:HS2"/>
    <mergeCell ref="GM1:GM2"/>
    <mergeCell ref="GQ1:GQ2"/>
    <mergeCell ref="GU1:GU2"/>
    <mergeCell ref="GO2:GP2"/>
    <mergeCell ref="GS2:GT2"/>
    <mergeCell ref="FC1:FC2"/>
    <mergeCell ref="FG1:FG2"/>
    <mergeCell ref="FK1:FK2"/>
    <mergeCell ref="FO1:FO2"/>
    <mergeCell ref="FS1:FS2"/>
    <mergeCell ref="FW1:FW2"/>
    <mergeCell ref="FQ2:FR2"/>
    <mergeCell ref="FU2:FV2"/>
    <mergeCell ref="EA1:EA2"/>
    <mergeCell ref="DU2:DV2"/>
    <mergeCell ref="DY2:DZ2"/>
    <mergeCell ref="CI1:CI2"/>
    <mergeCell ref="CM1:CM2"/>
    <mergeCell ref="CQ1:CQ2"/>
    <mergeCell ref="CU1:CU2"/>
    <mergeCell ref="CY1:CY2"/>
    <mergeCell ref="DC1:DC2"/>
    <mergeCell ref="CW2:CX2"/>
    <mergeCell ref="DA2:DB2"/>
    <mergeCell ref="CR1:CR2"/>
    <mergeCell ref="CV1:CV2"/>
    <mergeCell ref="CZ1:CZ2"/>
    <mergeCell ref="CO2:CP2"/>
    <mergeCell ref="CS2:CT2"/>
    <mergeCell ref="DD1:DD2"/>
    <mergeCell ref="DH1:DH2"/>
    <mergeCell ref="DL1:DL2"/>
    <mergeCell ref="DP1:DP2"/>
    <mergeCell ref="DT1:DT2"/>
    <mergeCell ref="DX1:DX2"/>
    <mergeCell ref="DE2:DF2"/>
    <mergeCell ref="DI2:DJ2"/>
    <mergeCell ref="A1:B1"/>
    <mergeCell ref="AA1:AA2"/>
    <mergeCell ref="AE1:AE2"/>
    <mergeCell ref="AI1:AI2"/>
    <mergeCell ref="CE1:CE2"/>
    <mergeCell ref="BY2:BZ2"/>
    <mergeCell ref="CC2:CD2"/>
    <mergeCell ref="AM1:AM2"/>
    <mergeCell ref="AQ1:AQ2"/>
    <mergeCell ref="AU1:AU2"/>
    <mergeCell ref="AY1:AY2"/>
    <mergeCell ref="BC1:BC2"/>
    <mergeCell ref="BG1:BG2"/>
    <mergeCell ref="BH1:BH2"/>
    <mergeCell ref="BL1:BL2"/>
    <mergeCell ref="BP1:BP2"/>
    <mergeCell ref="BT1:BT2"/>
    <mergeCell ref="BX1:BX2"/>
    <mergeCell ref="CB1:CB2"/>
    <mergeCell ref="BI2:BJ2"/>
    <mergeCell ref="BM2:BN2"/>
    <mergeCell ref="BQ2:BR2"/>
  </mergeCells>
  <dataValidations count="2">
    <dataValidation allowBlank="1" sqref="C20:XFD20 C17:XFD17 C22:XFD22"/>
    <dataValidation type="list" allowBlank="1" sqref="S18:S19 Q23:Q32 O23:O32 M23:M32 K23:K32 I23:I32 G23:G32 E23:E32 C23:C32 W23:W32 C21 E21 G21 I21 K21 M21 O21 Q21 S21 S23:S32 Q18:Q19 O18:O19 M18:M19 K18:K19 I18:I19 G18:G19 E18:E19 C18:C19 W18:W19 W21 W8:W16 C8:C16 E8:E16 G8:G16 I8:I16 K8:K16 M8:M16 O8:O16 Q8:Q16 S8:S16 U23:U32 U18:U19 U21 U8:U16">
      <formula1>"C,NC,NA"</formula1>
    </dataValidation>
  </dataValidations>
  <hyperlinks>
    <hyperlink ref="B4" location="'Tabla de contenido'!A1" display="VOLVER A TABLA DE CONTENIDO"/>
  </hyperlinks>
  <pageMargins left="0.7" right="0.7" top="0.75" bottom="0.75" header="0" footer="0"/>
  <pageSetup scale="11" orientation="portrait" r:id="rId1"/>
  <colBreaks count="1" manualBreakCount="1">
    <brk id="2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496"/>
  </sheetPr>
  <dimension ref="A1:IX991"/>
  <sheetViews>
    <sheetView view="pageBreakPreview" topLeftCell="J203" zoomScale="40" zoomScaleNormal="70" zoomScaleSheetLayoutView="40" workbookViewId="0">
      <selection sqref="A1:X2"/>
    </sheetView>
  </sheetViews>
  <sheetFormatPr baseColWidth="10" defaultColWidth="14.42578125" defaultRowHeight="15" customHeight="1" outlineLevelCol="1" x14ac:dyDescent="0.25"/>
  <cols>
    <col min="1" max="1" width="11.42578125" customWidth="1"/>
    <col min="2" max="2" width="73.28515625" customWidth="1"/>
    <col min="3" max="3" width="21.85546875" customWidth="1"/>
    <col min="4" max="4" width="41.28515625" customWidth="1" outlineLevel="1"/>
    <col min="5" max="5" width="22.5703125" customWidth="1"/>
    <col min="6" max="6" width="41.28515625" customWidth="1"/>
    <col min="7" max="7" width="21.85546875" customWidth="1"/>
    <col min="8" max="8" width="41.28515625" customWidth="1"/>
    <col min="9" max="9" width="21.85546875" customWidth="1"/>
    <col min="10" max="10" width="41.28515625" customWidth="1"/>
    <col min="11" max="11" width="21.85546875" customWidth="1"/>
    <col min="12" max="12" width="41.28515625" customWidth="1"/>
    <col min="13" max="13" width="21.85546875" customWidth="1"/>
    <col min="14" max="14" width="41.28515625" customWidth="1"/>
    <col min="15" max="15" width="21.85546875" customWidth="1"/>
    <col min="16" max="16" width="41.28515625" customWidth="1"/>
    <col min="17" max="17" width="21.85546875" customWidth="1"/>
    <col min="18" max="18" width="41.28515625" customWidth="1"/>
    <col min="19" max="19" width="21.85546875" customWidth="1"/>
    <col min="20" max="20" width="41.28515625" customWidth="1"/>
    <col min="21" max="21" width="30.42578125" style="343" customWidth="1"/>
    <col min="22" max="22" width="41.28515625" style="343" customWidth="1"/>
    <col min="23" max="23" width="21.85546875" customWidth="1"/>
    <col min="24" max="24" width="41.28515625" customWidth="1"/>
    <col min="25" max="26" width="10.7109375" customWidth="1"/>
  </cols>
  <sheetData>
    <row r="1" spans="1:258" s="114" customFormat="1" ht="73.5"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18"/>
      <c r="Z1" s="118"/>
      <c r="AA1" s="529"/>
      <c r="AB1" s="118"/>
      <c r="AC1" s="118"/>
      <c r="AD1" s="118"/>
      <c r="AE1" s="529"/>
      <c r="AF1" s="118"/>
      <c r="AG1" s="118"/>
      <c r="AH1" s="118"/>
      <c r="AI1" s="529"/>
      <c r="AJ1" s="118"/>
      <c r="AK1" s="118"/>
      <c r="AL1" s="118"/>
      <c r="AM1" s="529"/>
      <c r="AN1" s="118"/>
      <c r="AO1" s="118"/>
      <c r="AP1" s="118"/>
      <c r="AQ1" s="529"/>
      <c r="AR1" s="118"/>
      <c r="AS1" s="118"/>
      <c r="AT1" s="118"/>
      <c r="AU1" s="529"/>
      <c r="AV1" s="118"/>
      <c r="AW1" s="118"/>
      <c r="AX1" s="118"/>
      <c r="AY1" s="529"/>
      <c r="AZ1" s="118"/>
      <c r="BA1" s="118"/>
      <c r="BB1" s="118"/>
      <c r="BC1" s="529"/>
      <c r="BD1" s="118"/>
      <c r="BE1" s="118"/>
      <c r="BF1" s="118"/>
      <c r="BG1" s="529"/>
      <c r="BH1" s="118"/>
      <c r="BI1" s="118"/>
      <c r="BJ1" s="118"/>
      <c r="BK1" s="529"/>
      <c r="BL1" s="118"/>
      <c r="BM1" s="118"/>
      <c r="BN1" s="118"/>
      <c r="BO1" s="529"/>
      <c r="BP1" s="118"/>
      <c r="BQ1" s="118"/>
      <c r="BR1" s="118"/>
      <c r="BS1" s="529"/>
      <c r="BT1" s="118"/>
      <c r="BU1" s="118"/>
      <c r="BV1" s="118"/>
      <c r="BW1" s="529"/>
      <c r="BX1" s="118"/>
      <c r="BY1" s="118"/>
      <c r="BZ1" s="118"/>
      <c r="CA1" s="529"/>
      <c r="CB1" s="118"/>
      <c r="CC1" s="118"/>
      <c r="CD1" s="118"/>
      <c r="CE1" s="529"/>
      <c r="CF1" s="118"/>
      <c r="CG1" s="118"/>
      <c r="CH1" s="118"/>
      <c r="CI1" s="529"/>
      <c r="CJ1" s="118"/>
      <c r="CK1" s="118"/>
      <c r="CL1" s="118"/>
      <c r="CM1" s="529"/>
      <c r="CN1" s="118"/>
      <c r="CO1" s="118"/>
      <c r="CP1" s="118"/>
      <c r="CQ1" s="529"/>
      <c r="CR1" s="118"/>
      <c r="CS1" s="118"/>
      <c r="CT1" s="118"/>
      <c r="CU1" s="529"/>
      <c r="CV1" s="118"/>
      <c r="CW1" s="118"/>
      <c r="CX1" s="118"/>
      <c r="CY1" s="529"/>
      <c r="CZ1" s="118"/>
      <c r="DA1" s="118"/>
      <c r="DB1" s="118"/>
      <c r="DC1" s="529"/>
      <c r="DD1" s="118"/>
      <c r="DE1" s="118"/>
      <c r="DF1" s="118"/>
      <c r="DG1" s="529"/>
      <c r="DH1" s="118"/>
      <c r="DI1" s="118"/>
      <c r="DJ1" s="118"/>
      <c r="DK1" s="529"/>
      <c r="DL1" s="118"/>
      <c r="DM1" s="118"/>
      <c r="DN1" s="118"/>
      <c r="DO1" s="529"/>
      <c r="DP1" s="118"/>
      <c r="DQ1" s="118"/>
      <c r="DR1" s="118"/>
      <c r="DS1" s="529"/>
      <c r="DT1" s="118"/>
      <c r="DU1" s="118"/>
      <c r="DV1" s="118"/>
      <c r="DW1" s="529"/>
      <c r="DX1" s="118"/>
      <c r="DY1" s="118"/>
      <c r="DZ1" s="118"/>
      <c r="EA1" s="529"/>
      <c r="EB1" s="118"/>
      <c r="EC1" s="118"/>
      <c r="ED1" s="118"/>
      <c r="EE1" s="529"/>
      <c r="EF1" s="118"/>
      <c r="EG1" s="118"/>
      <c r="EH1" s="118"/>
      <c r="EI1" s="529"/>
      <c r="EJ1" s="118"/>
      <c r="EK1" s="118"/>
      <c r="EL1" s="118"/>
      <c r="EM1" s="529"/>
      <c r="EN1" s="118"/>
      <c r="EO1" s="118"/>
      <c r="EP1" s="118"/>
      <c r="EQ1" s="529"/>
      <c r="ER1" s="118"/>
      <c r="ES1" s="118"/>
      <c r="ET1" s="118"/>
      <c r="EU1" s="529"/>
      <c r="EV1" s="118"/>
      <c r="EW1" s="118"/>
      <c r="EX1" s="118"/>
      <c r="EY1" s="529"/>
      <c r="EZ1" s="118"/>
      <c r="FA1" s="118"/>
      <c r="FB1" s="118"/>
      <c r="FC1" s="529"/>
      <c r="FD1" s="118"/>
      <c r="FE1" s="118"/>
      <c r="FF1" s="118"/>
      <c r="FG1" s="529"/>
      <c r="FH1" s="118"/>
      <c r="FI1" s="118"/>
      <c r="FJ1" s="118"/>
      <c r="FK1" s="529"/>
      <c r="FL1" s="118"/>
      <c r="FM1" s="118"/>
      <c r="FN1" s="118"/>
      <c r="FO1" s="529"/>
      <c r="FP1" s="118"/>
      <c r="FQ1" s="118"/>
      <c r="FR1" s="118"/>
      <c r="FS1" s="529"/>
      <c r="FT1" s="118"/>
      <c r="FU1" s="118"/>
      <c r="FV1" s="118"/>
      <c r="FW1" s="529"/>
      <c r="FX1" s="118"/>
      <c r="FY1" s="118"/>
      <c r="FZ1" s="118"/>
      <c r="GA1" s="529"/>
      <c r="GB1" s="118"/>
      <c r="GC1" s="118"/>
      <c r="GD1" s="118"/>
      <c r="GE1" s="529"/>
      <c r="GF1" s="118"/>
      <c r="GG1" s="118"/>
      <c r="GH1" s="118"/>
      <c r="GI1" s="529"/>
      <c r="GJ1" s="118"/>
      <c r="GK1" s="118"/>
      <c r="GL1" s="118"/>
      <c r="GM1" s="529"/>
      <c r="GN1" s="118"/>
      <c r="GO1" s="118"/>
      <c r="GP1" s="118"/>
      <c r="GQ1" s="529"/>
      <c r="GR1" s="118"/>
      <c r="GS1" s="118"/>
      <c r="GT1" s="118"/>
      <c r="GU1" s="529"/>
      <c r="GV1" s="118"/>
      <c r="GW1" s="118"/>
      <c r="GX1" s="118"/>
      <c r="GY1" s="529"/>
      <c r="GZ1" s="118"/>
      <c r="HA1" s="118"/>
      <c r="HB1" s="118"/>
      <c r="HC1" s="529"/>
      <c r="HD1" s="118"/>
      <c r="HE1" s="118"/>
      <c r="HF1" s="118"/>
      <c r="HG1" s="529"/>
      <c r="HH1" s="118"/>
      <c r="HI1" s="118"/>
      <c r="HJ1" s="118"/>
      <c r="HK1" s="529"/>
      <c r="HL1" s="118"/>
      <c r="HM1" s="118"/>
      <c r="HN1" s="118"/>
      <c r="HO1" s="529"/>
      <c r="HP1" s="118"/>
      <c r="HQ1" s="118"/>
      <c r="HR1" s="118"/>
      <c r="HS1" s="529"/>
      <c r="HT1" s="118"/>
      <c r="HU1" s="118"/>
      <c r="HV1" s="118"/>
      <c r="HW1" s="529"/>
      <c r="HX1" s="118"/>
      <c r="HY1" s="118"/>
      <c r="HZ1" s="118"/>
      <c r="IA1" s="529"/>
      <c r="IB1" s="118"/>
      <c r="IC1" s="118"/>
      <c r="ID1" s="118"/>
      <c r="IE1" s="529"/>
      <c r="IF1" s="118"/>
      <c r="IG1" s="118"/>
      <c r="IH1" s="118"/>
      <c r="II1" s="529"/>
      <c r="IJ1" s="118"/>
      <c r="IK1" s="118"/>
      <c r="IL1" s="118"/>
      <c r="IM1" s="529"/>
      <c r="IN1" s="118"/>
      <c r="IO1" s="118"/>
      <c r="IP1" s="118"/>
      <c r="IQ1" s="529"/>
      <c r="IR1" s="118"/>
      <c r="IS1" s="118"/>
      <c r="IT1" s="118"/>
      <c r="IU1" s="529"/>
      <c r="IV1" s="118"/>
      <c r="IW1" s="118"/>
      <c r="IX1" s="118"/>
    </row>
    <row r="2" spans="1:258" s="114" customFormat="1" ht="29.25"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2461</v>
      </c>
      <c r="X2" s="543"/>
      <c r="Y2" s="118"/>
      <c r="Z2" s="118"/>
      <c r="AA2" s="529"/>
      <c r="AB2" s="506"/>
      <c r="AC2" s="118"/>
      <c r="AD2" s="118"/>
      <c r="AE2" s="529"/>
      <c r="AF2" s="506"/>
      <c r="AG2" s="118"/>
      <c r="AH2" s="118"/>
      <c r="AI2" s="529"/>
      <c r="AJ2" s="506"/>
      <c r="AK2" s="118"/>
      <c r="AL2" s="118"/>
      <c r="AM2" s="529"/>
      <c r="AN2" s="506"/>
      <c r="AO2" s="118"/>
      <c r="AP2" s="118"/>
      <c r="AQ2" s="529"/>
      <c r="AR2" s="506"/>
      <c r="AS2" s="118"/>
      <c r="AT2" s="118"/>
      <c r="AU2" s="529"/>
      <c r="AV2" s="506"/>
      <c r="AW2" s="118"/>
      <c r="AX2" s="118"/>
      <c r="AY2" s="529"/>
      <c r="AZ2" s="506"/>
      <c r="BA2" s="118"/>
      <c r="BB2" s="118"/>
      <c r="BC2" s="529"/>
      <c r="BD2" s="506"/>
      <c r="BE2" s="118"/>
      <c r="BF2" s="118"/>
      <c r="BG2" s="529"/>
      <c r="BH2" s="506"/>
      <c r="BI2" s="118"/>
      <c r="BJ2" s="118"/>
      <c r="BK2" s="529"/>
      <c r="BL2" s="506"/>
      <c r="BM2" s="118"/>
      <c r="BN2" s="118"/>
      <c r="BO2" s="529"/>
      <c r="BP2" s="506"/>
      <c r="BQ2" s="118"/>
      <c r="BR2" s="118"/>
      <c r="BS2" s="529"/>
      <c r="BT2" s="506"/>
      <c r="BU2" s="118"/>
      <c r="BV2" s="118"/>
      <c r="BW2" s="529"/>
      <c r="BX2" s="506"/>
      <c r="BY2" s="118"/>
      <c r="BZ2" s="118"/>
      <c r="CA2" s="529"/>
      <c r="CB2" s="506"/>
      <c r="CC2" s="118"/>
      <c r="CD2" s="118"/>
      <c r="CE2" s="529"/>
      <c r="CF2" s="506"/>
      <c r="CG2" s="118"/>
      <c r="CH2" s="118"/>
      <c r="CI2" s="529"/>
      <c r="CJ2" s="506"/>
      <c r="CK2" s="118"/>
      <c r="CL2" s="118"/>
      <c r="CM2" s="529"/>
      <c r="CN2" s="506"/>
      <c r="CO2" s="118"/>
      <c r="CP2" s="118"/>
      <c r="CQ2" s="529"/>
      <c r="CR2" s="506"/>
      <c r="CS2" s="118"/>
      <c r="CT2" s="118"/>
      <c r="CU2" s="529"/>
      <c r="CV2" s="506"/>
      <c r="CW2" s="118"/>
      <c r="CX2" s="118"/>
      <c r="CY2" s="529"/>
      <c r="CZ2" s="506"/>
      <c r="DA2" s="118"/>
      <c r="DB2" s="118"/>
      <c r="DC2" s="529"/>
      <c r="DD2" s="506"/>
      <c r="DE2" s="118"/>
      <c r="DF2" s="118"/>
      <c r="DG2" s="529"/>
      <c r="DH2" s="506"/>
      <c r="DI2" s="118"/>
      <c r="DJ2" s="118"/>
      <c r="DK2" s="529"/>
      <c r="DL2" s="506"/>
      <c r="DM2" s="118"/>
      <c r="DN2" s="118"/>
      <c r="DO2" s="529"/>
      <c r="DP2" s="506"/>
      <c r="DQ2" s="118"/>
      <c r="DR2" s="118"/>
      <c r="DS2" s="529"/>
      <c r="DT2" s="506"/>
      <c r="DU2" s="118"/>
      <c r="DV2" s="118"/>
      <c r="DW2" s="529"/>
      <c r="DX2" s="506"/>
      <c r="DY2" s="118"/>
      <c r="DZ2" s="118"/>
      <c r="EA2" s="529"/>
      <c r="EB2" s="506"/>
      <c r="EC2" s="118"/>
      <c r="ED2" s="118"/>
      <c r="EE2" s="529"/>
      <c r="EF2" s="506"/>
      <c r="EG2" s="118"/>
      <c r="EH2" s="118"/>
      <c r="EI2" s="529"/>
      <c r="EJ2" s="506"/>
      <c r="EK2" s="118"/>
      <c r="EL2" s="118"/>
      <c r="EM2" s="529"/>
      <c r="EN2" s="506"/>
      <c r="EO2" s="118"/>
      <c r="EP2" s="118"/>
      <c r="EQ2" s="529"/>
      <c r="ER2" s="506"/>
      <c r="ES2" s="118"/>
      <c r="ET2" s="118"/>
      <c r="EU2" s="529"/>
      <c r="EV2" s="506"/>
      <c r="EW2" s="118"/>
      <c r="EX2" s="118"/>
      <c r="EY2" s="529"/>
      <c r="EZ2" s="506"/>
      <c r="FA2" s="118"/>
      <c r="FB2" s="118"/>
      <c r="FC2" s="529"/>
      <c r="FD2" s="506"/>
      <c r="FE2" s="118"/>
      <c r="FF2" s="118"/>
      <c r="FG2" s="529"/>
      <c r="FH2" s="506"/>
      <c r="FI2" s="118"/>
      <c r="FJ2" s="118"/>
      <c r="FK2" s="529"/>
      <c r="FL2" s="506"/>
      <c r="FM2" s="118"/>
      <c r="FN2" s="118"/>
      <c r="FO2" s="529"/>
      <c r="FP2" s="506"/>
      <c r="FQ2" s="118"/>
      <c r="FR2" s="118"/>
      <c r="FS2" s="529"/>
      <c r="FT2" s="506"/>
      <c r="FU2" s="118"/>
      <c r="FV2" s="118"/>
      <c r="FW2" s="529"/>
      <c r="FX2" s="506"/>
      <c r="FY2" s="118"/>
      <c r="FZ2" s="118"/>
      <c r="GA2" s="529"/>
      <c r="GB2" s="506"/>
      <c r="GC2" s="118"/>
      <c r="GD2" s="118"/>
      <c r="GE2" s="529"/>
      <c r="GF2" s="506"/>
      <c r="GG2" s="118"/>
      <c r="GH2" s="118"/>
      <c r="GI2" s="529"/>
      <c r="GJ2" s="506"/>
      <c r="GK2" s="118"/>
      <c r="GL2" s="118"/>
      <c r="GM2" s="529"/>
      <c r="GN2" s="506"/>
      <c r="GO2" s="118"/>
      <c r="GP2" s="118"/>
      <c r="GQ2" s="529"/>
      <c r="GR2" s="506"/>
      <c r="GS2" s="118"/>
      <c r="GT2" s="118"/>
      <c r="GU2" s="529"/>
      <c r="GV2" s="506"/>
      <c r="GW2" s="118"/>
      <c r="GX2" s="118"/>
      <c r="GY2" s="529"/>
      <c r="GZ2" s="506"/>
      <c r="HA2" s="118"/>
      <c r="HB2" s="118"/>
      <c r="HC2" s="529"/>
      <c r="HD2" s="506"/>
      <c r="HE2" s="118"/>
      <c r="HF2" s="118"/>
      <c r="HG2" s="529"/>
      <c r="HH2" s="506"/>
      <c r="HI2" s="118"/>
      <c r="HJ2" s="118"/>
      <c r="HK2" s="529"/>
      <c r="HL2" s="506"/>
      <c r="HM2" s="118"/>
      <c r="HN2" s="118"/>
      <c r="HO2" s="529"/>
      <c r="HP2" s="506"/>
      <c r="HQ2" s="118"/>
      <c r="HR2" s="118"/>
      <c r="HS2" s="529"/>
      <c r="HT2" s="506"/>
      <c r="HU2" s="118"/>
      <c r="HV2" s="118"/>
      <c r="HW2" s="529"/>
      <c r="HX2" s="506"/>
      <c r="HY2" s="118"/>
      <c r="HZ2" s="118"/>
      <c r="IA2" s="529"/>
      <c r="IB2" s="506"/>
      <c r="IC2" s="118"/>
      <c r="ID2" s="118"/>
      <c r="IE2" s="529"/>
      <c r="IF2" s="506"/>
      <c r="IG2" s="118"/>
      <c r="IH2" s="118"/>
      <c r="II2" s="529"/>
      <c r="IJ2" s="506"/>
      <c r="IK2" s="118"/>
      <c r="IL2" s="118"/>
      <c r="IM2" s="529"/>
      <c r="IN2" s="506"/>
      <c r="IO2" s="118"/>
      <c r="IP2" s="118"/>
      <c r="IQ2" s="529"/>
      <c r="IR2" s="506"/>
      <c r="IS2" s="118"/>
      <c r="IT2" s="118"/>
      <c r="IU2" s="529"/>
      <c r="IV2" s="506"/>
      <c r="IW2" s="118"/>
      <c r="IX2" s="118"/>
    </row>
    <row r="3" spans="1:258" x14ac:dyDescent="0.25">
      <c r="A3" s="527"/>
      <c r="B3" s="527"/>
      <c r="C3" s="527"/>
      <c r="D3" s="527"/>
      <c r="E3" s="527"/>
      <c r="F3" s="527"/>
      <c r="G3" s="527"/>
      <c r="H3" s="527"/>
      <c r="I3" s="527"/>
      <c r="J3" s="527"/>
      <c r="K3" s="527"/>
      <c r="L3" s="527"/>
      <c r="M3" s="527"/>
      <c r="N3" s="527"/>
      <c r="O3" s="527"/>
      <c r="P3" s="527"/>
      <c r="Q3" s="527"/>
      <c r="R3" s="527"/>
      <c r="S3" s="527"/>
      <c r="T3" s="527"/>
      <c r="U3" s="527"/>
      <c r="V3" s="527"/>
      <c r="W3" s="527"/>
      <c r="X3" s="527"/>
      <c r="Y3" s="28"/>
      <c r="Z3" s="28"/>
    </row>
    <row r="4" spans="1:258" x14ac:dyDescent="0.25">
      <c r="A4" s="16"/>
      <c r="B4" s="120" t="s">
        <v>64</v>
      </c>
      <c r="C4" s="16"/>
      <c r="D4" s="16"/>
      <c r="E4" s="115"/>
      <c r="F4" s="115"/>
      <c r="G4" s="115"/>
      <c r="H4" s="115"/>
      <c r="I4" s="115"/>
      <c r="J4" s="115"/>
      <c r="K4" s="115"/>
      <c r="L4" s="115"/>
      <c r="M4" s="115"/>
      <c r="N4" s="115"/>
      <c r="O4" s="115"/>
      <c r="P4" s="115"/>
      <c r="Q4" s="115"/>
      <c r="R4" s="115"/>
      <c r="S4" s="115"/>
      <c r="T4" s="115"/>
      <c r="U4" s="342"/>
      <c r="V4" s="342"/>
      <c r="W4" s="115"/>
      <c r="X4" s="115"/>
      <c r="Y4" s="28"/>
      <c r="Z4" s="28"/>
    </row>
    <row r="5" spans="1:258" x14ac:dyDescent="0.25">
      <c r="A5" s="19"/>
      <c r="B5" s="29" t="s">
        <v>99</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28"/>
      <c r="Z5" s="28"/>
    </row>
    <row r="6" spans="1:258" ht="46.5" customHeight="1" x14ac:dyDescent="0.25">
      <c r="A6" s="19" t="s">
        <v>66</v>
      </c>
      <c r="B6" s="29" t="s">
        <v>67</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28"/>
      <c r="Z6" s="28"/>
    </row>
    <row r="7" spans="1:258" ht="15.75" x14ac:dyDescent="0.25">
      <c r="A7" s="30" t="s">
        <v>100</v>
      </c>
      <c r="B7" s="31" t="s">
        <v>101</v>
      </c>
      <c r="C7" s="278" t="s">
        <v>68</v>
      </c>
      <c r="D7" s="278" t="s">
        <v>69</v>
      </c>
      <c r="E7" s="278" t="s">
        <v>68</v>
      </c>
      <c r="F7" s="278" t="s">
        <v>69</v>
      </c>
      <c r="G7" s="278" t="s">
        <v>68</v>
      </c>
      <c r="H7" s="278"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28"/>
      <c r="Z7" s="28"/>
    </row>
    <row r="8" spans="1:258" ht="42.75" x14ac:dyDescent="0.25">
      <c r="A8" s="22" t="s">
        <v>100</v>
      </c>
      <c r="B8" s="291" t="s">
        <v>102</v>
      </c>
      <c r="C8" s="295"/>
      <c r="D8" s="296"/>
      <c r="E8" s="295"/>
      <c r="F8" s="296"/>
      <c r="G8" s="295"/>
      <c r="H8" s="296"/>
      <c r="I8" s="295"/>
      <c r="J8" s="296"/>
      <c r="K8" s="295"/>
      <c r="L8" s="296"/>
      <c r="M8" s="295"/>
      <c r="N8" s="296"/>
      <c r="O8" s="295"/>
      <c r="P8" s="296"/>
      <c r="Q8" s="295"/>
      <c r="R8" s="296"/>
      <c r="S8" s="295"/>
      <c r="T8" s="296"/>
      <c r="U8" s="295"/>
      <c r="V8" s="364"/>
      <c r="W8" s="295"/>
      <c r="X8" s="296"/>
      <c r="Y8" s="28"/>
      <c r="Z8" s="28"/>
    </row>
    <row r="9" spans="1:258" ht="42.75" x14ac:dyDescent="0.25">
      <c r="A9" s="22" t="s">
        <v>100</v>
      </c>
      <c r="B9" s="291" t="s">
        <v>103</v>
      </c>
      <c r="C9" s="137"/>
      <c r="D9" s="297"/>
      <c r="E9" s="137"/>
      <c r="F9" s="297"/>
      <c r="G9" s="137"/>
      <c r="H9" s="297"/>
      <c r="I9" s="137"/>
      <c r="J9" s="297"/>
      <c r="K9" s="137"/>
      <c r="L9" s="297"/>
      <c r="M9" s="137"/>
      <c r="N9" s="297"/>
      <c r="O9" s="137"/>
      <c r="P9" s="297"/>
      <c r="Q9" s="137"/>
      <c r="R9" s="297"/>
      <c r="S9" s="137"/>
      <c r="T9" s="297"/>
      <c r="U9" s="137"/>
      <c r="V9" s="365"/>
      <c r="W9" s="137"/>
      <c r="X9" s="297"/>
      <c r="Y9" s="28"/>
      <c r="Z9" s="28"/>
    </row>
    <row r="10" spans="1:258" ht="73.5" customHeight="1" x14ac:dyDescent="0.25">
      <c r="A10" s="22" t="s">
        <v>100</v>
      </c>
      <c r="B10" s="291" t="s">
        <v>104</v>
      </c>
      <c r="C10" s="137"/>
      <c r="D10" s="297"/>
      <c r="E10" s="137"/>
      <c r="F10" s="297"/>
      <c r="G10" s="137"/>
      <c r="H10" s="297"/>
      <c r="I10" s="137"/>
      <c r="J10" s="297"/>
      <c r="K10" s="137"/>
      <c r="L10" s="297"/>
      <c r="M10" s="137"/>
      <c r="N10" s="297"/>
      <c r="O10" s="137"/>
      <c r="P10" s="297"/>
      <c r="Q10" s="137"/>
      <c r="R10" s="297"/>
      <c r="S10" s="137"/>
      <c r="T10" s="297"/>
      <c r="U10" s="137"/>
      <c r="V10" s="365"/>
      <c r="W10" s="137"/>
      <c r="X10" s="297"/>
      <c r="Y10" s="28"/>
      <c r="Z10" s="28"/>
    </row>
    <row r="11" spans="1:258" ht="51.75" customHeight="1" x14ac:dyDescent="0.25">
      <c r="A11" s="22" t="s">
        <v>100</v>
      </c>
      <c r="B11" s="291" t="s">
        <v>105</v>
      </c>
      <c r="C11" s="137"/>
      <c r="D11" s="297"/>
      <c r="E11" s="137"/>
      <c r="F11" s="297"/>
      <c r="G11" s="137"/>
      <c r="H11" s="297"/>
      <c r="I11" s="137"/>
      <c r="J11" s="297"/>
      <c r="K11" s="137"/>
      <c r="L11" s="297"/>
      <c r="M11" s="137"/>
      <c r="N11" s="297"/>
      <c r="O11" s="137"/>
      <c r="P11" s="297"/>
      <c r="Q11" s="137"/>
      <c r="R11" s="297"/>
      <c r="S11" s="137"/>
      <c r="T11" s="297"/>
      <c r="U11" s="137"/>
      <c r="V11" s="365"/>
      <c r="W11" s="137"/>
      <c r="X11" s="297"/>
      <c r="Y11" s="28"/>
      <c r="Z11" s="28"/>
    </row>
    <row r="12" spans="1:258" ht="63.75" customHeight="1" x14ac:dyDescent="0.25">
      <c r="A12" s="22" t="s">
        <v>100</v>
      </c>
      <c r="B12" s="291" t="s">
        <v>106</v>
      </c>
      <c r="C12" s="137"/>
      <c r="D12" s="297"/>
      <c r="E12" s="137"/>
      <c r="F12" s="297"/>
      <c r="G12" s="137"/>
      <c r="H12" s="297"/>
      <c r="I12" s="137"/>
      <c r="J12" s="297"/>
      <c r="K12" s="137"/>
      <c r="L12" s="297"/>
      <c r="M12" s="137"/>
      <c r="N12" s="297"/>
      <c r="O12" s="137"/>
      <c r="P12" s="297"/>
      <c r="Q12" s="137"/>
      <c r="R12" s="297"/>
      <c r="S12" s="137"/>
      <c r="T12" s="297"/>
      <c r="U12" s="137"/>
      <c r="V12" s="365"/>
      <c r="W12" s="137"/>
      <c r="X12" s="297"/>
      <c r="Y12" s="28"/>
      <c r="Z12" s="28"/>
    </row>
    <row r="13" spans="1:258" ht="42.75" x14ac:dyDescent="0.25">
      <c r="A13" s="22" t="s">
        <v>100</v>
      </c>
      <c r="B13" s="291" t="s">
        <v>107</v>
      </c>
      <c r="C13" s="137"/>
      <c r="D13" s="298"/>
      <c r="E13" s="137"/>
      <c r="F13" s="298"/>
      <c r="G13" s="137"/>
      <c r="H13" s="298"/>
      <c r="I13" s="137"/>
      <c r="J13" s="298"/>
      <c r="K13" s="137"/>
      <c r="L13" s="298"/>
      <c r="M13" s="137"/>
      <c r="N13" s="298"/>
      <c r="O13" s="137"/>
      <c r="P13" s="298"/>
      <c r="Q13" s="137"/>
      <c r="R13" s="298"/>
      <c r="S13" s="137"/>
      <c r="T13" s="298"/>
      <c r="U13" s="137"/>
      <c r="V13" s="366"/>
      <c r="W13" s="137"/>
      <c r="X13" s="298"/>
      <c r="Y13" s="28"/>
      <c r="Z13" s="28"/>
    </row>
    <row r="14" spans="1:258" ht="57" x14ac:dyDescent="0.25">
      <c r="A14" s="33" t="s">
        <v>100</v>
      </c>
      <c r="B14" s="291" t="s">
        <v>108</v>
      </c>
      <c r="C14" s="137"/>
      <c r="D14" s="297"/>
      <c r="E14" s="137"/>
      <c r="F14" s="297"/>
      <c r="G14" s="137"/>
      <c r="H14" s="297"/>
      <c r="I14" s="137"/>
      <c r="J14" s="297"/>
      <c r="K14" s="137"/>
      <c r="L14" s="297"/>
      <c r="M14" s="137"/>
      <c r="N14" s="297"/>
      <c r="O14" s="137"/>
      <c r="P14" s="297"/>
      <c r="Q14" s="137"/>
      <c r="R14" s="297"/>
      <c r="S14" s="137"/>
      <c r="T14" s="297"/>
      <c r="U14" s="137"/>
      <c r="V14" s="365"/>
      <c r="W14" s="137"/>
      <c r="X14" s="297"/>
      <c r="Y14" s="28"/>
      <c r="Z14" s="28"/>
    </row>
    <row r="15" spans="1:258" ht="42.75" x14ac:dyDescent="0.25">
      <c r="A15" s="33" t="s">
        <v>100</v>
      </c>
      <c r="B15" s="291" t="s">
        <v>109</v>
      </c>
      <c r="C15" s="137"/>
      <c r="D15" s="297"/>
      <c r="E15" s="137"/>
      <c r="F15" s="297"/>
      <c r="G15" s="137"/>
      <c r="H15" s="297"/>
      <c r="I15" s="137"/>
      <c r="J15" s="297"/>
      <c r="K15" s="137"/>
      <c r="L15" s="297"/>
      <c r="M15" s="137"/>
      <c r="N15" s="297"/>
      <c r="O15" s="137"/>
      <c r="P15" s="297"/>
      <c r="Q15" s="137"/>
      <c r="R15" s="297"/>
      <c r="S15" s="137"/>
      <c r="T15" s="297"/>
      <c r="U15" s="137"/>
      <c r="V15" s="365"/>
      <c r="W15" s="137"/>
      <c r="X15" s="297"/>
      <c r="Y15" s="28"/>
      <c r="Z15" s="28"/>
    </row>
    <row r="16" spans="1:258" ht="28.5" x14ac:dyDescent="0.25">
      <c r="A16" s="33" t="s">
        <v>100</v>
      </c>
      <c r="B16" s="291" t="s">
        <v>110</v>
      </c>
      <c r="C16" s="137"/>
      <c r="D16" s="297"/>
      <c r="E16" s="137"/>
      <c r="F16" s="297"/>
      <c r="G16" s="137"/>
      <c r="H16" s="297"/>
      <c r="I16" s="137"/>
      <c r="J16" s="297"/>
      <c r="K16" s="137"/>
      <c r="L16" s="297"/>
      <c r="M16" s="137"/>
      <c r="N16" s="297"/>
      <c r="O16" s="137"/>
      <c r="P16" s="297"/>
      <c r="Q16" s="137"/>
      <c r="R16" s="297"/>
      <c r="S16" s="137"/>
      <c r="T16" s="297"/>
      <c r="U16" s="137"/>
      <c r="V16" s="365"/>
      <c r="W16" s="137"/>
      <c r="X16" s="297"/>
      <c r="Y16" s="28"/>
      <c r="Z16" s="28"/>
    </row>
    <row r="17" spans="1:26" x14ac:dyDescent="0.25">
      <c r="A17" s="34" t="s">
        <v>100</v>
      </c>
      <c r="B17" s="135" t="s">
        <v>111</v>
      </c>
      <c r="C17" s="151"/>
      <c r="D17" s="299"/>
      <c r="E17" s="151"/>
      <c r="F17" s="299"/>
      <c r="G17" s="151"/>
      <c r="H17" s="299"/>
      <c r="I17" s="151"/>
      <c r="J17" s="299"/>
      <c r="K17" s="151"/>
      <c r="L17" s="299"/>
      <c r="M17" s="151"/>
      <c r="N17" s="299"/>
      <c r="O17" s="151"/>
      <c r="P17" s="299"/>
      <c r="Q17" s="151"/>
      <c r="R17" s="299"/>
      <c r="S17" s="151"/>
      <c r="T17" s="299"/>
      <c r="U17" s="151"/>
      <c r="V17" s="367"/>
      <c r="W17" s="151"/>
      <c r="X17" s="299"/>
      <c r="Y17" s="28"/>
      <c r="Z17" s="28"/>
    </row>
    <row r="18" spans="1:26" ht="57" x14ac:dyDescent="0.25">
      <c r="A18" s="22" t="s">
        <v>100</v>
      </c>
      <c r="B18" s="291" t="s">
        <v>112</v>
      </c>
      <c r="C18" s="137"/>
      <c r="D18" s="297"/>
      <c r="E18" s="137"/>
      <c r="F18" s="297"/>
      <c r="G18" s="137"/>
      <c r="H18" s="297"/>
      <c r="I18" s="137"/>
      <c r="J18" s="297"/>
      <c r="K18" s="137"/>
      <c r="L18" s="297"/>
      <c r="M18" s="137"/>
      <c r="N18" s="297"/>
      <c r="O18" s="137"/>
      <c r="P18" s="297"/>
      <c r="Q18" s="137"/>
      <c r="R18" s="297"/>
      <c r="S18" s="137"/>
      <c r="T18" s="297"/>
      <c r="U18" s="137"/>
      <c r="V18" s="365"/>
      <c r="W18" s="137"/>
      <c r="X18" s="297"/>
      <c r="Y18" s="28"/>
      <c r="Z18" s="28"/>
    </row>
    <row r="19" spans="1:26" ht="71.25" x14ac:dyDescent="0.25">
      <c r="A19" s="22" t="s">
        <v>100</v>
      </c>
      <c r="B19" s="291" t="s">
        <v>113</v>
      </c>
      <c r="C19" s="137"/>
      <c r="D19" s="297"/>
      <c r="E19" s="137"/>
      <c r="F19" s="297"/>
      <c r="G19" s="137"/>
      <c r="H19" s="297"/>
      <c r="I19" s="137"/>
      <c r="J19" s="297"/>
      <c r="K19" s="137"/>
      <c r="L19" s="297"/>
      <c r="M19" s="137"/>
      <c r="N19" s="297"/>
      <c r="O19" s="137"/>
      <c r="P19" s="297"/>
      <c r="Q19" s="137"/>
      <c r="R19" s="297"/>
      <c r="S19" s="137"/>
      <c r="T19" s="297"/>
      <c r="U19" s="137"/>
      <c r="V19" s="365"/>
      <c r="W19" s="137"/>
      <c r="X19" s="297"/>
      <c r="Y19" s="28"/>
      <c r="Z19" s="28"/>
    </row>
    <row r="20" spans="1:26" x14ac:dyDescent="0.25">
      <c r="A20" s="34" t="s">
        <v>100</v>
      </c>
      <c r="B20" s="135" t="s">
        <v>114</v>
      </c>
      <c r="C20" s="151"/>
      <c r="D20" s="299"/>
      <c r="E20" s="151"/>
      <c r="F20" s="299"/>
      <c r="G20" s="151"/>
      <c r="H20" s="299"/>
      <c r="I20" s="151"/>
      <c r="J20" s="299"/>
      <c r="K20" s="151"/>
      <c r="L20" s="299"/>
      <c r="M20" s="151"/>
      <c r="N20" s="299"/>
      <c r="O20" s="151"/>
      <c r="P20" s="299"/>
      <c r="Q20" s="151"/>
      <c r="R20" s="299"/>
      <c r="S20" s="151"/>
      <c r="T20" s="299"/>
      <c r="U20" s="151"/>
      <c r="V20" s="367"/>
      <c r="W20" s="151"/>
      <c r="X20" s="299"/>
      <c r="Y20" s="28"/>
      <c r="Z20" s="28"/>
    </row>
    <row r="21" spans="1:26" ht="85.5" x14ac:dyDescent="0.25">
      <c r="A21" s="22" t="s">
        <v>100</v>
      </c>
      <c r="B21" s="291" t="s">
        <v>115</v>
      </c>
      <c r="C21" s="137"/>
      <c r="D21" s="297"/>
      <c r="E21" s="137"/>
      <c r="F21" s="297"/>
      <c r="G21" s="137"/>
      <c r="H21" s="297"/>
      <c r="I21" s="137"/>
      <c r="J21" s="297"/>
      <c r="K21" s="137"/>
      <c r="L21" s="297"/>
      <c r="M21" s="137"/>
      <c r="N21" s="297"/>
      <c r="O21" s="137"/>
      <c r="P21" s="297"/>
      <c r="Q21" s="137"/>
      <c r="R21" s="297"/>
      <c r="S21" s="137"/>
      <c r="T21" s="297"/>
      <c r="U21" s="137"/>
      <c r="V21" s="365"/>
      <c r="W21" s="137"/>
      <c r="X21" s="297"/>
      <c r="Y21" s="28"/>
      <c r="Z21" s="28"/>
    </row>
    <row r="22" spans="1:26" ht="37.5" customHeight="1" x14ac:dyDescent="0.25">
      <c r="A22" s="35" t="s">
        <v>100</v>
      </c>
      <c r="B22" s="148" t="s">
        <v>116</v>
      </c>
      <c r="C22" s="227"/>
      <c r="D22" s="226"/>
      <c r="E22" s="227"/>
      <c r="F22" s="226"/>
      <c r="G22" s="227"/>
      <c r="H22" s="226"/>
      <c r="I22" s="227"/>
      <c r="J22" s="226"/>
      <c r="K22" s="227"/>
      <c r="L22" s="226"/>
      <c r="M22" s="227"/>
      <c r="N22" s="226"/>
      <c r="O22" s="227"/>
      <c r="P22" s="226"/>
      <c r="Q22" s="227"/>
      <c r="R22" s="226"/>
      <c r="S22" s="227"/>
      <c r="T22" s="226"/>
      <c r="U22" s="227"/>
      <c r="V22" s="368"/>
      <c r="W22" s="227"/>
      <c r="X22" s="226"/>
      <c r="Y22" s="28"/>
      <c r="Z22" s="28"/>
    </row>
    <row r="23" spans="1:26" ht="37.5" customHeight="1" x14ac:dyDescent="0.25">
      <c r="A23" s="22" t="s">
        <v>100</v>
      </c>
      <c r="B23" s="291" t="s">
        <v>117</v>
      </c>
      <c r="C23" s="137"/>
      <c r="D23" s="297"/>
      <c r="E23" s="137"/>
      <c r="F23" s="297"/>
      <c r="G23" s="137"/>
      <c r="H23" s="297"/>
      <c r="I23" s="137"/>
      <c r="J23" s="297"/>
      <c r="K23" s="137"/>
      <c r="L23" s="297"/>
      <c r="M23" s="137"/>
      <c r="N23" s="297"/>
      <c r="O23" s="137"/>
      <c r="P23" s="297"/>
      <c r="Q23" s="137"/>
      <c r="R23" s="297"/>
      <c r="S23" s="137"/>
      <c r="T23" s="297"/>
      <c r="U23" s="137"/>
      <c r="V23" s="365"/>
      <c r="W23" s="137"/>
      <c r="X23" s="297"/>
      <c r="Y23" s="28"/>
      <c r="Z23" s="28"/>
    </row>
    <row r="24" spans="1:26" ht="37.5" customHeight="1" x14ac:dyDescent="0.25">
      <c r="A24" s="22" t="s">
        <v>100</v>
      </c>
      <c r="B24" s="291" t="s">
        <v>118</v>
      </c>
      <c r="C24" s="137"/>
      <c r="D24" s="297"/>
      <c r="E24" s="137"/>
      <c r="F24" s="297"/>
      <c r="G24" s="137"/>
      <c r="H24" s="297"/>
      <c r="I24" s="137"/>
      <c r="J24" s="297"/>
      <c r="K24" s="137"/>
      <c r="L24" s="297"/>
      <c r="M24" s="137"/>
      <c r="N24" s="297"/>
      <c r="O24" s="137"/>
      <c r="P24" s="297"/>
      <c r="Q24" s="137"/>
      <c r="R24" s="297"/>
      <c r="S24" s="137"/>
      <c r="T24" s="297"/>
      <c r="U24" s="137"/>
      <c r="V24" s="365"/>
      <c r="W24" s="137"/>
      <c r="X24" s="297"/>
      <c r="Y24" s="28"/>
      <c r="Z24" s="28"/>
    </row>
    <row r="25" spans="1:26" ht="37.5" customHeight="1" x14ac:dyDescent="0.25">
      <c r="A25" s="22" t="s">
        <v>100</v>
      </c>
      <c r="B25" s="291" t="s">
        <v>119</v>
      </c>
      <c r="C25" s="137"/>
      <c r="D25" s="297"/>
      <c r="E25" s="137"/>
      <c r="F25" s="297"/>
      <c r="G25" s="137"/>
      <c r="H25" s="297"/>
      <c r="I25" s="137"/>
      <c r="J25" s="297"/>
      <c r="K25" s="137"/>
      <c r="L25" s="297"/>
      <c r="M25" s="137"/>
      <c r="N25" s="297"/>
      <c r="O25" s="137"/>
      <c r="P25" s="297"/>
      <c r="Q25" s="137"/>
      <c r="R25" s="297"/>
      <c r="S25" s="137"/>
      <c r="T25" s="297"/>
      <c r="U25" s="137"/>
      <c r="V25" s="365"/>
      <c r="W25" s="137"/>
      <c r="X25" s="297"/>
      <c r="Y25" s="28"/>
      <c r="Z25" s="28"/>
    </row>
    <row r="26" spans="1:26" ht="101.25" customHeight="1" x14ac:dyDescent="0.25">
      <c r="A26" s="22" t="s">
        <v>100</v>
      </c>
      <c r="B26" s="291" t="s">
        <v>120</v>
      </c>
      <c r="C26" s="137"/>
      <c r="D26" s="297"/>
      <c r="E26" s="137"/>
      <c r="F26" s="297"/>
      <c r="G26" s="137"/>
      <c r="H26" s="297"/>
      <c r="I26" s="137"/>
      <c r="J26" s="297"/>
      <c r="K26" s="137"/>
      <c r="L26" s="297"/>
      <c r="M26" s="137"/>
      <c r="N26" s="297"/>
      <c r="O26" s="137"/>
      <c r="P26" s="297"/>
      <c r="Q26" s="137"/>
      <c r="R26" s="297"/>
      <c r="S26" s="137"/>
      <c r="T26" s="297"/>
      <c r="U26" s="137"/>
      <c r="V26" s="365"/>
      <c r="W26" s="137"/>
      <c r="X26" s="297"/>
      <c r="Y26" s="28"/>
      <c r="Z26" s="28"/>
    </row>
    <row r="27" spans="1:26" ht="63" customHeight="1" x14ac:dyDescent="0.25">
      <c r="A27" s="22" t="s">
        <v>100</v>
      </c>
      <c r="B27" s="291" t="s">
        <v>121</v>
      </c>
      <c r="C27" s="137"/>
      <c r="D27" s="297"/>
      <c r="E27" s="137"/>
      <c r="F27" s="297"/>
      <c r="G27" s="137"/>
      <c r="H27" s="297"/>
      <c r="I27" s="137"/>
      <c r="J27" s="297"/>
      <c r="K27" s="137"/>
      <c r="L27" s="297"/>
      <c r="M27" s="137"/>
      <c r="N27" s="297"/>
      <c r="O27" s="137"/>
      <c r="P27" s="297"/>
      <c r="Q27" s="137"/>
      <c r="R27" s="297"/>
      <c r="S27" s="137"/>
      <c r="T27" s="297"/>
      <c r="U27" s="137"/>
      <c r="V27" s="365"/>
      <c r="W27" s="137"/>
      <c r="X27" s="297"/>
      <c r="Y27" s="28"/>
      <c r="Z27" s="28"/>
    </row>
    <row r="28" spans="1:26" ht="50.25" customHeight="1" x14ac:dyDescent="0.25">
      <c r="A28" s="22" t="s">
        <v>100</v>
      </c>
      <c r="B28" s="291" t="s">
        <v>122</v>
      </c>
      <c r="C28" s="137"/>
      <c r="D28" s="297"/>
      <c r="E28" s="137"/>
      <c r="F28" s="297"/>
      <c r="G28" s="137"/>
      <c r="H28" s="297"/>
      <c r="I28" s="137"/>
      <c r="J28" s="297"/>
      <c r="K28" s="137"/>
      <c r="L28" s="297"/>
      <c r="M28" s="137"/>
      <c r="N28" s="297"/>
      <c r="O28" s="137"/>
      <c r="P28" s="297"/>
      <c r="Q28" s="137"/>
      <c r="R28" s="297"/>
      <c r="S28" s="137"/>
      <c r="T28" s="297"/>
      <c r="U28" s="137"/>
      <c r="V28" s="365"/>
      <c r="W28" s="137"/>
      <c r="X28" s="297"/>
      <c r="Y28" s="28"/>
      <c r="Z28" s="28"/>
    </row>
    <row r="29" spans="1:26" ht="62.25" customHeight="1" x14ac:dyDescent="0.25">
      <c r="A29" s="22" t="s">
        <v>100</v>
      </c>
      <c r="B29" s="291" t="s">
        <v>123</v>
      </c>
      <c r="C29" s="137"/>
      <c r="D29" s="297"/>
      <c r="E29" s="137"/>
      <c r="F29" s="297"/>
      <c r="G29" s="137"/>
      <c r="H29" s="297"/>
      <c r="I29" s="137"/>
      <c r="J29" s="297"/>
      <c r="K29" s="137"/>
      <c r="L29" s="297"/>
      <c r="M29" s="137"/>
      <c r="N29" s="297"/>
      <c r="O29" s="137"/>
      <c r="P29" s="297"/>
      <c r="Q29" s="137"/>
      <c r="R29" s="297"/>
      <c r="S29" s="137"/>
      <c r="T29" s="297"/>
      <c r="U29" s="137"/>
      <c r="V29" s="365"/>
      <c r="W29" s="137"/>
      <c r="X29" s="297"/>
      <c r="Y29" s="28"/>
      <c r="Z29" s="28"/>
    </row>
    <row r="30" spans="1:26" s="113" customFormat="1" ht="45" customHeight="1" x14ac:dyDescent="0.25">
      <c r="A30" s="22" t="s">
        <v>100</v>
      </c>
      <c r="B30" s="291" t="s">
        <v>124</v>
      </c>
      <c r="C30" s="137"/>
      <c r="D30" s="297"/>
      <c r="E30" s="137"/>
      <c r="F30" s="297"/>
      <c r="G30" s="137"/>
      <c r="H30" s="297"/>
      <c r="I30" s="137"/>
      <c r="J30" s="297"/>
      <c r="K30" s="137"/>
      <c r="L30" s="297"/>
      <c r="M30" s="137"/>
      <c r="N30" s="297"/>
      <c r="O30" s="137"/>
      <c r="P30" s="297"/>
      <c r="Q30" s="137"/>
      <c r="R30" s="297"/>
      <c r="S30" s="137"/>
      <c r="T30" s="297"/>
      <c r="U30" s="137"/>
      <c r="V30" s="365"/>
      <c r="W30" s="137"/>
      <c r="X30" s="297"/>
      <c r="Y30" s="112"/>
      <c r="Z30" s="112"/>
    </row>
    <row r="31" spans="1:26" ht="51.75" customHeight="1" x14ac:dyDescent="0.25">
      <c r="A31" s="22" t="s">
        <v>100</v>
      </c>
      <c r="B31" s="292" t="s">
        <v>2382</v>
      </c>
      <c r="C31" s="137"/>
      <c r="D31" s="297"/>
      <c r="E31" s="137"/>
      <c r="F31" s="297"/>
      <c r="G31" s="137"/>
      <c r="H31" s="297"/>
      <c r="I31" s="137"/>
      <c r="J31" s="297"/>
      <c r="K31" s="137"/>
      <c r="L31" s="297"/>
      <c r="M31" s="137"/>
      <c r="N31" s="297"/>
      <c r="O31" s="137"/>
      <c r="P31" s="297"/>
      <c r="Q31" s="137"/>
      <c r="R31" s="297"/>
      <c r="S31" s="137"/>
      <c r="T31" s="297"/>
      <c r="U31" s="137"/>
      <c r="V31" s="365"/>
      <c r="W31" s="137"/>
      <c r="X31" s="297"/>
      <c r="Y31" s="28"/>
      <c r="Z31" s="28"/>
    </row>
    <row r="32" spans="1:26" ht="180.75" customHeight="1" x14ac:dyDescent="0.25">
      <c r="A32" s="111" t="s">
        <v>100</v>
      </c>
      <c r="B32" s="292" t="s">
        <v>125</v>
      </c>
      <c r="C32" s="300"/>
      <c r="D32" s="301"/>
      <c r="E32" s="300"/>
      <c r="F32" s="301"/>
      <c r="G32" s="300"/>
      <c r="H32" s="301"/>
      <c r="I32" s="300"/>
      <c r="J32" s="301"/>
      <c r="K32" s="300"/>
      <c r="L32" s="301"/>
      <c r="M32" s="300"/>
      <c r="N32" s="301"/>
      <c r="O32" s="300"/>
      <c r="P32" s="301"/>
      <c r="Q32" s="300"/>
      <c r="R32" s="301"/>
      <c r="S32" s="300"/>
      <c r="T32" s="301"/>
      <c r="U32" s="300"/>
      <c r="V32" s="369"/>
      <c r="W32" s="300"/>
      <c r="X32" s="301"/>
      <c r="Y32" s="28"/>
      <c r="Z32" s="28"/>
    </row>
    <row r="33" spans="1:26" ht="43.5" customHeight="1" x14ac:dyDescent="0.25">
      <c r="A33" s="22" t="s">
        <v>100</v>
      </c>
      <c r="B33" s="291" t="s">
        <v>126</v>
      </c>
      <c r="C33" s="137"/>
      <c r="D33" s="297"/>
      <c r="E33" s="137"/>
      <c r="F33" s="297"/>
      <c r="G33" s="137"/>
      <c r="H33" s="297"/>
      <c r="I33" s="137"/>
      <c r="J33" s="297"/>
      <c r="K33" s="137"/>
      <c r="L33" s="297"/>
      <c r="M33" s="137"/>
      <c r="N33" s="297"/>
      <c r="O33" s="137"/>
      <c r="P33" s="297"/>
      <c r="Q33" s="137"/>
      <c r="R33" s="297"/>
      <c r="S33" s="137"/>
      <c r="T33" s="297"/>
      <c r="U33" s="137"/>
      <c r="V33" s="365"/>
      <c r="W33" s="137"/>
      <c r="X33" s="297"/>
      <c r="Y33" s="28"/>
      <c r="Z33" s="28"/>
    </row>
    <row r="34" spans="1:26" ht="42.75" customHeight="1" x14ac:dyDescent="0.25">
      <c r="A34" s="22" t="s">
        <v>100</v>
      </c>
      <c r="B34" s="291" t="s">
        <v>127</v>
      </c>
      <c r="C34" s="137"/>
      <c r="D34" s="297"/>
      <c r="E34" s="137"/>
      <c r="F34" s="297"/>
      <c r="G34" s="137"/>
      <c r="H34" s="297"/>
      <c r="I34" s="137"/>
      <c r="J34" s="297"/>
      <c r="K34" s="137"/>
      <c r="L34" s="297"/>
      <c r="M34" s="137"/>
      <c r="N34" s="297"/>
      <c r="O34" s="137"/>
      <c r="P34" s="297"/>
      <c r="Q34" s="137"/>
      <c r="R34" s="297"/>
      <c r="S34" s="137"/>
      <c r="T34" s="297"/>
      <c r="U34" s="137"/>
      <c r="V34" s="365"/>
      <c r="W34" s="137"/>
      <c r="X34" s="297"/>
      <c r="Y34" s="28"/>
      <c r="Z34" s="28"/>
    </row>
    <row r="35" spans="1:26" ht="42.75" customHeight="1" x14ac:dyDescent="0.25">
      <c r="A35" s="34" t="s">
        <v>100</v>
      </c>
      <c r="B35" s="135" t="s">
        <v>128</v>
      </c>
      <c r="C35" s="150"/>
      <c r="D35" s="145"/>
      <c r="E35" s="150"/>
      <c r="F35" s="145"/>
      <c r="G35" s="150"/>
      <c r="H35" s="145"/>
      <c r="I35" s="150"/>
      <c r="J35" s="145"/>
      <c r="K35" s="150"/>
      <c r="L35" s="145"/>
      <c r="M35" s="150"/>
      <c r="N35" s="145"/>
      <c r="O35" s="150"/>
      <c r="P35" s="145"/>
      <c r="Q35" s="150"/>
      <c r="R35" s="145"/>
      <c r="S35" s="150"/>
      <c r="T35" s="145"/>
      <c r="U35" s="150"/>
      <c r="V35" s="370"/>
      <c r="W35" s="150"/>
      <c r="X35" s="145"/>
      <c r="Y35" s="28"/>
      <c r="Z35" s="28"/>
    </row>
    <row r="36" spans="1:26" ht="58.5" customHeight="1" x14ac:dyDescent="0.25">
      <c r="A36" s="22" t="s">
        <v>100</v>
      </c>
      <c r="B36" s="292" t="s">
        <v>129</v>
      </c>
      <c r="C36" s="137"/>
      <c r="D36" s="297"/>
      <c r="E36" s="137"/>
      <c r="F36" s="297"/>
      <c r="G36" s="137"/>
      <c r="H36" s="297"/>
      <c r="I36" s="137"/>
      <c r="J36" s="297"/>
      <c r="K36" s="137"/>
      <c r="L36" s="297"/>
      <c r="M36" s="137"/>
      <c r="N36" s="297"/>
      <c r="O36" s="137"/>
      <c r="P36" s="297"/>
      <c r="Q36" s="137"/>
      <c r="R36" s="297"/>
      <c r="S36" s="137"/>
      <c r="T36" s="297"/>
      <c r="U36" s="137"/>
      <c r="V36" s="365"/>
      <c r="W36" s="137"/>
      <c r="X36" s="297"/>
      <c r="Y36" s="28"/>
      <c r="Z36" s="28"/>
    </row>
    <row r="37" spans="1:26" ht="65.25" customHeight="1" x14ac:dyDescent="0.25">
      <c r="A37" s="36" t="s">
        <v>100</v>
      </c>
      <c r="B37" s="293" t="s">
        <v>130</v>
      </c>
      <c r="C37" s="302"/>
      <c r="D37" s="146"/>
      <c r="E37" s="302"/>
      <c r="F37" s="146"/>
      <c r="G37" s="302"/>
      <c r="H37" s="146"/>
      <c r="I37" s="302"/>
      <c r="J37" s="146"/>
      <c r="K37" s="302"/>
      <c r="L37" s="146"/>
      <c r="M37" s="302"/>
      <c r="N37" s="146"/>
      <c r="O37" s="302"/>
      <c r="P37" s="146"/>
      <c r="Q37" s="302"/>
      <c r="R37" s="146"/>
      <c r="S37" s="302"/>
      <c r="T37" s="146"/>
      <c r="U37" s="302"/>
      <c r="V37" s="371"/>
      <c r="W37" s="302"/>
      <c r="X37" s="146"/>
      <c r="Y37" s="28"/>
      <c r="Z37" s="28"/>
    </row>
    <row r="38" spans="1:26" ht="24" customHeight="1" x14ac:dyDescent="0.25">
      <c r="A38" s="22" t="s">
        <v>100</v>
      </c>
      <c r="B38" s="292" t="s">
        <v>131</v>
      </c>
      <c r="C38" s="137"/>
      <c r="D38" s="297"/>
      <c r="E38" s="137"/>
      <c r="F38" s="297"/>
      <c r="G38" s="137"/>
      <c r="H38" s="297"/>
      <c r="I38" s="137"/>
      <c r="J38" s="297"/>
      <c r="K38" s="137"/>
      <c r="L38" s="297"/>
      <c r="M38" s="137"/>
      <c r="N38" s="297"/>
      <c r="O38" s="137"/>
      <c r="P38" s="297"/>
      <c r="Q38" s="137"/>
      <c r="R38" s="297"/>
      <c r="S38" s="137"/>
      <c r="T38" s="297"/>
      <c r="U38" s="137"/>
      <c r="V38" s="365"/>
      <c r="W38" s="137"/>
      <c r="X38" s="297"/>
      <c r="Y38" s="28"/>
      <c r="Z38" s="28"/>
    </row>
    <row r="39" spans="1:26" ht="24" customHeight="1" x14ac:dyDescent="0.25">
      <c r="A39" s="22" t="s">
        <v>100</v>
      </c>
      <c r="B39" s="292" t="s">
        <v>132</v>
      </c>
      <c r="C39" s="137"/>
      <c r="D39" s="297"/>
      <c r="E39" s="137"/>
      <c r="F39" s="297"/>
      <c r="G39" s="137"/>
      <c r="H39" s="297"/>
      <c r="I39" s="137"/>
      <c r="J39" s="297"/>
      <c r="K39" s="137"/>
      <c r="L39" s="297"/>
      <c r="M39" s="137"/>
      <c r="N39" s="297"/>
      <c r="O39" s="137"/>
      <c r="P39" s="297"/>
      <c r="Q39" s="137"/>
      <c r="R39" s="297"/>
      <c r="S39" s="137"/>
      <c r="T39" s="297"/>
      <c r="U39" s="137"/>
      <c r="V39" s="365"/>
      <c r="W39" s="137"/>
      <c r="X39" s="297"/>
      <c r="Y39" s="28"/>
      <c r="Z39" s="28"/>
    </row>
    <row r="40" spans="1:26" ht="24" customHeight="1" x14ac:dyDescent="0.25">
      <c r="A40" s="22" t="s">
        <v>100</v>
      </c>
      <c r="B40" s="292" t="s">
        <v>133</v>
      </c>
      <c r="C40" s="137"/>
      <c r="D40" s="297"/>
      <c r="E40" s="137"/>
      <c r="F40" s="297"/>
      <c r="G40" s="137"/>
      <c r="H40" s="297"/>
      <c r="I40" s="137"/>
      <c r="J40" s="297"/>
      <c r="K40" s="137"/>
      <c r="L40" s="297"/>
      <c r="M40" s="137"/>
      <c r="N40" s="297"/>
      <c r="O40" s="137"/>
      <c r="P40" s="297"/>
      <c r="Q40" s="137"/>
      <c r="R40" s="297"/>
      <c r="S40" s="137"/>
      <c r="T40" s="297"/>
      <c r="U40" s="137"/>
      <c r="V40" s="365"/>
      <c r="W40" s="137"/>
      <c r="X40" s="297"/>
      <c r="Y40" s="28"/>
      <c r="Z40" s="28"/>
    </row>
    <row r="41" spans="1:26" ht="42.75" customHeight="1" x14ac:dyDescent="0.25">
      <c r="A41" s="22" t="s">
        <v>100</v>
      </c>
      <c r="B41" s="292" t="s">
        <v>134</v>
      </c>
      <c r="C41" s="137"/>
      <c r="D41" s="297"/>
      <c r="E41" s="137"/>
      <c r="F41" s="297"/>
      <c r="G41" s="137"/>
      <c r="H41" s="297"/>
      <c r="I41" s="137"/>
      <c r="J41" s="297"/>
      <c r="K41" s="137"/>
      <c r="L41" s="297"/>
      <c r="M41" s="137"/>
      <c r="N41" s="297"/>
      <c r="O41" s="137"/>
      <c r="P41" s="297"/>
      <c r="Q41" s="137"/>
      <c r="R41" s="297"/>
      <c r="S41" s="137"/>
      <c r="T41" s="297"/>
      <c r="U41" s="137"/>
      <c r="V41" s="365"/>
      <c r="W41" s="137"/>
      <c r="X41" s="297"/>
      <c r="Y41" s="28"/>
      <c r="Z41" s="28"/>
    </row>
    <row r="42" spans="1:26" ht="90" customHeight="1" x14ac:dyDescent="0.25">
      <c r="A42" s="22" t="s">
        <v>100</v>
      </c>
      <c r="B42" s="292" t="s">
        <v>135</v>
      </c>
      <c r="C42" s="137"/>
      <c r="D42" s="297"/>
      <c r="E42" s="137"/>
      <c r="F42" s="297"/>
      <c r="G42" s="137"/>
      <c r="H42" s="297"/>
      <c r="I42" s="137"/>
      <c r="J42" s="297"/>
      <c r="K42" s="137"/>
      <c r="L42" s="297"/>
      <c r="M42" s="137"/>
      <c r="N42" s="297"/>
      <c r="O42" s="137"/>
      <c r="P42" s="297"/>
      <c r="Q42" s="137"/>
      <c r="R42" s="297"/>
      <c r="S42" s="137"/>
      <c r="T42" s="297"/>
      <c r="U42" s="137"/>
      <c r="V42" s="365"/>
      <c r="W42" s="137"/>
      <c r="X42" s="297"/>
      <c r="Y42" s="28"/>
      <c r="Z42" s="28"/>
    </row>
    <row r="43" spans="1:26" ht="70.5" customHeight="1" x14ac:dyDescent="0.25">
      <c r="A43" s="22" t="s">
        <v>100</v>
      </c>
      <c r="B43" s="291" t="s">
        <v>136</v>
      </c>
      <c r="C43" s="137"/>
      <c r="D43" s="297"/>
      <c r="E43" s="137"/>
      <c r="F43" s="297"/>
      <c r="G43" s="137"/>
      <c r="H43" s="297"/>
      <c r="I43" s="137"/>
      <c r="J43" s="297"/>
      <c r="K43" s="137"/>
      <c r="L43" s="297"/>
      <c r="M43" s="137"/>
      <c r="N43" s="297"/>
      <c r="O43" s="137"/>
      <c r="P43" s="297"/>
      <c r="Q43" s="137"/>
      <c r="R43" s="297"/>
      <c r="S43" s="137"/>
      <c r="T43" s="297"/>
      <c r="U43" s="137"/>
      <c r="V43" s="365"/>
      <c r="W43" s="137"/>
      <c r="X43" s="297"/>
      <c r="Y43" s="28"/>
      <c r="Z43" s="28"/>
    </row>
    <row r="44" spans="1:26" ht="30" customHeight="1" x14ac:dyDescent="0.25">
      <c r="A44" s="22" t="s">
        <v>100</v>
      </c>
      <c r="B44" s="291" t="s">
        <v>137</v>
      </c>
      <c r="C44" s="137"/>
      <c r="D44" s="297"/>
      <c r="E44" s="137"/>
      <c r="F44" s="297"/>
      <c r="G44" s="137"/>
      <c r="H44" s="297"/>
      <c r="I44" s="137"/>
      <c r="J44" s="297"/>
      <c r="K44" s="137"/>
      <c r="L44" s="297"/>
      <c r="M44" s="137"/>
      <c r="N44" s="297"/>
      <c r="O44" s="137"/>
      <c r="P44" s="297"/>
      <c r="Q44" s="137"/>
      <c r="R44" s="297"/>
      <c r="S44" s="137"/>
      <c r="T44" s="297"/>
      <c r="U44" s="137"/>
      <c r="V44" s="365"/>
      <c r="W44" s="137"/>
      <c r="X44" s="297"/>
      <c r="Y44" s="28"/>
      <c r="Z44" s="28"/>
    </row>
    <row r="45" spans="1:26" ht="15.75" customHeight="1" x14ac:dyDescent="0.25">
      <c r="A45" s="22" t="s">
        <v>100</v>
      </c>
      <c r="B45" s="291" t="s">
        <v>138</v>
      </c>
      <c r="C45" s="137"/>
      <c r="D45" s="297"/>
      <c r="E45" s="137"/>
      <c r="F45" s="297"/>
      <c r="G45" s="137"/>
      <c r="H45" s="297"/>
      <c r="I45" s="137"/>
      <c r="J45" s="297"/>
      <c r="K45" s="137"/>
      <c r="L45" s="297"/>
      <c r="M45" s="137"/>
      <c r="N45" s="297"/>
      <c r="O45" s="137"/>
      <c r="P45" s="297"/>
      <c r="Q45" s="137"/>
      <c r="R45" s="297"/>
      <c r="S45" s="137"/>
      <c r="T45" s="297"/>
      <c r="U45" s="137"/>
      <c r="V45" s="365"/>
      <c r="W45" s="137"/>
      <c r="X45" s="297"/>
      <c r="Y45" s="28"/>
      <c r="Z45" s="28"/>
    </row>
    <row r="46" spans="1:26" ht="15.75" customHeight="1" x14ac:dyDescent="0.25">
      <c r="A46" s="32" t="s">
        <v>100</v>
      </c>
      <c r="B46" s="135" t="s">
        <v>139</v>
      </c>
      <c r="C46" s="150"/>
      <c r="D46" s="145"/>
      <c r="E46" s="150"/>
      <c r="F46" s="145"/>
      <c r="G46" s="150"/>
      <c r="H46" s="145"/>
      <c r="I46" s="150"/>
      <c r="J46" s="145"/>
      <c r="K46" s="150"/>
      <c r="L46" s="145"/>
      <c r="M46" s="150"/>
      <c r="N46" s="145"/>
      <c r="O46" s="150"/>
      <c r="P46" s="145"/>
      <c r="Q46" s="150"/>
      <c r="R46" s="145"/>
      <c r="S46" s="150"/>
      <c r="T46" s="145"/>
      <c r="U46" s="150"/>
      <c r="V46" s="370"/>
      <c r="W46" s="150"/>
      <c r="X46" s="145"/>
      <c r="Y46" s="28"/>
      <c r="Z46" s="28"/>
    </row>
    <row r="47" spans="1:26" ht="15.75" customHeight="1" x14ac:dyDescent="0.25">
      <c r="A47" s="22" t="s">
        <v>100</v>
      </c>
      <c r="B47" s="291" t="s">
        <v>140</v>
      </c>
      <c r="C47" s="137"/>
      <c r="D47" s="297"/>
      <c r="E47" s="137"/>
      <c r="F47" s="297"/>
      <c r="G47" s="137"/>
      <c r="H47" s="297"/>
      <c r="I47" s="137"/>
      <c r="J47" s="297"/>
      <c r="K47" s="137"/>
      <c r="L47" s="297"/>
      <c r="M47" s="137"/>
      <c r="N47" s="297"/>
      <c r="O47" s="137"/>
      <c r="P47" s="297"/>
      <c r="Q47" s="137"/>
      <c r="R47" s="297"/>
      <c r="S47" s="137"/>
      <c r="T47" s="297"/>
      <c r="U47" s="137"/>
      <c r="V47" s="365"/>
      <c r="W47" s="137"/>
      <c r="X47" s="297"/>
      <c r="Y47" s="28"/>
      <c r="Z47" s="28"/>
    </row>
    <row r="48" spans="1:26" ht="15.75" customHeight="1" x14ac:dyDescent="0.25">
      <c r="A48" s="22" t="s">
        <v>100</v>
      </c>
      <c r="B48" s="291" t="s">
        <v>141</v>
      </c>
      <c r="C48" s="137"/>
      <c r="D48" s="297"/>
      <c r="E48" s="137"/>
      <c r="F48" s="297"/>
      <c r="G48" s="137"/>
      <c r="H48" s="297"/>
      <c r="I48" s="137"/>
      <c r="J48" s="297"/>
      <c r="K48" s="137"/>
      <c r="L48" s="297"/>
      <c r="M48" s="137"/>
      <c r="N48" s="297"/>
      <c r="O48" s="137"/>
      <c r="P48" s="297"/>
      <c r="Q48" s="137"/>
      <c r="R48" s="297"/>
      <c r="S48" s="137"/>
      <c r="T48" s="297"/>
      <c r="U48" s="137"/>
      <c r="V48" s="365"/>
      <c r="W48" s="137"/>
      <c r="X48" s="297"/>
      <c r="Y48" s="28"/>
      <c r="Z48" s="28"/>
    </row>
    <row r="49" spans="1:26" ht="15.75" customHeight="1" x14ac:dyDescent="0.25">
      <c r="A49" s="22" t="s">
        <v>100</v>
      </c>
      <c r="B49" s="291" t="s">
        <v>142</v>
      </c>
      <c r="C49" s="137"/>
      <c r="D49" s="297"/>
      <c r="E49" s="137"/>
      <c r="F49" s="297"/>
      <c r="G49" s="137"/>
      <c r="H49" s="297"/>
      <c r="I49" s="137"/>
      <c r="J49" s="297"/>
      <c r="K49" s="137"/>
      <c r="L49" s="297"/>
      <c r="M49" s="137"/>
      <c r="N49" s="297"/>
      <c r="O49" s="137"/>
      <c r="P49" s="297"/>
      <c r="Q49" s="137"/>
      <c r="R49" s="297"/>
      <c r="S49" s="137"/>
      <c r="T49" s="297"/>
      <c r="U49" s="137"/>
      <c r="V49" s="365"/>
      <c r="W49" s="137"/>
      <c r="X49" s="297"/>
      <c r="Y49" s="28"/>
      <c r="Z49" s="28"/>
    </row>
    <row r="50" spans="1:26" ht="15.75" customHeight="1" x14ac:dyDescent="0.25">
      <c r="A50" s="22" t="s">
        <v>100</v>
      </c>
      <c r="B50" s="291" t="s">
        <v>143</v>
      </c>
      <c r="C50" s="137"/>
      <c r="D50" s="297"/>
      <c r="E50" s="137"/>
      <c r="F50" s="297"/>
      <c r="G50" s="137"/>
      <c r="H50" s="297"/>
      <c r="I50" s="137"/>
      <c r="J50" s="297"/>
      <c r="K50" s="137"/>
      <c r="L50" s="297"/>
      <c r="M50" s="137"/>
      <c r="N50" s="297"/>
      <c r="O50" s="137"/>
      <c r="P50" s="297"/>
      <c r="Q50" s="137"/>
      <c r="R50" s="297"/>
      <c r="S50" s="137"/>
      <c r="T50" s="297"/>
      <c r="U50" s="137"/>
      <c r="V50" s="365"/>
      <c r="W50" s="137"/>
      <c r="X50" s="297"/>
      <c r="Y50" s="28"/>
      <c r="Z50" s="28"/>
    </row>
    <row r="51" spans="1:26" ht="15.75" customHeight="1" x14ac:dyDescent="0.25">
      <c r="A51" s="22" t="s">
        <v>100</v>
      </c>
      <c r="B51" s="291" t="s">
        <v>144</v>
      </c>
      <c r="C51" s="137"/>
      <c r="D51" s="297"/>
      <c r="E51" s="137"/>
      <c r="F51" s="297"/>
      <c r="G51" s="137"/>
      <c r="H51" s="297"/>
      <c r="I51" s="137"/>
      <c r="J51" s="297"/>
      <c r="K51" s="137"/>
      <c r="L51" s="297"/>
      <c r="M51" s="137"/>
      <c r="N51" s="297"/>
      <c r="O51" s="137"/>
      <c r="P51" s="297"/>
      <c r="Q51" s="137"/>
      <c r="R51" s="297"/>
      <c r="S51" s="137"/>
      <c r="T51" s="297"/>
      <c r="U51" s="137"/>
      <c r="V51" s="365"/>
      <c r="W51" s="137"/>
      <c r="X51" s="297"/>
      <c r="Y51" s="28"/>
      <c r="Z51" s="28"/>
    </row>
    <row r="52" spans="1:26" ht="25.5" customHeight="1" x14ac:dyDescent="0.25">
      <c r="A52" s="22" t="s">
        <v>100</v>
      </c>
      <c r="B52" s="291" t="s">
        <v>145</v>
      </c>
      <c r="C52" s="137"/>
      <c r="D52" s="297"/>
      <c r="E52" s="137"/>
      <c r="F52" s="297"/>
      <c r="G52" s="137"/>
      <c r="H52" s="297"/>
      <c r="I52" s="137"/>
      <c r="J52" s="297"/>
      <c r="K52" s="137"/>
      <c r="L52" s="297"/>
      <c r="M52" s="137"/>
      <c r="N52" s="297"/>
      <c r="O52" s="137"/>
      <c r="P52" s="297"/>
      <c r="Q52" s="137"/>
      <c r="R52" s="297"/>
      <c r="S52" s="137"/>
      <c r="T52" s="297"/>
      <c r="U52" s="137"/>
      <c r="V52" s="365"/>
      <c r="W52" s="137"/>
      <c r="X52" s="297"/>
      <c r="Y52" s="28"/>
      <c r="Z52" s="28"/>
    </row>
    <row r="53" spans="1:26" x14ac:dyDescent="0.25">
      <c r="A53" s="22" t="s">
        <v>100</v>
      </c>
      <c r="B53" s="291" t="s">
        <v>146</v>
      </c>
      <c r="C53" s="137"/>
      <c r="D53" s="297"/>
      <c r="E53" s="137"/>
      <c r="F53" s="297"/>
      <c r="G53" s="137"/>
      <c r="H53" s="297"/>
      <c r="I53" s="137"/>
      <c r="J53" s="297"/>
      <c r="K53" s="137"/>
      <c r="L53" s="297"/>
      <c r="M53" s="137"/>
      <c r="N53" s="297"/>
      <c r="O53" s="137"/>
      <c r="P53" s="297"/>
      <c r="Q53" s="137"/>
      <c r="R53" s="297"/>
      <c r="S53" s="137"/>
      <c r="T53" s="297"/>
      <c r="U53" s="137"/>
      <c r="V53" s="365"/>
      <c r="W53" s="137"/>
      <c r="X53" s="297"/>
      <c r="Y53" s="28"/>
      <c r="Z53" s="28"/>
    </row>
    <row r="54" spans="1:26" x14ac:dyDescent="0.25">
      <c r="A54" s="22" t="s">
        <v>100</v>
      </c>
      <c r="B54" s="291" t="s">
        <v>147</v>
      </c>
      <c r="C54" s="137"/>
      <c r="D54" s="297"/>
      <c r="E54" s="137"/>
      <c r="F54" s="297"/>
      <c r="G54" s="137"/>
      <c r="H54" s="297"/>
      <c r="I54" s="137"/>
      <c r="J54" s="297"/>
      <c r="K54" s="137"/>
      <c r="L54" s="297"/>
      <c r="M54" s="137"/>
      <c r="N54" s="297"/>
      <c r="O54" s="137"/>
      <c r="P54" s="297"/>
      <c r="Q54" s="137"/>
      <c r="R54" s="297"/>
      <c r="S54" s="137"/>
      <c r="T54" s="297"/>
      <c r="U54" s="137"/>
      <c r="V54" s="365"/>
      <c r="W54" s="137"/>
      <c r="X54" s="297"/>
      <c r="Y54" s="28"/>
      <c r="Z54" s="28"/>
    </row>
    <row r="55" spans="1:26" ht="30" x14ac:dyDescent="0.25">
      <c r="A55" s="32" t="s">
        <v>100</v>
      </c>
      <c r="B55" s="135" t="s">
        <v>148</v>
      </c>
      <c r="C55" s="150"/>
      <c r="D55" s="145"/>
      <c r="E55" s="150"/>
      <c r="F55" s="145"/>
      <c r="G55" s="150"/>
      <c r="H55" s="145"/>
      <c r="I55" s="150"/>
      <c r="J55" s="145"/>
      <c r="K55" s="150"/>
      <c r="L55" s="145"/>
      <c r="M55" s="150"/>
      <c r="N55" s="145"/>
      <c r="O55" s="150"/>
      <c r="P55" s="145"/>
      <c r="Q55" s="150"/>
      <c r="R55" s="145"/>
      <c r="S55" s="150"/>
      <c r="T55" s="145"/>
      <c r="U55" s="150"/>
      <c r="V55" s="370"/>
      <c r="W55" s="150"/>
      <c r="X55" s="145"/>
      <c r="Y55" s="28"/>
      <c r="Z55" s="28"/>
    </row>
    <row r="56" spans="1:26" ht="60.75" customHeight="1" x14ac:dyDescent="0.25">
      <c r="A56" s="22" t="s">
        <v>100</v>
      </c>
      <c r="B56" s="291" t="s">
        <v>149</v>
      </c>
      <c r="C56" s="137"/>
      <c r="D56" s="297"/>
      <c r="E56" s="137"/>
      <c r="F56" s="297"/>
      <c r="G56" s="137"/>
      <c r="H56" s="297"/>
      <c r="I56" s="137"/>
      <c r="J56" s="297"/>
      <c r="K56" s="137"/>
      <c r="L56" s="297"/>
      <c r="M56" s="137"/>
      <c r="N56" s="297"/>
      <c r="O56" s="137"/>
      <c r="P56" s="297"/>
      <c r="Q56" s="137"/>
      <c r="R56" s="297"/>
      <c r="S56" s="137"/>
      <c r="T56" s="297"/>
      <c r="U56" s="137"/>
      <c r="V56" s="365"/>
      <c r="W56" s="137"/>
      <c r="X56" s="297"/>
      <c r="Y56" s="28"/>
      <c r="Z56" s="28"/>
    </row>
    <row r="57" spans="1:26" ht="15.75" customHeight="1" x14ac:dyDescent="0.25">
      <c r="A57" s="22" t="s">
        <v>100</v>
      </c>
      <c r="B57" s="291" t="s">
        <v>150</v>
      </c>
      <c r="C57" s="137"/>
      <c r="D57" s="297"/>
      <c r="E57" s="137"/>
      <c r="F57" s="297"/>
      <c r="G57" s="137"/>
      <c r="H57" s="297"/>
      <c r="I57" s="137"/>
      <c r="J57" s="297"/>
      <c r="K57" s="137"/>
      <c r="L57" s="297"/>
      <c r="M57" s="137"/>
      <c r="N57" s="297"/>
      <c r="O57" s="137"/>
      <c r="P57" s="297"/>
      <c r="Q57" s="137"/>
      <c r="R57" s="297"/>
      <c r="S57" s="137"/>
      <c r="T57" s="297"/>
      <c r="U57" s="137"/>
      <c r="V57" s="365"/>
      <c r="W57" s="137"/>
      <c r="X57" s="297"/>
      <c r="Y57" s="28"/>
      <c r="Z57" s="28"/>
    </row>
    <row r="58" spans="1:26" ht="15.75" customHeight="1" x14ac:dyDescent="0.25">
      <c r="A58" s="32" t="s">
        <v>100</v>
      </c>
      <c r="B58" s="135" t="s">
        <v>151</v>
      </c>
      <c r="C58" s="150"/>
      <c r="D58" s="145"/>
      <c r="E58" s="150"/>
      <c r="F58" s="145"/>
      <c r="G58" s="150"/>
      <c r="H58" s="145"/>
      <c r="I58" s="150"/>
      <c r="J58" s="145"/>
      <c r="K58" s="150"/>
      <c r="L58" s="145"/>
      <c r="M58" s="150"/>
      <c r="N58" s="145"/>
      <c r="O58" s="150"/>
      <c r="P58" s="145"/>
      <c r="Q58" s="150"/>
      <c r="R58" s="145"/>
      <c r="S58" s="150"/>
      <c r="T58" s="145"/>
      <c r="U58" s="150"/>
      <c r="V58" s="370"/>
      <c r="W58" s="150"/>
      <c r="X58" s="145"/>
      <c r="Y58" s="28"/>
      <c r="Z58" s="28"/>
    </row>
    <row r="59" spans="1:26" ht="15.75" customHeight="1" x14ac:dyDescent="0.25">
      <c r="A59" s="22" t="s">
        <v>100</v>
      </c>
      <c r="B59" s="291" t="s">
        <v>152</v>
      </c>
      <c r="C59" s="137"/>
      <c r="D59" s="297"/>
      <c r="E59" s="137"/>
      <c r="F59" s="297"/>
      <c r="G59" s="137"/>
      <c r="H59" s="297"/>
      <c r="I59" s="137"/>
      <c r="J59" s="297"/>
      <c r="K59" s="137"/>
      <c r="L59" s="297"/>
      <c r="M59" s="137"/>
      <c r="N59" s="297"/>
      <c r="O59" s="137"/>
      <c r="P59" s="297"/>
      <c r="Q59" s="137"/>
      <c r="R59" s="297"/>
      <c r="S59" s="137"/>
      <c r="T59" s="297"/>
      <c r="U59" s="137"/>
      <c r="V59" s="365"/>
      <c r="W59" s="137"/>
      <c r="X59" s="297"/>
      <c r="Y59" s="28"/>
      <c r="Z59" s="28"/>
    </row>
    <row r="60" spans="1:26" ht="15.75" customHeight="1" x14ac:dyDescent="0.25">
      <c r="A60" s="22" t="s">
        <v>100</v>
      </c>
      <c r="B60" s="291" t="s">
        <v>153</v>
      </c>
      <c r="C60" s="137"/>
      <c r="D60" s="297"/>
      <c r="E60" s="137"/>
      <c r="F60" s="297"/>
      <c r="G60" s="137"/>
      <c r="H60" s="297"/>
      <c r="I60" s="137"/>
      <c r="J60" s="297"/>
      <c r="K60" s="137"/>
      <c r="L60" s="297"/>
      <c r="M60" s="137"/>
      <c r="N60" s="297"/>
      <c r="O60" s="137"/>
      <c r="P60" s="297"/>
      <c r="Q60" s="137"/>
      <c r="R60" s="297"/>
      <c r="S60" s="137"/>
      <c r="T60" s="297"/>
      <c r="U60" s="137"/>
      <c r="V60" s="365"/>
      <c r="W60" s="137"/>
      <c r="X60" s="297"/>
      <c r="Y60" s="28"/>
      <c r="Z60" s="28"/>
    </row>
    <row r="61" spans="1:26" ht="15.75" customHeight="1" x14ac:dyDescent="0.25">
      <c r="A61" s="22" t="s">
        <v>100</v>
      </c>
      <c r="B61" s="291" t="s">
        <v>154</v>
      </c>
      <c r="C61" s="137"/>
      <c r="D61" s="297"/>
      <c r="E61" s="137"/>
      <c r="F61" s="297"/>
      <c r="G61" s="137"/>
      <c r="H61" s="297"/>
      <c r="I61" s="137"/>
      <c r="J61" s="297"/>
      <c r="K61" s="137"/>
      <c r="L61" s="297"/>
      <c r="M61" s="137"/>
      <c r="N61" s="297"/>
      <c r="O61" s="137"/>
      <c r="P61" s="297"/>
      <c r="Q61" s="137"/>
      <c r="R61" s="297"/>
      <c r="S61" s="137"/>
      <c r="T61" s="297"/>
      <c r="U61" s="137"/>
      <c r="V61" s="365"/>
      <c r="W61" s="137"/>
      <c r="X61" s="297"/>
      <c r="Y61" s="28"/>
      <c r="Z61" s="28"/>
    </row>
    <row r="62" spans="1:26" ht="15.75" customHeight="1" x14ac:dyDescent="0.25">
      <c r="A62" s="22" t="s">
        <v>100</v>
      </c>
      <c r="B62" s="291" t="s">
        <v>155</v>
      </c>
      <c r="C62" s="137"/>
      <c r="D62" s="297"/>
      <c r="E62" s="137"/>
      <c r="F62" s="297"/>
      <c r="G62" s="137"/>
      <c r="H62" s="297"/>
      <c r="I62" s="137"/>
      <c r="J62" s="297"/>
      <c r="K62" s="137"/>
      <c r="L62" s="297"/>
      <c r="M62" s="137"/>
      <c r="N62" s="297"/>
      <c r="O62" s="137"/>
      <c r="P62" s="297"/>
      <c r="Q62" s="137"/>
      <c r="R62" s="297"/>
      <c r="S62" s="137"/>
      <c r="T62" s="297"/>
      <c r="U62" s="137"/>
      <c r="V62" s="365"/>
      <c r="W62" s="137"/>
      <c r="X62" s="297"/>
      <c r="Y62" s="28"/>
      <c r="Z62" s="28"/>
    </row>
    <row r="63" spans="1:26" ht="31.5" customHeight="1" x14ac:dyDescent="0.25">
      <c r="A63" s="22" t="s">
        <v>100</v>
      </c>
      <c r="B63" s="291" t="s">
        <v>156</v>
      </c>
      <c r="C63" s="137"/>
      <c r="D63" s="297"/>
      <c r="E63" s="137"/>
      <c r="F63" s="297"/>
      <c r="G63" s="137"/>
      <c r="H63" s="297"/>
      <c r="I63" s="137"/>
      <c r="J63" s="297"/>
      <c r="K63" s="137"/>
      <c r="L63" s="297"/>
      <c r="M63" s="137"/>
      <c r="N63" s="297"/>
      <c r="O63" s="137"/>
      <c r="P63" s="297"/>
      <c r="Q63" s="137"/>
      <c r="R63" s="297"/>
      <c r="S63" s="137"/>
      <c r="T63" s="297"/>
      <c r="U63" s="137"/>
      <c r="V63" s="365"/>
      <c r="W63" s="137"/>
      <c r="X63" s="297"/>
      <c r="Y63" s="28"/>
      <c r="Z63" s="28"/>
    </row>
    <row r="64" spans="1:26" ht="31.5" customHeight="1" x14ac:dyDescent="0.25">
      <c r="A64" s="22" t="s">
        <v>100</v>
      </c>
      <c r="B64" s="291" t="s">
        <v>157</v>
      </c>
      <c r="C64" s="137"/>
      <c r="D64" s="297"/>
      <c r="E64" s="137"/>
      <c r="F64" s="297"/>
      <c r="G64" s="137"/>
      <c r="H64" s="297"/>
      <c r="I64" s="137"/>
      <c r="J64" s="297"/>
      <c r="K64" s="137"/>
      <c r="L64" s="297"/>
      <c r="M64" s="137"/>
      <c r="N64" s="297"/>
      <c r="O64" s="137"/>
      <c r="P64" s="297"/>
      <c r="Q64" s="137"/>
      <c r="R64" s="297"/>
      <c r="S64" s="137"/>
      <c r="T64" s="297"/>
      <c r="U64" s="137"/>
      <c r="V64" s="365"/>
      <c r="W64" s="137"/>
      <c r="X64" s="297"/>
      <c r="Y64" s="28"/>
      <c r="Z64" s="28"/>
    </row>
    <row r="65" spans="1:26" ht="31.5" customHeight="1" x14ac:dyDescent="0.25">
      <c r="A65" s="32" t="s">
        <v>100</v>
      </c>
      <c r="B65" s="135" t="s">
        <v>158</v>
      </c>
      <c r="C65" s="151"/>
      <c r="D65" s="299"/>
      <c r="E65" s="151"/>
      <c r="F65" s="299"/>
      <c r="G65" s="151"/>
      <c r="H65" s="299"/>
      <c r="I65" s="151"/>
      <c r="J65" s="299"/>
      <c r="K65" s="151"/>
      <c r="L65" s="299"/>
      <c r="M65" s="151"/>
      <c r="N65" s="299"/>
      <c r="O65" s="151"/>
      <c r="P65" s="299"/>
      <c r="Q65" s="151"/>
      <c r="R65" s="299"/>
      <c r="S65" s="151"/>
      <c r="T65" s="299"/>
      <c r="U65" s="151"/>
      <c r="V65" s="367"/>
      <c r="W65" s="151"/>
      <c r="X65" s="299"/>
      <c r="Y65" s="28"/>
      <c r="Z65" s="28"/>
    </row>
    <row r="66" spans="1:26" ht="31.5" customHeight="1" x14ac:dyDescent="0.25">
      <c r="A66" s="32" t="s">
        <v>100</v>
      </c>
      <c r="B66" s="135" t="s">
        <v>159</v>
      </c>
      <c r="C66" s="151"/>
      <c r="D66" s="299"/>
      <c r="E66" s="151"/>
      <c r="F66" s="299"/>
      <c r="G66" s="151"/>
      <c r="H66" s="299"/>
      <c r="I66" s="151"/>
      <c r="J66" s="299"/>
      <c r="K66" s="151"/>
      <c r="L66" s="299"/>
      <c r="M66" s="151"/>
      <c r="N66" s="299"/>
      <c r="O66" s="151"/>
      <c r="P66" s="299"/>
      <c r="Q66" s="151"/>
      <c r="R66" s="299"/>
      <c r="S66" s="151"/>
      <c r="T66" s="299"/>
      <c r="U66" s="151"/>
      <c r="V66" s="367"/>
      <c r="W66" s="151"/>
      <c r="X66" s="299"/>
      <c r="Y66" s="28"/>
      <c r="Z66" s="28"/>
    </row>
    <row r="67" spans="1:26" ht="31.5" customHeight="1" x14ac:dyDescent="0.25">
      <c r="A67" s="22" t="s">
        <v>100</v>
      </c>
      <c r="B67" s="291" t="s">
        <v>160</v>
      </c>
      <c r="C67" s="137"/>
      <c r="D67" s="297"/>
      <c r="E67" s="137"/>
      <c r="F67" s="297"/>
      <c r="G67" s="137"/>
      <c r="H67" s="297"/>
      <c r="I67" s="137"/>
      <c r="J67" s="297"/>
      <c r="K67" s="137"/>
      <c r="L67" s="297"/>
      <c r="M67" s="137"/>
      <c r="N67" s="297"/>
      <c r="O67" s="137"/>
      <c r="P67" s="297"/>
      <c r="Q67" s="137"/>
      <c r="R67" s="297"/>
      <c r="S67" s="137"/>
      <c r="T67" s="297"/>
      <c r="U67" s="137"/>
      <c r="V67" s="365"/>
      <c r="W67" s="137"/>
      <c r="X67" s="297"/>
      <c r="Y67" s="28"/>
      <c r="Z67" s="28"/>
    </row>
    <row r="68" spans="1:26" ht="31.5" customHeight="1" x14ac:dyDescent="0.25">
      <c r="A68" s="22" t="s">
        <v>100</v>
      </c>
      <c r="B68" s="291" t="s">
        <v>161</v>
      </c>
      <c r="C68" s="137"/>
      <c r="D68" s="297"/>
      <c r="E68" s="137"/>
      <c r="F68" s="297"/>
      <c r="G68" s="137"/>
      <c r="H68" s="297"/>
      <c r="I68" s="137"/>
      <c r="J68" s="297"/>
      <c r="K68" s="137"/>
      <c r="L68" s="297"/>
      <c r="M68" s="137"/>
      <c r="N68" s="297"/>
      <c r="O68" s="137"/>
      <c r="P68" s="297"/>
      <c r="Q68" s="137"/>
      <c r="R68" s="297"/>
      <c r="S68" s="137"/>
      <c r="T68" s="297"/>
      <c r="U68" s="137"/>
      <c r="V68" s="365"/>
      <c r="W68" s="137"/>
      <c r="X68" s="297"/>
      <c r="Y68" s="28"/>
      <c r="Z68" s="28"/>
    </row>
    <row r="69" spans="1:26" ht="42.75" customHeight="1" x14ac:dyDescent="0.25">
      <c r="A69" s="22" t="s">
        <v>100</v>
      </c>
      <c r="B69" s="291" t="s">
        <v>162</v>
      </c>
      <c r="C69" s="137"/>
      <c r="D69" s="297"/>
      <c r="E69" s="137"/>
      <c r="F69" s="297"/>
      <c r="G69" s="137"/>
      <c r="H69" s="297"/>
      <c r="I69" s="137"/>
      <c r="J69" s="297"/>
      <c r="K69" s="137"/>
      <c r="L69" s="297"/>
      <c r="M69" s="137"/>
      <c r="N69" s="297"/>
      <c r="O69" s="137"/>
      <c r="P69" s="297"/>
      <c r="Q69" s="137"/>
      <c r="R69" s="297"/>
      <c r="S69" s="137"/>
      <c r="T69" s="297"/>
      <c r="U69" s="137"/>
      <c r="V69" s="365"/>
      <c r="W69" s="137"/>
      <c r="X69" s="297"/>
      <c r="Y69" s="28"/>
      <c r="Z69" s="28"/>
    </row>
    <row r="70" spans="1:26" ht="31.5" customHeight="1" x14ac:dyDescent="0.25">
      <c r="A70" s="22" t="s">
        <v>100</v>
      </c>
      <c r="B70" s="291" t="s">
        <v>163</v>
      </c>
      <c r="C70" s="137"/>
      <c r="D70" s="297"/>
      <c r="E70" s="137"/>
      <c r="F70" s="297"/>
      <c r="G70" s="137"/>
      <c r="H70" s="297"/>
      <c r="I70" s="137"/>
      <c r="J70" s="297"/>
      <c r="K70" s="137"/>
      <c r="L70" s="297"/>
      <c r="M70" s="137"/>
      <c r="N70" s="297"/>
      <c r="O70" s="137"/>
      <c r="P70" s="297"/>
      <c r="Q70" s="137"/>
      <c r="R70" s="297"/>
      <c r="S70" s="137"/>
      <c r="T70" s="297"/>
      <c r="U70" s="137"/>
      <c r="V70" s="365"/>
      <c r="W70" s="137"/>
      <c r="X70" s="297"/>
      <c r="Y70" s="28"/>
      <c r="Z70" s="28"/>
    </row>
    <row r="71" spans="1:26" ht="31.5" customHeight="1" x14ac:dyDescent="0.25">
      <c r="A71" s="22" t="s">
        <v>100</v>
      </c>
      <c r="B71" s="291" t="s">
        <v>164</v>
      </c>
      <c r="C71" s="137"/>
      <c r="D71" s="297"/>
      <c r="E71" s="137"/>
      <c r="F71" s="297"/>
      <c r="G71" s="137"/>
      <c r="H71" s="297"/>
      <c r="I71" s="137"/>
      <c r="J71" s="297"/>
      <c r="K71" s="137"/>
      <c r="L71" s="297"/>
      <c r="M71" s="137"/>
      <c r="N71" s="297"/>
      <c r="O71" s="137"/>
      <c r="P71" s="297"/>
      <c r="Q71" s="137"/>
      <c r="R71" s="297"/>
      <c r="S71" s="137"/>
      <c r="T71" s="297"/>
      <c r="U71" s="137"/>
      <c r="V71" s="365"/>
      <c r="W71" s="137"/>
      <c r="X71" s="297"/>
      <c r="Y71" s="28"/>
      <c r="Z71" s="28"/>
    </row>
    <row r="72" spans="1:26" ht="15.75" customHeight="1" x14ac:dyDescent="0.25">
      <c r="A72" s="22" t="s">
        <v>100</v>
      </c>
      <c r="B72" s="291" t="s">
        <v>165</v>
      </c>
      <c r="C72" s="137"/>
      <c r="D72" s="297"/>
      <c r="E72" s="137"/>
      <c r="F72" s="297"/>
      <c r="G72" s="137"/>
      <c r="H72" s="297"/>
      <c r="I72" s="137"/>
      <c r="J72" s="297"/>
      <c r="K72" s="137"/>
      <c r="L72" s="297"/>
      <c r="M72" s="137"/>
      <c r="N72" s="297"/>
      <c r="O72" s="137"/>
      <c r="P72" s="297"/>
      <c r="Q72" s="137"/>
      <c r="R72" s="297"/>
      <c r="S72" s="137"/>
      <c r="T72" s="297"/>
      <c r="U72" s="137"/>
      <c r="V72" s="365"/>
      <c r="W72" s="137"/>
      <c r="X72" s="297"/>
      <c r="Y72" s="28"/>
      <c r="Z72" s="28"/>
    </row>
    <row r="73" spans="1:26" ht="15.75" customHeight="1" x14ac:dyDescent="0.25">
      <c r="A73" s="22" t="s">
        <v>100</v>
      </c>
      <c r="B73" s="291" t="s">
        <v>166</v>
      </c>
      <c r="C73" s="137"/>
      <c r="D73" s="297"/>
      <c r="E73" s="137"/>
      <c r="F73" s="297"/>
      <c r="G73" s="137"/>
      <c r="H73" s="297"/>
      <c r="I73" s="137"/>
      <c r="J73" s="297"/>
      <c r="K73" s="137"/>
      <c r="L73" s="297"/>
      <c r="M73" s="137"/>
      <c r="N73" s="297"/>
      <c r="O73" s="137"/>
      <c r="P73" s="297"/>
      <c r="Q73" s="137"/>
      <c r="R73" s="297"/>
      <c r="S73" s="137"/>
      <c r="T73" s="297"/>
      <c r="U73" s="137"/>
      <c r="V73" s="365"/>
      <c r="W73" s="137"/>
      <c r="X73" s="297"/>
      <c r="Y73" s="28"/>
      <c r="Z73" s="28"/>
    </row>
    <row r="74" spans="1:26" ht="15.75" customHeight="1" x14ac:dyDescent="0.25">
      <c r="A74" s="22" t="s">
        <v>100</v>
      </c>
      <c r="B74" s="291" t="s">
        <v>167</v>
      </c>
      <c r="C74" s="137"/>
      <c r="D74" s="297"/>
      <c r="E74" s="137"/>
      <c r="F74" s="297"/>
      <c r="G74" s="137"/>
      <c r="H74" s="297"/>
      <c r="I74" s="137"/>
      <c r="J74" s="297"/>
      <c r="K74" s="137"/>
      <c r="L74" s="297"/>
      <c r="M74" s="137"/>
      <c r="N74" s="297"/>
      <c r="O74" s="137"/>
      <c r="P74" s="297"/>
      <c r="Q74" s="137"/>
      <c r="R74" s="297"/>
      <c r="S74" s="137"/>
      <c r="T74" s="297"/>
      <c r="U74" s="137"/>
      <c r="V74" s="365"/>
      <c r="W74" s="137"/>
      <c r="X74" s="297"/>
      <c r="Y74" s="28"/>
      <c r="Z74" s="28"/>
    </row>
    <row r="75" spans="1:26" ht="34.5" customHeight="1" x14ac:dyDescent="0.25">
      <c r="A75" s="22" t="s">
        <v>100</v>
      </c>
      <c r="B75" s="291" t="s">
        <v>168</v>
      </c>
      <c r="C75" s="137"/>
      <c r="D75" s="297"/>
      <c r="E75" s="137"/>
      <c r="F75" s="297"/>
      <c r="G75" s="137"/>
      <c r="H75" s="297"/>
      <c r="I75" s="137"/>
      <c r="J75" s="297"/>
      <c r="K75" s="137"/>
      <c r="L75" s="297"/>
      <c r="M75" s="137"/>
      <c r="N75" s="297"/>
      <c r="O75" s="137"/>
      <c r="P75" s="297"/>
      <c r="Q75" s="137"/>
      <c r="R75" s="297"/>
      <c r="S75" s="137"/>
      <c r="T75" s="297"/>
      <c r="U75" s="137"/>
      <c r="V75" s="365"/>
      <c r="W75" s="137"/>
      <c r="X75" s="297"/>
      <c r="Y75" s="28"/>
      <c r="Z75" s="28"/>
    </row>
    <row r="76" spans="1:26" ht="37.5" customHeight="1" x14ac:dyDescent="0.25">
      <c r="A76" s="22" t="s">
        <v>100</v>
      </c>
      <c r="B76" s="291" t="s">
        <v>169</v>
      </c>
      <c r="C76" s="137"/>
      <c r="D76" s="297"/>
      <c r="E76" s="137"/>
      <c r="F76" s="297"/>
      <c r="G76" s="137"/>
      <c r="H76" s="297"/>
      <c r="I76" s="137"/>
      <c r="J76" s="297"/>
      <c r="K76" s="137"/>
      <c r="L76" s="297"/>
      <c r="M76" s="137"/>
      <c r="N76" s="297"/>
      <c r="O76" s="137"/>
      <c r="P76" s="297"/>
      <c r="Q76" s="137"/>
      <c r="R76" s="297"/>
      <c r="S76" s="137"/>
      <c r="T76" s="297"/>
      <c r="U76" s="137"/>
      <c r="V76" s="365"/>
      <c r="W76" s="137"/>
      <c r="X76" s="297"/>
      <c r="Y76" s="28"/>
      <c r="Z76" s="28"/>
    </row>
    <row r="77" spans="1:26" ht="39" customHeight="1" x14ac:dyDescent="0.25">
      <c r="A77" s="22" t="s">
        <v>100</v>
      </c>
      <c r="B77" s="291" t="s">
        <v>170</v>
      </c>
      <c r="C77" s="137"/>
      <c r="D77" s="297"/>
      <c r="E77" s="137"/>
      <c r="F77" s="297"/>
      <c r="G77" s="137"/>
      <c r="H77" s="297"/>
      <c r="I77" s="137"/>
      <c r="J77" s="297"/>
      <c r="K77" s="137"/>
      <c r="L77" s="297"/>
      <c r="M77" s="137"/>
      <c r="N77" s="297"/>
      <c r="O77" s="137"/>
      <c r="P77" s="297"/>
      <c r="Q77" s="137"/>
      <c r="R77" s="297"/>
      <c r="S77" s="137"/>
      <c r="T77" s="297"/>
      <c r="U77" s="137"/>
      <c r="V77" s="365"/>
      <c r="W77" s="137"/>
      <c r="X77" s="297"/>
      <c r="Y77" s="28"/>
      <c r="Z77" s="28"/>
    </row>
    <row r="78" spans="1:26" ht="15.75" customHeight="1" x14ac:dyDescent="0.25">
      <c r="A78" s="22" t="s">
        <v>100</v>
      </c>
      <c r="B78" s="291" t="s">
        <v>171</v>
      </c>
      <c r="C78" s="137"/>
      <c r="D78" s="297"/>
      <c r="E78" s="137"/>
      <c r="F78" s="297"/>
      <c r="G78" s="137"/>
      <c r="H78" s="297"/>
      <c r="I78" s="137"/>
      <c r="J78" s="297"/>
      <c r="K78" s="137"/>
      <c r="L78" s="297"/>
      <c r="M78" s="137"/>
      <c r="N78" s="297"/>
      <c r="O78" s="137"/>
      <c r="P78" s="297"/>
      <c r="Q78" s="137"/>
      <c r="R78" s="297"/>
      <c r="S78" s="137"/>
      <c r="T78" s="297"/>
      <c r="U78" s="137"/>
      <c r="V78" s="365"/>
      <c r="W78" s="137"/>
      <c r="X78" s="297"/>
      <c r="Y78" s="28"/>
      <c r="Z78" s="28"/>
    </row>
    <row r="79" spans="1:26" ht="15.75" customHeight="1" x14ac:dyDescent="0.25">
      <c r="A79" s="22" t="s">
        <v>100</v>
      </c>
      <c r="B79" s="291" t="s">
        <v>172</v>
      </c>
      <c r="C79" s="137"/>
      <c r="D79" s="297"/>
      <c r="E79" s="137"/>
      <c r="F79" s="297"/>
      <c r="G79" s="137"/>
      <c r="H79" s="297"/>
      <c r="I79" s="137"/>
      <c r="J79" s="297"/>
      <c r="K79" s="137"/>
      <c r="L79" s="297"/>
      <c r="M79" s="137"/>
      <c r="N79" s="297"/>
      <c r="O79" s="137"/>
      <c r="P79" s="297"/>
      <c r="Q79" s="137"/>
      <c r="R79" s="297"/>
      <c r="S79" s="137"/>
      <c r="T79" s="297"/>
      <c r="U79" s="137"/>
      <c r="V79" s="365"/>
      <c r="W79" s="137"/>
      <c r="X79" s="297"/>
      <c r="Y79" s="28"/>
      <c r="Z79" s="28"/>
    </row>
    <row r="80" spans="1:26" ht="27" customHeight="1" x14ac:dyDescent="0.25">
      <c r="A80" s="22" t="s">
        <v>100</v>
      </c>
      <c r="B80" s="291" t="s">
        <v>173</v>
      </c>
      <c r="C80" s="137"/>
      <c r="D80" s="297"/>
      <c r="E80" s="137"/>
      <c r="F80" s="297"/>
      <c r="G80" s="137"/>
      <c r="H80" s="297"/>
      <c r="I80" s="137"/>
      <c r="J80" s="297"/>
      <c r="K80" s="137"/>
      <c r="L80" s="297"/>
      <c r="M80" s="137"/>
      <c r="N80" s="297"/>
      <c r="O80" s="137"/>
      <c r="P80" s="297"/>
      <c r="Q80" s="137"/>
      <c r="R80" s="297"/>
      <c r="S80" s="137"/>
      <c r="T80" s="297"/>
      <c r="U80" s="137"/>
      <c r="V80" s="365"/>
      <c r="W80" s="137"/>
      <c r="X80" s="297"/>
      <c r="Y80" s="28"/>
      <c r="Z80" s="28"/>
    </row>
    <row r="81" spans="1:26" ht="27" customHeight="1" x14ac:dyDescent="0.25">
      <c r="A81" s="22" t="s">
        <v>100</v>
      </c>
      <c r="B81" s="291" t="s">
        <v>174</v>
      </c>
      <c r="C81" s="137"/>
      <c r="D81" s="297"/>
      <c r="E81" s="137"/>
      <c r="F81" s="297"/>
      <c r="G81" s="137"/>
      <c r="H81" s="297"/>
      <c r="I81" s="137"/>
      <c r="J81" s="297"/>
      <c r="K81" s="137"/>
      <c r="L81" s="297"/>
      <c r="M81" s="137"/>
      <c r="N81" s="297"/>
      <c r="O81" s="137"/>
      <c r="P81" s="297"/>
      <c r="Q81" s="137"/>
      <c r="R81" s="297"/>
      <c r="S81" s="137"/>
      <c r="T81" s="297"/>
      <c r="U81" s="137"/>
      <c r="V81" s="365"/>
      <c r="W81" s="137"/>
      <c r="X81" s="297"/>
      <c r="Y81" s="28"/>
      <c r="Z81" s="28"/>
    </row>
    <row r="82" spans="1:26" ht="39.75" customHeight="1" x14ac:dyDescent="0.25">
      <c r="A82" s="22" t="s">
        <v>100</v>
      </c>
      <c r="B82" s="291" t="s">
        <v>175</v>
      </c>
      <c r="C82" s="137"/>
      <c r="D82" s="297"/>
      <c r="E82" s="137"/>
      <c r="F82" s="297"/>
      <c r="G82" s="137"/>
      <c r="H82" s="297"/>
      <c r="I82" s="137"/>
      <c r="J82" s="297"/>
      <c r="K82" s="137"/>
      <c r="L82" s="297"/>
      <c r="M82" s="137"/>
      <c r="N82" s="297"/>
      <c r="O82" s="137"/>
      <c r="P82" s="297"/>
      <c r="Q82" s="137"/>
      <c r="R82" s="297"/>
      <c r="S82" s="137"/>
      <c r="T82" s="297"/>
      <c r="U82" s="137"/>
      <c r="V82" s="365"/>
      <c r="W82" s="137"/>
      <c r="X82" s="297"/>
      <c r="Y82" s="28"/>
      <c r="Z82" s="28"/>
    </row>
    <row r="83" spans="1:26" ht="40.5" customHeight="1" x14ac:dyDescent="0.25">
      <c r="A83" s="22" t="s">
        <v>100</v>
      </c>
      <c r="B83" s="291" t="s">
        <v>176</v>
      </c>
      <c r="C83" s="137"/>
      <c r="D83" s="297"/>
      <c r="E83" s="137"/>
      <c r="F83" s="297"/>
      <c r="G83" s="137"/>
      <c r="H83" s="297"/>
      <c r="I83" s="137"/>
      <c r="J83" s="297"/>
      <c r="K83" s="137"/>
      <c r="L83" s="297"/>
      <c r="M83" s="137"/>
      <c r="N83" s="297"/>
      <c r="O83" s="137"/>
      <c r="P83" s="297"/>
      <c r="Q83" s="137"/>
      <c r="R83" s="297"/>
      <c r="S83" s="137"/>
      <c r="T83" s="297"/>
      <c r="U83" s="137"/>
      <c r="V83" s="365"/>
      <c r="W83" s="137"/>
      <c r="X83" s="297"/>
      <c r="Y83" s="28"/>
      <c r="Z83" s="28"/>
    </row>
    <row r="84" spans="1:26" ht="27" customHeight="1" x14ac:dyDescent="0.25">
      <c r="A84" s="22" t="s">
        <v>100</v>
      </c>
      <c r="B84" s="291" t="s">
        <v>177</v>
      </c>
      <c r="C84" s="137"/>
      <c r="D84" s="297"/>
      <c r="E84" s="137"/>
      <c r="F84" s="297"/>
      <c r="G84" s="137"/>
      <c r="H84" s="297"/>
      <c r="I84" s="137"/>
      <c r="J84" s="297"/>
      <c r="K84" s="137"/>
      <c r="L84" s="297"/>
      <c r="M84" s="137"/>
      <c r="N84" s="297"/>
      <c r="O84" s="137"/>
      <c r="P84" s="297"/>
      <c r="Q84" s="137"/>
      <c r="R84" s="297"/>
      <c r="S84" s="137"/>
      <c r="T84" s="297"/>
      <c r="U84" s="137"/>
      <c r="V84" s="365"/>
      <c r="W84" s="137"/>
      <c r="X84" s="297"/>
      <c r="Y84" s="28"/>
      <c r="Z84" s="28"/>
    </row>
    <row r="85" spans="1:26" ht="27" customHeight="1" x14ac:dyDescent="0.25">
      <c r="A85" s="22" t="s">
        <v>100</v>
      </c>
      <c r="B85" s="291" t="s">
        <v>178</v>
      </c>
      <c r="C85" s="137"/>
      <c r="D85" s="297"/>
      <c r="E85" s="137"/>
      <c r="F85" s="297"/>
      <c r="G85" s="137"/>
      <c r="H85" s="297"/>
      <c r="I85" s="137"/>
      <c r="J85" s="297"/>
      <c r="K85" s="137"/>
      <c r="L85" s="297"/>
      <c r="M85" s="137"/>
      <c r="N85" s="297"/>
      <c r="O85" s="137"/>
      <c r="P85" s="297"/>
      <c r="Q85" s="137"/>
      <c r="R85" s="297"/>
      <c r="S85" s="137"/>
      <c r="T85" s="297"/>
      <c r="U85" s="137"/>
      <c r="V85" s="365"/>
      <c r="W85" s="137"/>
      <c r="X85" s="297"/>
      <c r="Y85" s="28"/>
      <c r="Z85" s="28"/>
    </row>
    <row r="86" spans="1:26" ht="47.25" customHeight="1" x14ac:dyDescent="0.25">
      <c r="A86" s="22" t="s">
        <v>100</v>
      </c>
      <c r="B86" s="291" t="s">
        <v>179</v>
      </c>
      <c r="C86" s="137"/>
      <c r="D86" s="297"/>
      <c r="E86" s="137"/>
      <c r="F86" s="297"/>
      <c r="G86" s="137"/>
      <c r="H86" s="297"/>
      <c r="I86" s="137"/>
      <c r="J86" s="297"/>
      <c r="K86" s="137"/>
      <c r="L86" s="297"/>
      <c r="M86" s="137"/>
      <c r="N86" s="297"/>
      <c r="O86" s="137"/>
      <c r="P86" s="297"/>
      <c r="Q86" s="137"/>
      <c r="R86" s="297"/>
      <c r="S86" s="137"/>
      <c r="T86" s="297"/>
      <c r="U86" s="137"/>
      <c r="V86" s="365"/>
      <c r="W86" s="137"/>
      <c r="X86" s="297"/>
      <c r="Y86" s="28"/>
      <c r="Z86" s="28"/>
    </row>
    <row r="87" spans="1:26" ht="51.75" customHeight="1" x14ac:dyDescent="0.25">
      <c r="A87" s="22" t="s">
        <v>100</v>
      </c>
      <c r="B87" s="291" t="s">
        <v>180</v>
      </c>
      <c r="C87" s="137"/>
      <c r="D87" s="297"/>
      <c r="E87" s="137"/>
      <c r="F87" s="297"/>
      <c r="G87" s="137"/>
      <c r="H87" s="297"/>
      <c r="I87" s="137"/>
      <c r="J87" s="297"/>
      <c r="K87" s="137"/>
      <c r="L87" s="297"/>
      <c r="M87" s="137"/>
      <c r="N87" s="297"/>
      <c r="O87" s="137"/>
      <c r="P87" s="297"/>
      <c r="Q87" s="137"/>
      <c r="R87" s="297"/>
      <c r="S87" s="137"/>
      <c r="T87" s="297"/>
      <c r="U87" s="137"/>
      <c r="V87" s="365"/>
      <c r="W87" s="137"/>
      <c r="X87" s="297"/>
      <c r="Y87" s="28"/>
      <c r="Z87" s="28"/>
    </row>
    <row r="88" spans="1:26" ht="27" customHeight="1" x14ac:dyDescent="0.25">
      <c r="A88" s="22" t="s">
        <v>100</v>
      </c>
      <c r="B88" s="291" t="s">
        <v>181</v>
      </c>
      <c r="C88" s="137"/>
      <c r="D88" s="297"/>
      <c r="E88" s="137"/>
      <c r="F88" s="297"/>
      <c r="G88" s="137"/>
      <c r="H88" s="297"/>
      <c r="I88" s="137"/>
      <c r="J88" s="297"/>
      <c r="K88" s="137"/>
      <c r="L88" s="297"/>
      <c r="M88" s="137"/>
      <c r="N88" s="297"/>
      <c r="O88" s="137"/>
      <c r="P88" s="297"/>
      <c r="Q88" s="137"/>
      <c r="R88" s="297"/>
      <c r="S88" s="137"/>
      <c r="T88" s="297"/>
      <c r="U88" s="137"/>
      <c r="V88" s="365"/>
      <c r="W88" s="137"/>
      <c r="X88" s="297"/>
      <c r="Y88" s="28"/>
      <c r="Z88" s="28"/>
    </row>
    <row r="89" spans="1:26" ht="27" customHeight="1" x14ac:dyDescent="0.25">
      <c r="A89" s="22" t="s">
        <v>100</v>
      </c>
      <c r="B89" s="291" t="s">
        <v>182</v>
      </c>
      <c r="C89" s="137"/>
      <c r="D89" s="297"/>
      <c r="E89" s="137"/>
      <c r="F89" s="297"/>
      <c r="G89" s="137"/>
      <c r="H89" s="297"/>
      <c r="I89" s="137"/>
      <c r="J89" s="297"/>
      <c r="K89" s="137"/>
      <c r="L89" s="297"/>
      <c r="M89" s="137"/>
      <c r="N89" s="297"/>
      <c r="O89" s="137"/>
      <c r="P89" s="297"/>
      <c r="Q89" s="137"/>
      <c r="R89" s="297"/>
      <c r="S89" s="137"/>
      <c r="T89" s="297"/>
      <c r="U89" s="137"/>
      <c r="V89" s="365"/>
      <c r="W89" s="137"/>
      <c r="X89" s="297"/>
      <c r="Y89" s="28"/>
      <c r="Z89" s="28"/>
    </row>
    <row r="90" spans="1:26" ht="47.25" customHeight="1" x14ac:dyDescent="0.25">
      <c r="A90" s="22" t="s">
        <v>100</v>
      </c>
      <c r="B90" s="291" t="s">
        <v>183</v>
      </c>
      <c r="C90" s="137"/>
      <c r="D90" s="297"/>
      <c r="E90" s="137"/>
      <c r="F90" s="297"/>
      <c r="G90" s="137"/>
      <c r="H90" s="297"/>
      <c r="I90" s="137"/>
      <c r="J90" s="297"/>
      <c r="K90" s="137"/>
      <c r="L90" s="297"/>
      <c r="M90" s="137"/>
      <c r="N90" s="297"/>
      <c r="O90" s="137"/>
      <c r="P90" s="297"/>
      <c r="Q90" s="137"/>
      <c r="R90" s="297"/>
      <c r="S90" s="137"/>
      <c r="T90" s="297"/>
      <c r="U90" s="137"/>
      <c r="V90" s="365"/>
      <c r="W90" s="137"/>
      <c r="X90" s="297"/>
      <c r="Y90" s="28"/>
      <c r="Z90" s="28"/>
    </row>
    <row r="91" spans="1:26" ht="34.5" customHeight="1" x14ac:dyDescent="0.25">
      <c r="A91" s="22" t="s">
        <v>100</v>
      </c>
      <c r="B91" s="291" t="s">
        <v>184</v>
      </c>
      <c r="C91" s="137"/>
      <c r="D91" s="297"/>
      <c r="E91" s="137"/>
      <c r="F91" s="297"/>
      <c r="G91" s="137"/>
      <c r="H91" s="297"/>
      <c r="I91" s="137"/>
      <c r="J91" s="297"/>
      <c r="K91" s="137"/>
      <c r="L91" s="297"/>
      <c r="M91" s="137"/>
      <c r="N91" s="297"/>
      <c r="O91" s="137"/>
      <c r="P91" s="297"/>
      <c r="Q91" s="137"/>
      <c r="R91" s="297"/>
      <c r="S91" s="137"/>
      <c r="T91" s="297"/>
      <c r="U91" s="137"/>
      <c r="V91" s="365"/>
      <c r="W91" s="137"/>
      <c r="X91" s="297"/>
      <c r="Y91" s="28"/>
      <c r="Z91" s="28"/>
    </row>
    <row r="92" spans="1:26" ht="34.5" customHeight="1" x14ac:dyDescent="0.25">
      <c r="A92" s="32" t="s">
        <v>100</v>
      </c>
      <c r="B92" s="135" t="s">
        <v>185</v>
      </c>
      <c r="C92" s="151"/>
      <c r="D92" s="299"/>
      <c r="E92" s="151"/>
      <c r="F92" s="299"/>
      <c r="G92" s="151"/>
      <c r="H92" s="299"/>
      <c r="I92" s="151"/>
      <c r="J92" s="299"/>
      <c r="K92" s="151"/>
      <c r="L92" s="299"/>
      <c r="M92" s="151"/>
      <c r="N92" s="299"/>
      <c r="O92" s="151"/>
      <c r="P92" s="299"/>
      <c r="Q92" s="151"/>
      <c r="R92" s="299"/>
      <c r="S92" s="151"/>
      <c r="T92" s="299"/>
      <c r="U92" s="151"/>
      <c r="V92" s="367"/>
      <c r="W92" s="151"/>
      <c r="X92" s="299"/>
      <c r="Y92" s="28"/>
      <c r="Z92" s="28"/>
    </row>
    <row r="93" spans="1:26" ht="34.5" customHeight="1" x14ac:dyDescent="0.25">
      <c r="A93" s="22" t="s">
        <v>100</v>
      </c>
      <c r="B93" s="291" t="s">
        <v>186</v>
      </c>
      <c r="C93" s="137"/>
      <c r="D93" s="297"/>
      <c r="E93" s="137"/>
      <c r="F93" s="297"/>
      <c r="G93" s="137"/>
      <c r="H93" s="297"/>
      <c r="I93" s="137"/>
      <c r="J93" s="297"/>
      <c r="K93" s="137"/>
      <c r="L93" s="297"/>
      <c r="M93" s="137"/>
      <c r="N93" s="297"/>
      <c r="O93" s="137"/>
      <c r="P93" s="297"/>
      <c r="Q93" s="137"/>
      <c r="R93" s="297"/>
      <c r="S93" s="137"/>
      <c r="T93" s="297"/>
      <c r="U93" s="137"/>
      <c r="V93" s="365"/>
      <c r="W93" s="137"/>
      <c r="X93" s="297"/>
      <c r="Y93" s="28"/>
      <c r="Z93" s="28"/>
    </row>
    <row r="94" spans="1:26" ht="34.5" customHeight="1" x14ac:dyDescent="0.25">
      <c r="A94" s="22" t="s">
        <v>100</v>
      </c>
      <c r="B94" s="291" t="s">
        <v>187</v>
      </c>
      <c r="C94" s="137"/>
      <c r="D94" s="297"/>
      <c r="E94" s="137"/>
      <c r="F94" s="297"/>
      <c r="G94" s="137"/>
      <c r="H94" s="297"/>
      <c r="I94" s="137"/>
      <c r="J94" s="297"/>
      <c r="K94" s="137"/>
      <c r="L94" s="297"/>
      <c r="M94" s="137"/>
      <c r="N94" s="297"/>
      <c r="O94" s="137"/>
      <c r="P94" s="297"/>
      <c r="Q94" s="137"/>
      <c r="R94" s="297"/>
      <c r="S94" s="137"/>
      <c r="T94" s="297"/>
      <c r="U94" s="137"/>
      <c r="V94" s="365"/>
      <c r="W94" s="137"/>
      <c r="X94" s="297"/>
      <c r="Y94" s="28"/>
      <c r="Z94" s="28"/>
    </row>
    <row r="95" spans="1:26" ht="49.5" customHeight="1" x14ac:dyDescent="0.25">
      <c r="A95" s="22" t="s">
        <v>100</v>
      </c>
      <c r="B95" s="291" t="s">
        <v>188</v>
      </c>
      <c r="C95" s="137"/>
      <c r="D95" s="297"/>
      <c r="E95" s="137"/>
      <c r="F95" s="297"/>
      <c r="G95" s="137"/>
      <c r="H95" s="297"/>
      <c r="I95" s="137"/>
      <c r="J95" s="297"/>
      <c r="K95" s="137"/>
      <c r="L95" s="297"/>
      <c r="M95" s="137"/>
      <c r="N95" s="297"/>
      <c r="O95" s="137"/>
      <c r="P95" s="297"/>
      <c r="Q95" s="137"/>
      <c r="R95" s="297"/>
      <c r="S95" s="137"/>
      <c r="T95" s="297"/>
      <c r="U95" s="137"/>
      <c r="V95" s="365"/>
      <c r="W95" s="137"/>
      <c r="X95" s="297"/>
      <c r="Y95" s="28"/>
      <c r="Z95" s="28"/>
    </row>
    <row r="96" spans="1:26" ht="34.5" customHeight="1" x14ac:dyDescent="0.25">
      <c r="A96" s="22" t="s">
        <v>100</v>
      </c>
      <c r="B96" s="291" t="s">
        <v>189</v>
      </c>
      <c r="C96" s="137"/>
      <c r="D96" s="297"/>
      <c r="E96" s="137"/>
      <c r="F96" s="297"/>
      <c r="G96" s="137"/>
      <c r="H96" s="297"/>
      <c r="I96" s="137"/>
      <c r="J96" s="297"/>
      <c r="K96" s="137"/>
      <c r="L96" s="297"/>
      <c r="M96" s="137"/>
      <c r="N96" s="297"/>
      <c r="O96" s="137"/>
      <c r="P96" s="297"/>
      <c r="Q96" s="137"/>
      <c r="R96" s="297"/>
      <c r="S96" s="137"/>
      <c r="T96" s="297"/>
      <c r="U96" s="137"/>
      <c r="V96" s="365"/>
      <c r="W96" s="137"/>
      <c r="X96" s="297"/>
      <c r="Y96" s="28"/>
      <c r="Z96" s="28"/>
    </row>
    <row r="97" spans="1:26" ht="34.5" customHeight="1" x14ac:dyDescent="0.25">
      <c r="A97" s="22" t="s">
        <v>100</v>
      </c>
      <c r="B97" s="291" t="s">
        <v>190</v>
      </c>
      <c r="C97" s="137"/>
      <c r="D97" s="297"/>
      <c r="E97" s="137"/>
      <c r="F97" s="297"/>
      <c r="G97" s="137"/>
      <c r="H97" s="297"/>
      <c r="I97" s="137"/>
      <c r="J97" s="297"/>
      <c r="K97" s="137"/>
      <c r="L97" s="297"/>
      <c r="M97" s="137"/>
      <c r="N97" s="297"/>
      <c r="O97" s="137"/>
      <c r="P97" s="297"/>
      <c r="Q97" s="137"/>
      <c r="R97" s="297"/>
      <c r="S97" s="137"/>
      <c r="T97" s="297"/>
      <c r="U97" s="137"/>
      <c r="V97" s="365"/>
      <c r="W97" s="137"/>
      <c r="X97" s="297"/>
      <c r="Y97" s="28"/>
      <c r="Z97" s="28"/>
    </row>
    <row r="98" spans="1:26" ht="34.5" customHeight="1" x14ac:dyDescent="0.25">
      <c r="A98" s="22" t="s">
        <v>100</v>
      </c>
      <c r="B98" s="291" t="s">
        <v>191</v>
      </c>
      <c r="C98" s="137"/>
      <c r="D98" s="297"/>
      <c r="E98" s="137"/>
      <c r="F98" s="297"/>
      <c r="G98" s="137"/>
      <c r="H98" s="297"/>
      <c r="I98" s="137"/>
      <c r="J98" s="297"/>
      <c r="K98" s="137"/>
      <c r="L98" s="297"/>
      <c r="M98" s="137"/>
      <c r="N98" s="297"/>
      <c r="O98" s="137"/>
      <c r="P98" s="297"/>
      <c r="Q98" s="137"/>
      <c r="R98" s="297"/>
      <c r="S98" s="137"/>
      <c r="T98" s="297"/>
      <c r="U98" s="137"/>
      <c r="V98" s="365"/>
      <c r="W98" s="137"/>
      <c r="X98" s="297"/>
      <c r="Y98" s="28"/>
      <c r="Z98" s="28"/>
    </row>
    <row r="99" spans="1:26" ht="28.5" customHeight="1" x14ac:dyDescent="0.25">
      <c r="A99" s="22" t="s">
        <v>100</v>
      </c>
      <c r="B99" s="291" t="s">
        <v>192</v>
      </c>
      <c r="C99" s="137"/>
      <c r="D99" s="297"/>
      <c r="E99" s="137"/>
      <c r="F99" s="297"/>
      <c r="G99" s="137"/>
      <c r="H99" s="297"/>
      <c r="I99" s="137"/>
      <c r="J99" s="297"/>
      <c r="K99" s="137"/>
      <c r="L99" s="297"/>
      <c r="M99" s="137"/>
      <c r="N99" s="297"/>
      <c r="O99" s="137"/>
      <c r="P99" s="297"/>
      <c r="Q99" s="137"/>
      <c r="R99" s="297"/>
      <c r="S99" s="137"/>
      <c r="T99" s="297"/>
      <c r="U99" s="137"/>
      <c r="V99" s="365"/>
      <c r="W99" s="137"/>
      <c r="X99" s="297"/>
      <c r="Y99" s="28"/>
      <c r="Z99" s="28"/>
    </row>
    <row r="100" spans="1:26" ht="28.5" customHeight="1" x14ac:dyDescent="0.25">
      <c r="A100" s="22" t="s">
        <v>100</v>
      </c>
      <c r="B100" s="291" t="s">
        <v>193</v>
      </c>
      <c r="C100" s="137"/>
      <c r="D100" s="297"/>
      <c r="E100" s="137"/>
      <c r="F100" s="297"/>
      <c r="G100" s="137"/>
      <c r="H100" s="297"/>
      <c r="I100" s="137"/>
      <c r="J100" s="297"/>
      <c r="K100" s="137"/>
      <c r="L100" s="297"/>
      <c r="M100" s="137"/>
      <c r="N100" s="297"/>
      <c r="O100" s="137"/>
      <c r="P100" s="297"/>
      <c r="Q100" s="137"/>
      <c r="R100" s="297"/>
      <c r="S100" s="137"/>
      <c r="T100" s="297"/>
      <c r="U100" s="137"/>
      <c r="V100" s="365"/>
      <c r="W100" s="137"/>
      <c r="X100" s="297"/>
      <c r="Y100" s="28"/>
      <c r="Z100" s="28"/>
    </row>
    <row r="101" spans="1:26" ht="28.5" customHeight="1" x14ac:dyDescent="0.25">
      <c r="A101" s="32" t="s">
        <v>100</v>
      </c>
      <c r="B101" s="135" t="s">
        <v>194</v>
      </c>
      <c r="C101" s="150"/>
      <c r="D101" s="145"/>
      <c r="E101" s="150"/>
      <c r="F101" s="145"/>
      <c r="G101" s="150"/>
      <c r="H101" s="145"/>
      <c r="I101" s="150"/>
      <c r="J101" s="145"/>
      <c r="K101" s="150"/>
      <c r="L101" s="145"/>
      <c r="M101" s="150"/>
      <c r="N101" s="145"/>
      <c r="O101" s="150"/>
      <c r="P101" s="145"/>
      <c r="Q101" s="150"/>
      <c r="R101" s="145"/>
      <c r="S101" s="150"/>
      <c r="T101" s="145"/>
      <c r="U101" s="150"/>
      <c r="V101" s="370"/>
      <c r="W101" s="150"/>
      <c r="X101" s="145"/>
      <c r="Y101" s="28"/>
      <c r="Z101" s="28"/>
    </row>
    <row r="102" spans="1:26" ht="28.5" customHeight="1" x14ac:dyDescent="0.25">
      <c r="A102" s="22" t="s">
        <v>100</v>
      </c>
      <c r="B102" s="291" t="s">
        <v>195</v>
      </c>
      <c r="C102" s="137"/>
      <c r="D102" s="297"/>
      <c r="E102" s="137"/>
      <c r="F102" s="297"/>
      <c r="G102" s="137"/>
      <c r="H102" s="297"/>
      <c r="I102" s="137"/>
      <c r="J102" s="297"/>
      <c r="K102" s="137"/>
      <c r="L102" s="297"/>
      <c r="M102" s="137"/>
      <c r="N102" s="297"/>
      <c r="O102" s="137"/>
      <c r="P102" s="297"/>
      <c r="Q102" s="137"/>
      <c r="R102" s="297"/>
      <c r="S102" s="137"/>
      <c r="T102" s="297"/>
      <c r="U102" s="137"/>
      <c r="V102" s="365"/>
      <c r="W102" s="137"/>
      <c r="X102" s="297"/>
      <c r="Y102" s="28"/>
      <c r="Z102" s="28"/>
    </row>
    <row r="103" spans="1:26" ht="28.5" customHeight="1" x14ac:dyDescent="0.25">
      <c r="A103" s="22" t="s">
        <v>100</v>
      </c>
      <c r="B103" s="291" t="s">
        <v>196</v>
      </c>
      <c r="C103" s="137"/>
      <c r="D103" s="297"/>
      <c r="E103" s="137"/>
      <c r="F103" s="297"/>
      <c r="G103" s="137"/>
      <c r="H103" s="297"/>
      <c r="I103" s="137"/>
      <c r="J103" s="297"/>
      <c r="K103" s="137"/>
      <c r="L103" s="297"/>
      <c r="M103" s="137"/>
      <c r="N103" s="297"/>
      <c r="O103" s="137"/>
      <c r="P103" s="297"/>
      <c r="Q103" s="137"/>
      <c r="R103" s="297"/>
      <c r="S103" s="137"/>
      <c r="T103" s="297"/>
      <c r="U103" s="137"/>
      <c r="V103" s="365"/>
      <c r="W103" s="137"/>
      <c r="X103" s="297"/>
      <c r="Y103" s="28"/>
      <c r="Z103" s="28"/>
    </row>
    <row r="104" spans="1:26" ht="28.5" customHeight="1" x14ac:dyDescent="0.25">
      <c r="A104" s="22" t="s">
        <v>100</v>
      </c>
      <c r="B104" s="291" t="s">
        <v>197</v>
      </c>
      <c r="C104" s="137"/>
      <c r="D104" s="297"/>
      <c r="E104" s="137"/>
      <c r="F104" s="297"/>
      <c r="G104" s="137"/>
      <c r="H104" s="297"/>
      <c r="I104" s="137"/>
      <c r="J104" s="297"/>
      <c r="K104" s="137"/>
      <c r="L104" s="297"/>
      <c r="M104" s="137"/>
      <c r="N104" s="297"/>
      <c r="O104" s="137"/>
      <c r="P104" s="297"/>
      <c r="Q104" s="137"/>
      <c r="R104" s="297"/>
      <c r="S104" s="137"/>
      <c r="T104" s="297"/>
      <c r="U104" s="137"/>
      <c r="V104" s="365"/>
      <c r="W104" s="137"/>
      <c r="X104" s="297"/>
      <c r="Y104" s="28"/>
      <c r="Z104" s="28"/>
    </row>
    <row r="105" spans="1:26" ht="28.5" customHeight="1" x14ac:dyDescent="0.25">
      <c r="A105" s="22" t="s">
        <v>100</v>
      </c>
      <c r="B105" s="291" t="s">
        <v>198</v>
      </c>
      <c r="C105" s="137"/>
      <c r="D105" s="297"/>
      <c r="E105" s="137"/>
      <c r="F105" s="297"/>
      <c r="G105" s="137"/>
      <c r="H105" s="297"/>
      <c r="I105" s="137"/>
      <c r="J105" s="297"/>
      <c r="K105" s="137"/>
      <c r="L105" s="297"/>
      <c r="M105" s="137"/>
      <c r="N105" s="297"/>
      <c r="O105" s="137"/>
      <c r="P105" s="297"/>
      <c r="Q105" s="137"/>
      <c r="R105" s="297"/>
      <c r="S105" s="137"/>
      <c r="T105" s="297"/>
      <c r="U105" s="137"/>
      <c r="V105" s="365"/>
      <c r="W105" s="137"/>
      <c r="X105" s="297"/>
      <c r="Y105" s="28"/>
      <c r="Z105" s="28"/>
    </row>
    <row r="106" spans="1:26" ht="28.5" customHeight="1" x14ac:dyDescent="0.25">
      <c r="A106" s="22" t="s">
        <v>100</v>
      </c>
      <c r="B106" s="291" t="s">
        <v>199</v>
      </c>
      <c r="C106" s="137"/>
      <c r="D106" s="297"/>
      <c r="E106" s="137"/>
      <c r="F106" s="297"/>
      <c r="G106" s="137"/>
      <c r="H106" s="297"/>
      <c r="I106" s="137"/>
      <c r="J106" s="297"/>
      <c r="K106" s="137"/>
      <c r="L106" s="297"/>
      <c r="M106" s="137"/>
      <c r="N106" s="297"/>
      <c r="O106" s="137"/>
      <c r="P106" s="297"/>
      <c r="Q106" s="137"/>
      <c r="R106" s="297"/>
      <c r="S106" s="137"/>
      <c r="T106" s="297"/>
      <c r="U106" s="137"/>
      <c r="V106" s="365"/>
      <c r="W106" s="137"/>
      <c r="X106" s="297"/>
      <c r="Y106" s="28"/>
      <c r="Z106" s="28"/>
    </row>
    <row r="107" spans="1:26" ht="28.5" customHeight="1" x14ac:dyDescent="0.25">
      <c r="A107" s="22" t="s">
        <v>100</v>
      </c>
      <c r="B107" s="291" t="s">
        <v>200</v>
      </c>
      <c r="C107" s="137"/>
      <c r="D107" s="297"/>
      <c r="E107" s="137"/>
      <c r="F107" s="297"/>
      <c r="G107" s="137"/>
      <c r="H107" s="297"/>
      <c r="I107" s="137"/>
      <c r="J107" s="297"/>
      <c r="K107" s="137"/>
      <c r="L107" s="297"/>
      <c r="M107" s="137"/>
      <c r="N107" s="297"/>
      <c r="O107" s="137"/>
      <c r="P107" s="297"/>
      <c r="Q107" s="137"/>
      <c r="R107" s="297"/>
      <c r="S107" s="137"/>
      <c r="T107" s="297"/>
      <c r="U107" s="137"/>
      <c r="V107" s="365"/>
      <c r="W107" s="137"/>
      <c r="X107" s="297"/>
      <c r="Y107" s="28"/>
      <c r="Z107" s="28"/>
    </row>
    <row r="108" spans="1:26" ht="28.5" customHeight="1" x14ac:dyDescent="0.25">
      <c r="A108" s="22" t="s">
        <v>100</v>
      </c>
      <c r="B108" s="291" t="s">
        <v>201</v>
      </c>
      <c r="C108" s="137"/>
      <c r="D108" s="297"/>
      <c r="E108" s="137"/>
      <c r="F108" s="297"/>
      <c r="G108" s="137"/>
      <c r="H108" s="297"/>
      <c r="I108" s="137"/>
      <c r="J108" s="297"/>
      <c r="K108" s="137"/>
      <c r="L108" s="297"/>
      <c r="M108" s="137"/>
      <c r="N108" s="297"/>
      <c r="O108" s="137"/>
      <c r="P108" s="297"/>
      <c r="Q108" s="137"/>
      <c r="R108" s="297"/>
      <c r="S108" s="137"/>
      <c r="T108" s="297"/>
      <c r="U108" s="137"/>
      <c r="V108" s="365"/>
      <c r="W108" s="137"/>
      <c r="X108" s="297"/>
      <c r="Y108" s="28"/>
      <c r="Z108" s="28"/>
    </row>
    <row r="109" spans="1:26" ht="28.5" customHeight="1" x14ac:dyDescent="0.25">
      <c r="A109" s="22" t="s">
        <v>100</v>
      </c>
      <c r="B109" s="291" t="s">
        <v>202</v>
      </c>
      <c r="C109" s="137"/>
      <c r="D109" s="297"/>
      <c r="E109" s="137"/>
      <c r="F109" s="297"/>
      <c r="G109" s="137"/>
      <c r="H109" s="297"/>
      <c r="I109" s="137"/>
      <c r="J109" s="297"/>
      <c r="K109" s="137"/>
      <c r="L109" s="297"/>
      <c r="M109" s="137"/>
      <c r="N109" s="297"/>
      <c r="O109" s="137"/>
      <c r="P109" s="297"/>
      <c r="Q109" s="137"/>
      <c r="R109" s="297"/>
      <c r="S109" s="137"/>
      <c r="T109" s="297"/>
      <c r="U109" s="137"/>
      <c r="V109" s="365"/>
      <c r="W109" s="137"/>
      <c r="X109" s="297"/>
      <c r="Y109" s="28"/>
      <c r="Z109" s="28"/>
    </row>
    <row r="110" spans="1:26" ht="28.5" customHeight="1" x14ac:dyDescent="0.25">
      <c r="A110" s="32" t="s">
        <v>100</v>
      </c>
      <c r="B110" s="135" t="s">
        <v>203</v>
      </c>
      <c r="C110" s="150"/>
      <c r="D110" s="145"/>
      <c r="E110" s="150"/>
      <c r="F110" s="145"/>
      <c r="G110" s="150"/>
      <c r="H110" s="145"/>
      <c r="I110" s="150"/>
      <c r="J110" s="145"/>
      <c r="K110" s="150"/>
      <c r="L110" s="145"/>
      <c r="M110" s="150"/>
      <c r="N110" s="145"/>
      <c r="O110" s="150"/>
      <c r="P110" s="145"/>
      <c r="Q110" s="150"/>
      <c r="R110" s="145"/>
      <c r="S110" s="150"/>
      <c r="T110" s="145"/>
      <c r="U110" s="150"/>
      <c r="V110" s="370"/>
      <c r="W110" s="150"/>
      <c r="X110" s="145"/>
      <c r="Y110" s="28"/>
      <c r="Z110" s="28"/>
    </row>
    <row r="111" spans="1:26" ht="52.5" customHeight="1" x14ac:dyDescent="0.25">
      <c r="A111" s="22" t="s">
        <v>100</v>
      </c>
      <c r="B111" s="291" t="s">
        <v>204</v>
      </c>
      <c r="C111" s="137"/>
      <c r="D111" s="297"/>
      <c r="E111" s="137"/>
      <c r="F111" s="297"/>
      <c r="G111" s="137"/>
      <c r="H111" s="297"/>
      <c r="I111" s="137"/>
      <c r="J111" s="297"/>
      <c r="K111" s="137"/>
      <c r="L111" s="297"/>
      <c r="M111" s="137"/>
      <c r="N111" s="297"/>
      <c r="O111" s="137"/>
      <c r="P111" s="297"/>
      <c r="Q111" s="137"/>
      <c r="R111" s="297"/>
      <c r="S111" s="137"/>
      <c r="T111" s="297"/>
      <c r="U111" s="137"/>
      <c r="V111" s="365"/>
      <c r="W111" s="137"/>
      <c r="X111" s="297"/>
      <c r="Y111" s="28"/>
      <c r="Z111" s="28"/>
    </row>
    <row r="112" spans="1:26" ht="28.5" customHeight="1" x14ac:dyDescent="0.25">
      <c r="A112" s="22" t="s">
        <v>100</v>
      </c>
      <c r="B112" s="291" t="s">
        <v>205</v>
      </c>
      <c r="C112" s="137"/>
      <c r="D112" s="297"/>
      <c r="E112" s="137"/>
      <c r="F112" s="297"/>
      <c r="G112" s="137"/>
      <c r="H112" s="297"/>
      <c r="I112" s="137"/>
      <c r="J112" s="297"/>
      <c r="K112" s="137"/>
      <c r="L112" s="297"/>
      <c r="M112" s="137"/>
      <c r="N112" s="297"/>
      <c r="O112" s="137"/>
      <c r="P112" s="297"/>
      <c r="Q112" s="137"/>
      <c r="R112" s="297"/>
      <c r="S112" s="137"/>
      <c r="T112" s="297"/>
      <c r="U112" s="137"/>
      <c r="V112" s="365"/>
      <c r="W112" s="137"/>
      <c r="X112" s="297"/>
      <c r="Y112" s="28"/>
      <c r="Z112" s="28"/>
    </row>
    <row r="113" spans="1:26" ht="28.5" customHeight="1" x14ac:dyDescent="0.25">
      <c r="A113" s="22" t="s">
        <v>100</v>
      </c>
      <c r="B113" s="291" t="s">
        <v>206</v>
      </c>
      <c r="C113" s="137"/>
      <c r="D113" s="297"/>
      <c r="E113" s="137"/>
      <c r="F113" s="297"/>
      <c r="G113" s="137"/>
      <c r="H113" s="297"/>
      <c r="I113" s="137"/>
      <c r="J113" s="297"/>
      <c r="K113" s="137"/>
      <c r="L113" s="297"/>
      <c r="M113" s="137"/>
      <c r="N113" s="297"/>
      <c r="O113" s="137"/>
      <c r="P113" s="297"/>
      <c r="Q113" s="137"/>
      <c r="R113" s="297"/>
      <c r="S113" s="137"/>
      <c r="T113" s="297"/>
      <c r="U113" s="137"/>
      <c r="V113" s="365"/>
      <c r="W113" s="137"/>
      <c r="X113" s="297"/>
      <c r="Y113" s="28"/>
      <c r="Z113" s="28"/>
    </row>
    <row r="114" spans="1:26" ht="28.5" customHeight="1" x14ac:dyDescent="0.25">
      <c r="A114" s="22" t="s">
        <v>100</v>
      </c>
      <c r="B114" s="291" t="s">
        <v>207</v>
      </c>
      <c r="C114" s="137"/>
      <c r="D114" s="297"/>
      <c r="E114" s="137"/>
      <c r="F114" s="297"/>
      <c r="G114" s="137"/>
      <c r="H114" s="297"/>
      <c r="I114" s="137"/>
      <c r="J114" s="297"/>
      <c r="K114" s="137"/>
      <c r="L114" s="297"/>
      <c r="M114" s="137"/>
      <c r="N114" s="297"/>
      <c r="O114" s="137"/>
      <c r="P114" s="297"/>
      <c r="Q114" s="137"/>
      <c r="R114" s="297"/>
      <c r="S114" s="137"/>
      <c r="T114" s="297"/>
      <c r="U114" s="137"/>
      <c r="V114" s="365"/>
      <c r="W114" s="137"/>
      <c r="X114" s="297"/>
      <c r="Y114" s="28"/>
      <c r="Z114" s="28"/>
    </row>
    <row r="115" spans="1:26" ht="28.5" customHeight="1" x14ac:dyDescent="0.25">
      <c r="A115" s="32" t="s">
        <v>100</v>
      </c>
      <c r="B115" s="135" t="s">
        <v>208</v>
      </c>
      <c r="C115" s="150"/>
      <c r="D115" s="145"/>
      <c r="E115" s="150"/>
      <c r="F115" s="145"/>
      <c r="G115" s="150"/>
      <c r="H115" s="145"/>
      <c r="I115" s="150"/>
      <c r="J115" s="145"/>
      <c r="K115" s="150"/>
      <c r="L115" s="145"/>
      <c r="M115" s="150"/>
      <c r="N115" s="145"/>
      <c r="O115" s="150"/>
      <c r="P115" s="145"/>
      <c r="Q115" s="150"/>
      <c r="R115" s="145"/>
      <c r="S115" s="150"/>
      <c r="T115" s="145"/>
      <c r="U115" s="150"/>
      <c r="V115" s="370"/>
      <c r="W115" s="150"/>
      <c r="X115" s="145"/>
      <c r="Y115" s="28"/>
      <c r="Z115" s="28"/>
    </row>
    <row r="116" spans="1:26" ht="28.5" customHeight="1" x14ac:dyDescent="0.25">
      <c r="A116" s="22" t="s">
        <v>100</v>
      </c>
      <c r="B116" s="291" t="s">
        <v>209</v>
      </c>
      <c r="C116" s="137"/>
      <c r="D116" s="297"/>
      <c r="E116" s="137"/>
      <c r="F116" s="297"/>
      <c r="G116" s="137"/>
      <c r="H116" s="297"/>
      <c r="I116" s="137"/>
      <c r="J116" s="297"/>
      <c r="K116" s="137"/>
      <c r="L116" s="297"/>
      <c r="M116" s="137"/>
      <c r="N116" s="297"/>
      <c r="O116" s="137"/>
      <c r="P116" s="297"/>
      <c r="Q116" s="137"/>
      <c r="R116" s="297"/>
      <c r="S116" s="137"/>
      <c r="T116" s="297"/>
      <c r="U116" s="137"/>
      <c r="V116" s="365"/>
      <c r="W116" s="137"/>
      <c r="X116" s="297"/>
      <c r="Y116" s="28"/>
      <c r="Z116" s="28"/>
    </row>
    <row r="117" spans="1:26" ht="15.75" customHeight="1" x14ac:dyDescent="0.25">
      <c r="A117" s="22" t="s">
        <v>100</v>
      </c>
      <c r="B117" s="291" t="s">
        <v>210</v>
      </c>
      <c r="C117" s="137"/>
      <c r="D117" s="297"/>
      <c r="E117" s="137"/>
      <c r="F117" s="297"/>
      <c r="G117" s="137"/>
      <c r="H117" s="297"/>
      <c r="I117" s="137"/>
      <c r="J117" s="297"/>
      <c r="K117" s="137"/>
      <c r="L117" s="297"/>
      <c r="M117" s="137"/>
      <c r="N117" s="297"/>
      <c r="O117" s="137"/>
      <c r="P117" s="297"/>
      <c r="Q117" s="137"/>
      <c r="R117" s="297"/>
      <c r="S117" s="137"/>
      <c r="T117" s="297"/>
      <c r="U117" s="137"/>
      <c r="V117" s="365"/>
      <c r="W117" s="137"/>
      <c r="X117" s="297"/>
      <c r="Y117" s="28"/>
      <c r="Z117" s="28"/>
    </row>
    <row r="118" spans="1:26" ht="15.75" customHeight="1" x14ac:dyDescent="0.25">
      <c r="A118" s="22" t="s">
        <v>100</v>
      </c>
      <c r="B118" s="291" t="s">
        <v>211</v>
      </c>
      <c r="C118" s="137"/>
      <c r="D118" s="297"/>
      <c r="E118" s="137"/>
      <c r="F118" s="297"/>
      <c r="G118" s="137"/>
      <c r="H118" s="297"/>
      <c r="I118" s="137"/>
      <c r="J118" s="297"/>
      <c r="K118" s="137"/>
      <c r="L118" s="297"/>
      <c r="M118" s="137"/>
      <c r="N118" s="297"/>
      <c r="O118" s="137"/>
      <c r="P118" s="297"/>
      <c r="Q118" s="137"/>
      <c r="R118" s="297"/>
      <c r="S118" s="137"/>
      <c r="T118" s="297"/>
      <c r="U118" s="137"/>
      <c r="V118" s="365"/>
      <c r="W118" s="137"/>
      <c r="X118" s="297"/>
      <c r="Y118" s="28"/>
      <c r="Z118" s="28"/>
    </row>
    <row r="119" spans="1:26" ht="15.75" customHeight="1" x14ac:dyDescent="0.25">
      <c r="A119" s="32" t="s">
        <v>100</v>
      </c>
      <c r="B119" s="135" t="s">
        <v>212</v>
      </c>
      <c r="C119" s="150"/>
      <c r="D119" s="145"/>
      <c r="E119" s="150"/>
      <c r="F119" s="145"/>
      <c r="G119" s="150"/>
      <c r="H119" s="145"/>
      <c r="I119" s="150"/>
      <c r="J119" s="145"/>
      <c r="K119" s="150"/>
      <c r="L119" s="145"/>
      <c r="M119" s="150"/>
      <c r="N119" s="145"/>
      <c r="O119" s="150"/>
      <c r="P119" s="145"/>
      <c r="Q119" s="150"/>
      <c r="R119" s="145"/>
      <c r="S119" s="150"/>
      <c r="T119" s="145"/>
      <c r="U119" s="150"/>
      <c r="V119" s="370"/>
      <c r="W119" s="150"/>
      <c r="X119" s="145"/>
      <c r="Y119" s="28"/>
      <c r="Z119" s="28"/>
    </row>
    <row r="120" spans="1:26" ht="15.75" customHeight="1" x14ac:dyDescent="0.25">
      <c r="A120" s="22" t="s">
        <v>100</v>
      </c>
      <c r="B120" s="291" t="s">
        <v>213</v>
      </c>
      <c r="C120" s="137"/>
      <c r="D120" s="297"/>
      <c r="E120" s="137"/>
      <c r="F120" s="297"/>
      <c r="G120" s="137"/>
      <c r="H120" s="297"/>
      <c r="I120" s="137"/>
      <c r="J120" s="297"/>
      <c r="K120" s="137"/>
      <c r="L120" s="297"/>
      <c r="M120" s="137"/>
      <c r="N120" s="297"/>
      <c r="O120" s="137"/>
      <c r="P120" s="297"/>
      <c r="Q120" s="137"/>
      <c r="R120" s="297"/>
      <c r="S120" s="137"/>
      <c r="T120" s="297"/>
      <c r="U120" s="137"/>
      <c r="V120" s="365"/>
      <c r="W120" s="137"/>
      <c r="X120" s="297"/>
      <c r="Y120" s="28"/>
      <c r="Z120" s="28"/>
    </row>
    <row r="121" spans="1:26" ht="15.75" customHeight="1" x14ac:dyDescent="0.25">
      <c r="A121" s="22" t="s">
        <v>100</v>
      </c>
      <c r="B121" s="291" t="s">
        <v>214</v>
      </c>
      <c r="C121" s="137"/>
      <c r="D121" s="297"/>
      <c r="E121" s="137"/>
      <c r="F121" s="297"/>
      <c r="G121" s="137"/>
      <c r="H121" s="297"/>
      <c r="I121" s="137"/>
      <c r="J121" s="297"/>
      <c r="K121" s="137"/>
      <c r="L121" s="297"/>
      <c r="M121" s="137"/>
      <c r="N121" s="297"/>
      <c r="O121" s="137"/>
      <c r="P121" s="297"/>
      <c r="Q121" s="137"/>
      <c r="R121" s="297"/>
      <c r="S121" s="137"/>
      <c r="T121" s="297"/>
      <c r="U121" s="137"/>
      <c r="V121" s="365"/>
      <c r="W121" s="137"/>
      <c r="X121" s="297"/>
      <c r="Y121" s="28"/>
      <c r="Z121" s="28"/>
    </row>
    <row r="122" spans="1:26" ht="15.75" customHeight="1" x14ac:dyDescent="0.25">
      <c r="A122" s="22" t="s">
        <v>100</v>
      </c>
      <c r="B122" s="291" t="s">
        <v>215</v>
      </c>
      <c r="C122" s="137"/>
      <c r="D122" s="297"/>
      <c r="E122" s="137"/>
      <c r="F122" s="297"/>
      <c r="G122" s="137"/>
      <c r="H122" s="297"/>
      <c r="I122" s="137"/>
      <c r="J122" s="297"/>
      <c r="K122" s="137"/>
      <c r="L122" s="297"/>
      <c r="M122" s="137"/>
      <c r="N122" s="297"/>
      <c r="O122" s="137"/>
      <c r="P122" s="297"/>
      <c r="Q122" s="137"/>
      <c r="R122" s="297"/>
      <c r="S122" s="137"/>
      <c r="T122" s="297"/>
      <c r="U122" s="137"/>
      <c r="V122" s="365"/>
      <c r="W122" s="137"/>
      <c r="X122" s="297"/>
      <c r="Y122" s="28"/>
      <c r="Z122" s="28"/>
    </row>
    <row r="123" spans="1:26" ht="15.75" customHeight="1" x14ac:dyDescent="0.25">
      <c r="A123" s="32" t="s">
        <v>100</v>
      </c>
      <c r="B123" s="135" t="s">
        <v>216</v>
      </c>
      <c r="C123" s="150"/>
      <c r="D123" s="145"/>
      <c r="E123" s="150"/>
      <c r="F123" s="145"/>
      <c r="G123" s="150"/>
      <c r="H123" s="145"/>
      <c r="I123" s="150"/>
      <c r="J123" s="145"/>
      <c r="K123" s="150"/>
      <c r="L123" s="145"/>
      <c r="M123" s="150"/>
      <c r="N123" s="145"/>
      <c r="O123" s="150"/>
      <c r="P123" s="145"/>
      <c r="Q123" s="150"/>
      <c r="R123" s="145"/>
      <c r="S123" s="150"/>
      <c r="T123" s="145"/>
      <c r="U123" s="150"/>
      <c r="V123" s="370"/>
      <c r="W123" s="150"/>
      <c r="X123" s="145"/>
      <c r="Y123" s="28"/>
      <c r="Z123" s="28"/>
    </row>
    <row r="124" spans="1:26" ht="15.75" customHeight="1" x14ac:dyDescent="0.25">
      <c r="A124" s="22" t="s">
        <v>100</v>
      </c>
      <c r="B124" s="291" t="s">
        <v>217</v>
      </c>
      <c r="C124" s="137"/>
      <c r="D124" s="297"/>
      <c r="E124" s="137"/>
      <c r="F124" s="297"/>
      <c r="G124" s="137"/>
      <c r="H124" s="297"/>
      <c r="I124" s="137"/>
      <c r="J124" s="297"/>
      <c r="K124" s="137"/>
      <c r="L124" s="297"/>
      <c r="M124" s="137"/>
      <c r="N124" s="297"/>
      <c r="O124" s="137"/>
      <c r="P124" s="297"/>
      <c r="Q124" s="137"/>
      <c r="R124" s="297"/>
      <c r="S124" s="137"/>
      <c r="T124" s="297"/>
      <c r="U124" s="137"/>
      <c r="V124" s="365"/>
      <c r="W124" s="137"/>
      <c r="X124" s="297"/>
      <c r="Y124" s="28"/>
      <c r="Z124" s="28"/>
    </row>
    <row r="125" spans="1:26" ht="15.75" customHeight="1" x14ac:dyDescent="0.25">
      <c r="A125" s="22" t="s">
        <v>100</v>
      </c>
      <c r="B125" s="291" t="s">
        <v>218</v>
      </c>
      <c r="C125" s="137"/>
      <c r="D125" s="297"/>
      <c r="E125" s="137"/>
      <c r="F125" s="297"/>
      <c r="G125" s="137"/>
      <c r="H125" s="297"/>
      <c r="I125" s="137"/>
      <c r="J125" s="297"/>
      <c r="K125" s="137"/>
      <c r="L125" s="297"/>
      <c r="M125" s="137"/>
      <c r="N125" s="297"/>
      <c r="O125" s="137"/>
      <c r="P125" s="297"/>
      <c r="Q125" s="137"/>
      <c r="R125" s="297"/>
      <c r="S125" s="137"/>
      <c r="T125" s="297"/>
      <c r="U125" s="137"/>
      <c r="V125" s="365"/>
      <c r="W125" s="137"/>
      <c r="X125" s="297"/>
      <c r="Y125" s="28"/>
      <c r="Z125" s="28"/>
    </row>
    <row r="126" spans="1:26" ht="15.75" customHeight="1" x14ac:dyDescent="0.25">
      <c r="A126" s="32" t="s">
        <v>100</v>
      </c>
      <c r="B126" s="135" t="s">
        <v>219</v>
      </c>
      <c r="C126" s="150"/>
      <c r="D126" s="145"/>
      <c r="E126" s="150"/>
      <c r="F126" s="145"/>
      <c r="G126" s="150"/>
      <c r="H126" s="145"/>
      <c r="I126" s="150"/>
      <c r="J126" s="145"/>
      <c r="K126" s="150"/>
      <c r="L126" s="145"/>
      <c r="M126" s="150"/>
      <c r="N126" s="145"/>
      <c r="O126" s="150"/>
      <c r="P126" s="145"/>
      <c r="Q126" s="150"/>
      <c r="R126" s="145"/>
      <c r="S126" s="150"/>
      <c r="T126" s="145"/>
      <c r="U126" s="150"/>
      <c r="V126" s="370"/>
      <c r="W126" s="150"/>
      <c r="X126" s="145"/>
      <c r="Y126" s="28"/>
      <c r="Z126" s="28"/>
    </row>
    <row r="127" spans="1:26" ht="31.5" customHeight="1" x14ac:dyDescent="0.25">
      <c r="A127" s="22" t="s">
        <v>100</v>
      </c>
      <c r="B127" s="291" t="s">
        <v>220</v>
      </c>
      <c r="C127" s="137"/>
      <c r="D127" s="297"/>
      <c r="E127" s="137"/>
      <c r="F127" s="297"/>
      <c r="G127" s="137"/>
      <c r="H127" s="297"/>
      <c r="I127" s="137"/>
      <c r="J127" s="297"/>
      <c r="K127" s="137"/>
      <c r="L127" s="297"/>
      <c r="M127" s="137"/>
      <c r="N127" s="297"/>
      <c r="O127" s="137"/>
      <c r="P127" s="297"/>
      <c r="Q127" s="137"/>
      <c r="R127" s="297"/>
      <c r="S127" s="137"/>
      <c r="T127" s="297"/>
      <c r="U127" s="137"/>
      <c r="V127" s="365"/>
      <c r="W127" s="137"/>
      <c r="X127" s="297"/>
      <c r="Y127" s="28"/>
      <c r="Z127" s="28"/>
    </row>
    <row r="128" spans="1:26" ht="31.5" customHeight="1" x14ac:dyDescent="0.25">
      <c r="A128" s="22" t="s">
        <v>100</v>
      </c>
      <c r="B128" s="291" t="s">
        <v>221</v>
      </c>
      <c r="C128" s="137"/>
      <c r="D128" s="297"/>
      <c r="E128" s="137"/>
      <c r="F128" s="297"/>
      <c r="G128" s="137"/>
      <c r="H128" s="297"/>
      <c r="I128" s="137"/>
      <c r="J128" s="297"/>
      <c r="K128" s="137"/>
      <c r="L128" s="297"/>
      <c r="M128" s="137"/>
      <c r="N128" s="297"/>
      <c r="O128" s="137"/>
      <c r="P128" s="297"/>
      <c r="Q128" s="137"/>
      <c r="R128" s="297"/>
      <c r="S128" s="137"/>
      <c r="T128" s="297"/>
      <c r="U128" s="137"/>
      <c r="V128" s="365"/>
      <c r="W128" s="137"/>
      <c r="X128" s="297"/>
      <c r="Y128" s="28"/>
      <c r="Z128" s="28"/>
    </row>
    <row r="129" spans="1:26" ht="31.5" customHeight="1" x14ac:dyDescent="0.25">
      <c r="A129" s="22" t="s">
        <v>100</v>
      </c>
      <c r="B129" s="291" t="s">
        <v>222</v>
      </c>
      <c r="C129" s="137"/>
      <c r="D129" s="297"/>
      <c r="E129" s="137"/>
      <c r="F129" s="297"/>
      <c r="G129" s="137"/>
      <c r="H129" s="297"/>
      <c r="I129" s="137"/>
      <c r="J129" s="297"/>
      <c r="K129" s="137"/>
      <c r="L129" s="297"/>
      <c r="M129" s="137"/>
      <c r="N129" s="297"/>
      <c r="O129" s="137"/>
      <c r="P129" s="297"/>
      <c r="Q129" s="137"/>
      <c r="R129" s="297"/>
      <c r="S129" s="137"/>
      <c r="T129" s="297"/>
      <c r="U129" s="137"/>
      <c r="V129" s="365"/>
      <c r="W129" s="137"/>
      <c r="X129" s="297"/>
      <c r="Y129" s="28"/>
      <c r="Z129" s="28"/>
    </row>
    <row r="130" spans="1:26" ht="31.5" customHeight="1" x14ac:dyDescent="0.25">
      <c r="A130" s="22" t="s">
        <v>100</v>
      </c>
      <c r="B130" s="291" t="s">
        <v>223</v>
      </c>
      <c r="C130" s="137"/>
      <c r="D130" s="297"/>
      <c r="E130" s="137"/>
      <c r="F130" s="297"/>
      <c r="G130" s="137"/>
      <c r="H130" s="297"/>
      <c r="I130" s="137"/>
      <c r="J130" s="297"/>
      <c r="K130" s="137"/>
      <c r="L130" s="297"/>
      <c r="M130" s="137"/>
      <c r="N130" s="297"/>
      <c r="O130" s="137"/>
      <c r="P130" s="297"/>
      <c r="Q130" s="137"/>
      <c r="R130" s="297"/>
      <c r="S130" s="137"/>
      <c r="T130" s="297"/>
      <c r="U130" s="137"/>
      <c r="V130" s="365"/>
      <c r="W130" s="137"/>
      <c r="X130" s="297"/>
      <c r="Y130" s="28"/>
      <c r="Z130" s="28"/>
    </row>
    <row r="131" spans="1:26" ht="15.75" customHeight="1" x14ac:dyDescent="0.25">
      <c r="A131" s="22" t="s">
        <v>100</v>
      </c>
      <c r="B131" s="291" t="s">
        <v>224</v>
      </c>
      <c r="C131" s="137"/>
      <c r="D131" s="297"/>
      <c r="E131" s="137"/>
      <c r="F131" s="297"/>
      <c r="G131" s="137"/>
      <c r="H131" s="297"/>
      <c r="I131" s="137"/>
      <c r="J131" s="297"/>
      <c r="K131" s="137"/>
      <c r="L131" s="297"/>
      <c r="M131" s="137"/>
      <c r="N131" s="297"/>
      <c r="O131" s="137"/>
      <c r="P131" s="297"/>
      <c r="Q131" s="137"/>
      <c r="R131" s="297"/>
      <c r="S131" s="137"/>
      <c r="T131" s="297"/>
      <c r="U131" s="137"/>
      <c r="V131" s="365"/>
      <c r="W131" s="137"/>
      <c r="X131" s="297"/>
      <c r="Y131" s="28"/>
      <c r="Z131" s="28"/>
    </row>
    <row r="132" spans="1:26" ht="15.75" customHeight="1" x14ac:dyDescent="0.25">
      <c r="A132" s="22" t="s">
        <v>100</v>
      </c>
      <c r="B132" s="291" t="s">
        <v>225</v>
      </c>
      <c r="C132" s="137"/>
      <c r="D132" s="297"/>
      <c r="E132" s="137"/>
      <c r="F132" s="297"/>
      <c r="G132" s="137"/>
      <c r="H132" s="297"/>
      <c r="I132" s="137"/>
      <c r="J132" s="297"/>
      <c r="K132" s="137"/>
      <c r="L132" s="297"/>
      <c r="M132" s="137"/>
      <c r="N132" s="297"/>
      <c r="O132" s="137"/>
      <c r="P132" s="297"/>
      <c r="Q132" s="137"/>
      <c r="R132" s="297"/>
      <c r="S132" s="137"/>
      <c r="T132" s="297"/>
      <c r="U132" s="137"/>
      <c r="V132" s="365"/>
      <c r="W132" s="137"/>
      <c r="X132" s="297"/>
      <c r="Y132" s="28"/>
      <c r="Z132" s="28"/>
    </row>
    <row r="133" spans="1:26" ht="15.75" customHeight="1" x14ac:dyDescent="0.25">
      <c r="A133" s="22" t="s">
        <v>100</v>
      </c>
      <c r="B133" s="291" t="s">
        <v>226</v>
      </c>
      <c r="C133" s="137"/>
      <c r="D133" s="297"/>
      <c r="E133" s="137"/>
      <c r="F133" s="297"/>
      <c r="G133" s="137"/>
      <c r="H133" s="297"/>
      <c r="I133" s="137"/>
      <c r="J133" s="297"/>
      <c r="K133" s="137"/>
      <c r="L133" s="297"/>
      <c r="M133" s="137"/>
      <c r="N133" s="297"/>
      <c r="O133" s="137"/>
      <c r="P133" s="297"/>
      <c r="Q133" s="137"/>
      <c r="R133" s="297"/>
      <c r="S133" s="137"/>
      <c r="T133" s="297"/>
      <c r="U133" s="137"/>
      <c r="V133" s="365"/>
      <c r="W133" s="137"/>
      <c r="X133" s="297"/>
      <c r="Y133" s="28"/>
      <c r="Z133" s="28"/>
    </row>
    <row r="134" spans="1:26" ht="15.75" customHeight="1" x14ac:dyDescent="0.25">
      <c r="A134" s="22" t="s">
        <v>100</v>
      </c>
      <c r="B134" s="291" t="s">
        <v>227</v>
      </c>
      <c r="C134" s="137"/>
      <c r="D134" s="297"/>
      <c r="E134" s="137"/>
      <c r="F134" s="297"/>
      <c r="G134" s="137"/>
      <c r="H134" s="297"/>
      <c r="I134" s="137"/>
      <c r="J134" s="297"/>
      <c r="K134" s="137"/>
      <c r="L134" s="297"/>
      <c r="M134" s="137"/>
      <c r="N134" s="297"/>
      <c r="O134" s="137"/>
      <c r="P134" s="297"/>
      <c r="Q134" s="137"/>
      <c r="R134" s="297"/>
      <c r="S134" s="137"/>
      <c r="T134" s="297"/>
      <c r="U134" s="137"/>
      <c r="V134" s="365"/>
      <c r="W134" s="137"/>
      <c r="X134" s="297"/>
      <c r="Y134" s="28"/>
      <c r="Z134" s="28"/>
    </row>
    <row r="135" spans="1:26" ht="15.75" customHeight="1" x14ac:dyDescent="0.25">
      <c r="A135" s="32" t="s">
        <v>100</v>
      </c>
      <c r="B135" s="135" t="s">
        <v>228</v>
      </c>
      <c r="C135" s="150"/>
      <c r="D135" s="145"/>
      <c r="E135" s="150"/>
      <c r="F135" s="145"/>
      <c r="G135" s="150"/>
      <c r="H135" s="145"/>
      <c r="I135" s="150"/>
      <c r="J135" s="145"/>
      <c r="K135" s="150"/>
      <c r="L135" s="145"/>
      <c r="M135" s="150"/>
      <c r="N135" s="145"/>
      <c r="O135" s="150"/>
      <c r="P135" s="145"/>
      <c r="Q135" s="150"/>
      <c r="R135" s="145"/>
      <c r="S135" s="150"/>
      <c r="T135" s="145"/>
      <c r="U135" s="150"/>
      <c r="V135" s="370"/>
      <c r="W135" s="150"/>
      <c r="X135" s="145"/>
      <c r="Y135" s="28"/>
      <c r="Z135" s="28"/>
    </row>
    <row r="136" spans="1:26" ht="15.75" customHeight="1" x14ac:dyDescent="0.25">
      <c r="A136" s="22" t="s">
        <v>100</v>
      </c>
      <c r="B136" s="291" t="s">
        <v>229</v>
      </c>
      <c r="C136" s="137"/>
      <c r="D136" s="297"/>
      <c r="E136" s="137"/>
      <c r="F136" s="297"/>
      <c r="G136" s="137"/>
      <c r="H136" s="297"/>
      <c r="I136" s="137"/>
      <c r="J136" s="297"/>
      <c r="K136" s="137"/>
      <c r="L136" s="297"/>
      <c r="M136" s="137"/>
      <c r="N136" s="297"/>
      <c r="O136" s="137"/>
      <c r="P136" s="297"/>
      <c r="Q136" s="137"/>
      <c r="R136" s="297"/>
      <c r="S136" s="137"/>
      <c r="T136" s="297"/>
      <c r="U136" s="137"/>
      <c r="V136" s="365"/>
      <c r="W136" s="137"/>
      <c r="X136" s="297"/>
      <c r="Y136" s="28"/>
      <c r="Z136" s="28"/>
    </row>
    <row r="137" spans="1:26" ht="15.75" customHeight="1" x14ac:dyDescent="0.25">
      <c r="A137" s="22" t="s">
        <v>100</v>
      </c>
      <c r="B137" s="291" t="s">
        <v>230</v>
      </c>
      <c r="C137" s="137"/>
      <c r="D137" s="297"/>
      <c r="E137" s="137"/>
      <c r="F137" s="297"/>
      <c r="G137" s="137"/>
      <c r="H137" s="297"/>
      <c r="I137" s="137"/>
      <c r="J137" s="297"/>
      <c r="K137" s="137"/>
      <c r="L137" s="297"/>
      <c r="M137" s="137"/>
      <c r="N137" s="297"/>
      <c r="O137" s="137"/>
      <c r="P137" s="297"/>
      <c r="Q137" s="137"/>
      <c r="R137" s="297"/>
      <c r="S137" s="137"/>
      <c r="T137" s="297"/>
      <c r="U137" s="137"/>
      <c r="V137" s="365"/>
      <c r="W137" s="137"/>
      <c r="X137" s="297"/>
      <c r="Y137" s="28"/>
      <c r="Z137" s="28"/>
    </row>
    <row r="138" spans="1:26" ht="15.75" customHeight="1" x14ac:dyDescent="0.25">
      <c r="A138" s="22" t="s">
        <v>100</v>
      </c>
      <c r="B138" s="291" t="s">
        <v>231</v>
      </c>
      <c r="C138" s="137"/>
      <c r="D138" s="297"/>
      <c r="E138" s="137"/>
      <c r="F138" s="297"/>
      <c r="G138" s="137"/>
      <c r="H138" s="297"/>
      <c r="I138" s="137"/>
      <c r="J138" s="297"/>
      <c r="K138" s="137"/>
      <c r="L138" s="297"/>
      <c r="M138" s="137"/>
      <c r="N138" s="297"/>
      <c r="O138" s="137"/>
      <c r="P138" s="297"/>
      <c r="Q138" s="137"/>
      <c r="R138" s="297"/>
      <c r="S138" s="137"/>
      <c r="T138" s="297"/>
      <c r="U138" s="137"/>
      <c r="V138" s="365"/>
      <c r="W138" s="137"/>
      <c r="X138" s="297"/>
      <c r="Y138" s="28"/>
      <c r="Z138" s="28"/>
    </row>
    <row r="139" spans="1:26" ht="15.75" customHeight="1" x14ac:dyDescent="0.25">
      <c r="A139" s="22" t="s">
        <v>100</v>
      </c>
      <c r="B139" s="291" t="s">
        <v>232</v>
      </c>
      <c r="C139" s="137"/>
      <c r="D139" s="297"/>
      <c r="E139" s="137"/>
      <c r="F139" s="297"/>
      <c r="G139" s="137"/>
      <c r="H139" s="297"/>
      <c r="I139" s="137"/>
      <c r="J139" s="297"/>
      <c r="K139" s="137"/>
      <c r="L139" s="297"/>
      <c r="M139" s="137"/>
      <c r="N139" s="297"/>
      <c r="O139" s="137"/>
      <c r="P139" s="297"/>
      <c r="Q139" s="137"/>
      <c r="R139" s="297"/>
      <c r="S139" s="137"/>
      <c r="T139" s="297"/>
      <c r="U139" s="137"/>
      <c r="V139" s="365"/>
      <c r="W139" s="137"/>
      <c r="X139" s="297"/>
      <c r="Y139" s="28"/>
      <c r="Z139" s="28"/>
    </row>
    <row r="140" spans="1:26" ht="15.75" customHeight="1" x14ac:dyDescent="0.25">
      <c r="A140" s="22" t="s">
        <v>100</v>
      </c>
      <c r="B140" s="291" t="s">
        <v>233</v>
      </c>
      <c r="C140" s="137"/>
      <c r="D140" s="297"/>
      <c r="E140" s="137"/>
      <c r="F140" s="297"/>
      <c r="G140" s="137"/>
      <c r="H140" s="297"/>
      <c r="I140" s="137"/>
      <c r="J140" s="297"/>
      <c r="K140" s="137"/>
      <c r="L140" s="297"/>
      <c r="M140" s="137"/>
      <c r="N140" s="297"/>
      <c r="O140" s="137"/>
      <c r="P140" s="297"/>
      <c r="Q140" s="137"/>
      <c r="R140" s="297"/>
      <c r="S140" s="137"/>
      <c r="T140" s="297"/>
      <c r="U140" s="137"/>
      <c r="V140" s="365"/>
      <c r="W140" s="137"/>
      <c r="X140" s="297"/>
      <c r="Y140" s="28"/>
      <c r="Z140" s="28"/>
    </row>
    <row r="141" spans="1:26" ht="15.75" customHeight="1" x14ac:dyDescent="0.25">
      <c r="A141" s="32" t="s">
        <v>100</v>
      </c>
      <c r="B141" s="135" t="s">
        <v>234</v>
      </c>
      <c r="C141" s="150"/>
      <c r="D141" s="145"/>
      <c r="E141" s="150"/>
      <c r="F141" s="145"/>
      <c r="G141" s="150"/>
      <c r="H141" s="145"/>
      <c r="I141" s="150"/>
      <c r="J141" s="145"/>
      <c r="K141" s="150"/>
      <c r="L141" s="145"/>
      <c r="M141" s="150"/>
      <c r="N141" s="145"/>
      <c r="O141" s="150"/>
      <c r="P141" s="145"/>
      <c r="Q141" s="150"/>
      <c r="R141" s="145"/>
      <c r="S141" s="150"/>
      <c r="T141" s="145"/>
      <c r="U141" s="150"/>
      <c r="V141" s="370"/>
      <c r="W141" s="150"/>
      <c r="X141" s="145"/>
      <c r="Y141" s="28"/>
      <c r="Z141" s="28"/>
    </row>
    <row r="142" spans="1:26" ht="30.75" customHeight="1" x14ac:dyDescent="0.25">
      <c r="A142" s="22" t="s">
        <v>100</v>
      </c>
      <c r="B142" s="291" t="s">
        <v>235</v>
      </c>
      <c r="C142" s="137"/>
      <c r="D142" s="297"/>
      <c r="E142" s="137"/>
      <c r="F142" s="297"/>
      <c r="G142" s="137"/>
      <c r="H142" s="297"/>
      <c r="I142" s="137"/>
      <c r="J142" s="297"/>
      <c r="K142" s="137"/>
      <c r="L142" s="297"/>
      <c r="M142" s="137"/>
      <c r="N142" s="297"/>
      <c r="O142" s="137"/>
      <c r="P142" s="297"/>
      <c r="Q142" s="137"/>
      <c r="R142" s="297"/>
      <c r="S142" s="137"/>
      <c r="T142" s="297"/>
      <c r="U142" s="137"/>
      <c r="V142" s="365"/>
      <c r="W142" s="137"/>
      <c r="X142" s="297"/>
      <c r="Y142" s="28"/>
      <c r="Z142" s="28"/>
    </row>
    <row r="143" spans="1:26" ht="15.75" customHeight="1" x14ac:dyDescent="0.25">
      <c r="A143" s="22" t="s">
        <v>100</v>
      </c>
      <c r="B143" s="291" t="s">
        <v>236</v>
      </c>
      <c r="C143" s="137"/>
      <c r="D143" s="297"/>
      <c r="E143" s="137"/>
      <c r="F143" s="297"/>
      <c r="G143" s="137"/>
      <c r="H143" s="297"/>
      <c r="I143" s="137"/>
      <c r="J143" s="297"/>
      <c r="K143" s="137"/>
      <c r="L143" s="297"/>
      <c r="M143" s="137"/>
      <c r="N143" s="297"/>
      <c r="O143" s="137"/>
      <c r="P143" s="297"/>
      <c r="Q143" s="137"/>
      <c r="R143" s="297"/>
      <c r="S143" s="137"/>
      <c r="T143" s="297"/>
      <c r="U143" s="137"/>
      <c r="V143" s="365"/>
      <c r="W143" s="137"/>
      <c r="X143" s="297"/>
      <c r="Y143" s="28"/>
      <c r="Z143" s="28"/>
    </row>
    <row r="144" spans="1:26" ht="15.75" customHeight="1" x14ac:dyDescent="0.25">
      <c r="A144" s="32" t="s">
        <v>100</v>
      </c>
      <c r="B144" s="135" t="s">
        <v>237</v>
      </c>
      <c r="C144" s="150"/>
      <c r="D144" s="145"/>
      <c r="E144" s="150"/>
      <c r="F144" s="145"/>
      <c r="G144" s="150"/>
      <c r="H144" s="145"/>
      <c r="I144" s="150"/>
      <c r="J144" s="145"/>
      <c r="K144" s="150"/>
      <c r="L144" s="145"/>
      <c r="M144" s="150"/>
      <c r="N144" s="145"/>
      <c r="O144" s="150"/>
      <c r="P144" s="145"/>
      <c r="Q144" s="150"/>
      <c r="R144" s="145"/>
      <c r="S144" s="150"/>
      <c r="T144" s="145"/>
      <c r="U144" s="150"/>
      <c r="V144" s="370"/>
      <c r="W144" s="150"/>
      <c r="X144" s="145"/>
      <c r="Y144" s="28"/>
      <c r="Z144" s="28"/>
    </row>
    <row r="145" spans="1:26" ht="44.25" customHeight="1" x14ac:dyDescent="0.25">
      <c r="A145" s="22" t="s">
        <v>100</v>
      </c>
      <c r="B145" s="291" t="s">
        <v>238</v>
      </c>
      <c r="C145" s="137"/>
      <c r="D145" s="297"/>
      <c r="E145" s="137"/>
      <c r="F145" s="297"/>
      <c r="G145" s="137"/>
      <c r="H145" s="297"/>
      <c r="I145" s="137"/>
      <c r="J145" s="297"/>
      <c r="K145" s="137"/>
      <c r="L145" s="297"/>
      <c r="M145" s="137"/>
      <c r="N145" s="297"/>
      <c r="O145" s="137"/>
      <c r="P145" s="297"/>
      <c r="Q145" s="137"/>
      <c r="R145" s="297"/>
      <c r="S145" s="137"/>
      <c r="T145" s="297"/>
      <c r="U145" s="137"/>
      <c r="V145" s="365"/>
      <c r="W145" s="137"/>
      <c r="X145" s="297"/>
      <c r="Y145" s="28"/>
      <c r="Z145" s="28"/>
    </row>
    <row r="146" spans="1:26" ht="15.75" customHeight="1" x14ac:dyDescent="0.25">
      <c r="A146" s="22" t="s">
        <v>100</v>
      </c>
      <c r="B146" s="291" t="s">
        <v>239</v>
      </c>
      <c r="C146" s="137"/>
      <c r="D146" s="297"/>
      <c r="E146" s="137"/>
      <c r="F146" s="297"/>
      <c r="G146" s="137"/>
      <c r="H146" s="297"/>
      <c r="I146" s="137"/>
      <c r="J146" s="297"/>
      <c r="K146" s="137"/>
      <c r="L146" s="297"/>
      <c r="M146" s="137"/>
      <c r="N146" s="297"/>
      <c r="O146" s="137"/>
      <c r="P146" s="297"/>
      <c r="Q146" s="137"/>
      <c r="R146" s="297"/>
      <c r="S146" s="137"/>
      <c r="T146" s="297"/>
      <c r="U146" s="137"/>
      <c r="V146" s="365"/>
      <c r="W146" s="137"/>
      <c r="X146" s="297"/>
      <c r="Y146" s="28"/>
      <c r="Z146" s="28"/>
    </row>
    <row r="147" spans="1:26" ht="40.5" customHeight="1" x14ac:dyDescent="0.25">
      <c r="A147" s="22" t="s">
        <v>100</v>
      </c>
      <c r="B147" s="291" t="s">
        <v>240</v>
      </c>
      <c r="C147" s="137"/>
      <c r="D147" s="297"/>
      <c r="E147" s="137"/>
      <c r="F147" s="297"/>
      <c r="G147" s="137"/>
      <c r="H147" s="297"/>
      <c r="I147" s="137"/>
      <c r="J147" s="297"/>
      <c r="K147" s="137"/>
      <c r="L147" s="297"/>
      <c r="M147" s="137"/>
      <c r="N147" s="297"/>
      <c r="O147" s="137"/>
      <c r="P147" s="297"/>
      <c r="Q147" s="137"/>
      <c r="R147" s="297"/>
      <c r="S147" s="137"/>
      <c r="T147" s="297"/>
      <c r="U147" s="137"/>
      <c r="V147" s="365"/>
      <c r="W147" s="137"/>
      <c r="X147" s="297"/>
      <c r="Y147" s="28"/>
      <c r="Z147" s="28"/>
    </row>
    <row r="148" spans="1:26" ht="15.75" customHeight="1" x14ac:dyDescent="0.25">
      <c r="A148" s="22" t="s">
        <v>100</v>
      </c>
      <c r="B148" s="291" t="s">
        <v>241</v>
      </c>
      <c r="C148" s="137"/>
      <c r="D148" s="297"/>
      <c r="E148" s="137"/>
      <c r="F148" s="297"/>
      <c r="G148" s="137"/>
      <c r="H148" s="297"/>
      <c r="I148" s="137"/>
      <c r="J148" s="297"/>
      <c r="K148" s="137"/>
      <c r="L148" s="297"/>
      <c r="M148" s="137"/>
      <c r="N148" s="297"/>
      <c r="O148" s="137"/>
      <c r="P148" s="297"/>
      <c r="Q148" s="137"/>
      <c r="R148" s="297"/>
      <c r="S148" s="137"/>
      <c r="T148" s="297"/>
      <c r="U148" s="137"/>
      <c r="V148" s="365"/>
      <c r="W148" s="137"/>
      <c r="X148" s="297"/>
      <c r="Y148" s="28"/>
      <c r="Z148" s="28"/>
    </row>
    <row r="149" spans="1:26" ht="108.75" customHeight="1" x14ac:dyDescent="0.25">
      <c r="A149" s="22" t="s">
        <v>100</v>
      </c>
      <c r="B149" s="291" t="s">
        <v>242</v>
      </c>
      <c r="C149" s="137"/>
      <c r="D149" s="297"/>
      <c r="E149" s="137"/>
      <c r="F149" s="297"/>
      <c r="G149" s="137"/>
      <c r="H149" s="297"/>
      <c r="I149" s="137"/>
      <c r="J149" s="297"/>
      <c r="K149" s="137"/>
      <c r="L149" s="297"/>
      <c r="M149" s="137"/>
      <c r="N149" s="297"/>
      <c r="O149" s="137"/>
      <c r="P149" s="297"/>
      <c r="Q149" s="137"/>
      <c r="R149" s="297"/>
      <c r="S149" s="137"/>
      <c r="T149" s="297"/>
      <c r="U149" s="137"/>
      <c r="V149" s="365"/>
      <c r="W149" s="137"/>
      <c r="X149" s="297"/>
      <c r="Y149" s="28"/>
      <c r="Z149" s="28"/>
    </row>
    <row r="150" spans="1:26" ht="15.75" customHeight="1" x14ac:dyDescent="0.25">
      <c r="A150" s="22" t="s">
        <v>100</v>
      </c>
      <c r="B150" s="291" t="s">
        <v>243</v>
      </c>
      <c r="C150" s="137"/>
      <c r="D150" s="297"/>
      <c r="E150" s="137"/>
      <c r="F150" s="297"/>
      <c r="G150" s="137"/>
      <c r="H150" s="297"/>
      <c r="I150" s="137"/>
      <c r="J150" s="297"/>
      <c r="K150" s="137"/>
      <c r="L150" s="297"/>
      <c r="M150" s="137"/>
      <c r="N150" s="297"/>
      <c r="O150" s="137"/>
      <c r="P150" s="297"/>
      <c r="Q150" s="137"/>
      <c r="R150" s="297"/>
      <c r="S150" s="137"/>
      <c r="T150" s="297"/>
      <c r="U150" s="137"/>
      <c r="V150" s="365"/>
      <c r="W150" s="137"/>
      <c r="X150" s="297"/>
      <c r="Y150" s="28"/>
      <c r="Z150" s="28"/>
    </row>
    <row r="151" spans="1:26" ht="57.75" customHeight="1" x14ac:dyDescent="0.25">
      <c r="A151" s="22" t="s">
        <v>100</v>
      </c>
      <c r="B151" s="291" t="s">
        <v>244</v>
      </c>
      <c r="C151" s="137"/>
      <c r="D151" s="297"/>
      <c r="E151" s="137"/>
      <c r="F151" s="297"/>
      <c r="G151" s="137"/>
      <c r="H151" s="297"/>
      <c r="I151" s="137"/>
      <c r="J151" s="297"/>
      <c r="K151" s="137"/>
      <c r="L151" s="297"/>
      <c r="M151" s="137"/>
      <c r="N151" s="297"/>
      <c r="O151" s="137"/>
      <c r="P151" s="297"/>
      <c r="Q151" s="137"/>
      <c r="R151" s="297"/>
      <c r="S151" s="137"/>
      <c r="T151" s="297"/>
      <c r="U151" s="137"/>
      <c r="V151" s="365"/>
      <c r="W151" s="137"/>
      <c r="X151" s="297"/>
      <c r="Y151" s="28"/>
      <c r="Z151" s="28"/>
    </row>
    <row r="152" spans="1:26" ht="36.75" customHeight="1" x14ac:dyDescent="0.25">
      <c r="A152" s="39" t="s">
        <v>100</v>
      </c>
      <c r="B152" s="294" t="s">
        <v>245</v>
      </c>
      <c r="C152" s="137"/>
      <c r="D152" s="297"/>
      <c r="E152" s="137"/>
      <c r="F152" s="297"/>
      <c r="G152" s="137"/>
      <c r="H152" s="297"/>
      <c r="I152" s="137"/>
      <c r="J152" s="297"/>
      <c r="K152" s="137"/>
      <c r="L152" s="297"/>
      <c r="M152" s="137"/>
      <c r="N152" s="297"/>
      <c r="O152" s="137"/>
      <c r="P152" s="297"/>
      <c r="Q152" s="137"/>
      <c r="R152" s="297"/>
      <c r="S152" s="137"/>
      <c r="T152" s="297"/>
      <c r="U152" s="137"/>
      <c r="V152" s="365"/>
      <c r="W152" s="137"/>
      <c r="X152" s="297"/>
      <c r="Y152" s="28"/>
      <c r="Z152" s="28"/>
    </row>
    <row r="153" spans="1:26" ht="42.75" x14ac:dyDescent="0.25">
      <c r="A153" s="22" t="s">
        <v>100</v>
      </c>
      <c r="B153" s="291" t="s">
        <v>246</v>
      </c>
      <c r="C153" s="137"/>
      <c r="D153" s="297"/>
      <c r="E153" s="137"/>
      <c r="F153" s="297"/>
      <c r="G153" s="137"/>
      <c r="H153" s="297"/>
      <c r="I153" s="137"/>
      <c r="J153" s="297"/>
      <c r="K153" s="137"/>
      <c r="L153" s="297"/>
      <c r="M153" s="137"/>
      <c r="N153" s="297"/>
      <c r="O153" s="137"/>
      <c r="P153" s="297"/>
      <c r="Q153" s="137"/>
      <c r="R153" s="297"/>
      <c r="S153" s="137"/>
      <c r="T153" s="297"/>
      <c r="U153" s="137"/>
      <c r="V153" s="365"/>
      <c r="W153" s="137"/>
      <c r="X153" s="297"/>
      <c r="Y153" s="28"/>
      <c r="Z153" s="28"/>
    </row>
    <row r="154" spans="1:26" ht="37.5" customHeight="1" x14ac:dyDescent="0.25">
      <c r="A154" s="22" t="s">
        <v>100</v>
      </c>
      <c r="B154" s="291" t="s">
        <v>247</v>
      </c>
      <c r="C154" s="137"/>
      <c r="D154" s="297"/>
      <c r="E154" s="137"/>
      <c r="F154" s="297"/>
      <c r="G154" s="137"/>
      <c r="H154" s="297"/>
      <c r="I154" s="137"/>
      <c r="J154" s="297"/>
      <c r="K154" s="137"/>
      <c r="L154" s="297"/>
      <c r="M154" s="137"/>
      <c r="N154" s="297"/>
      <c r="O154" s="137"/>
      <c r="P154" s="297"/>
      <c r="Q154" s="137"/>
      <c r="R154" s="297"/>
      <c r="S154" s="137"/>
      <c r="T154" s="297"/>
      <c r="U154" s="137"/>
      <c r="V154" s="365"/>
      <c r="W154" s="137"/>
      <c r="X154" s="297"/>
      <c r="Y154" s="28"/>
      <c r="Z154" s="28"/>
    </row>
    <row r="155" spans="1:26" ht="74.25" customHeight="1" x14ac:dyDescent="0.25">
      <c r="A155" s="32" t="s">
        <v>100</v>
      </c>
      <c r="B155" s="135" t="s">
        <v>248</v>
      </c>
      <c r="C155" s="151"/>
      <c r="D155" s="299"/>
      <c r="E155" s="151"/>
      <c r="F155" s="299"/>
      <c r="G155" s="151"/>
      <c r="H155" s="299"/>
      <c r="I155" s="151"/>
      <c r="J155" s="299"/>
      <c r="K155" s="151"/>
      <c r="L155" s="299"/>
      <c r="M155" s="151"/>
      <c r="N155" s="299"/>
      <c r="O155" s="151"/>
      <c r="P155" s="299"/>
      <c r="Q155" s="151"/>
      <c r="R155" s="299"/>
      <c r="S155" s="151"/>
      <c r="T155" s="299"/>
      <c r="U155" s="151"/>
      <c r="V155" s="367"/>
      <c r="W155" s="151"/>
      <c r="X155" s="299"/>
      <c r="Y155" s="28"/>
      <c r="Z155" s="28"/>
    </row>
    <row r="156" spans="1:26" ht="74.25" customHeight="1" x14ac:dyDescent="0.25">
      <c r="A156" s="22" t="s">
        <v>100</v>
      </c>
      <c r="B156" s="291" t="s">
        <v>249</v>
      </c>
      <c r="C156" s="137"/>
      <c r="D156" s="297"/>
      <c r="E156" s="137"/>
      <c r="F156" s="297"/>
      <c r="G156" s="137"/>
      <c r="H156" s="297"/>
      <c r="I156" s="137"/>
      <c r="J156" s="297"/>
      <c r="K156" s="137"/>
      <c r="L156" s="297"/>
      <c r="M156" s="137"/>
      <c r="N156" s="297"/>
      <c r="O156" s="137"/>
      <c r="P156" s="297"/>
      <c r="Q156" s="137"/>
      <c r="R156" s="297"/>
      <c r="S156" s="137"/>
      <c r="T156" s="297"/>
      <c r="U156" s="137"/>
      <c r="V156" s="365"/>
      <c r="W156" s="137"/>
      <c r="X156" s="297"/>
      <c r="Y156" s="28"/>
      <c r="Z156" s="28"/>
    </row>
    <row r="157" spans="1:26" ht="133.5" customHeight="1" x14ac:dyDescent="0.25">
      <c r="A157" s="22" t="s">
        <v>100</v>
      </c>
      <c r="B157" s="291" t="s">
        <v>250</v>
      </c>
      <c r="C157" s="137"/>
      <c r="D157" s="297"/>
      <c r="E157" s="137"/>
      <c r="F157" s="297"/>
      <c r="G157" s="137"/>
      <c r="H157" s="297"/>
      <c r="I157" s="137"/>
      <c r="J157" s="297"/>
      <c r="K157" s="137"/>
      <c r="L157" s="297"/>
      <c r="M157" s="137"/>
      <c r="N157" s="297"/>
      <c r="O157" s="137"/>
      <c r="P157" s="297"/>
      <c r="Q157" s="137"/>
      <c r="R157" s="297"/>
      <c r="S157" s="137"/>
      <c r="T157" s="297"/>
      <c r="U157" s="137"/>
      <c r="V157" s="365"/>
      <c r="W157" s="137"/>
      <c r="X157" s="297"/>
      <c r="Y157" s="28"/>
      <c r="Z157" s="28"/>
    </row>
    <row r="158" spans="1:26" ht="74.25" customHeight="1" x14ac:dyDescent="0.25">
      <c r="A158" s="22" t="s">
        <v>100</v>
      </c>
      <c r="B158" s="291" t="s">
        <v>251</v>
      </c>
      <c r="C158" s="137"/>
      <c r="D158" s="297"/>
      <c r="E158" s="137"/>
      <c r="F158" s="297"/>
      <c r="G158" s="137"/>
      <c r="H158" s="297"/>
      <c r="I158" s="137"/>
      <c r="J158" s="297"/>
      <c r="K158" s="137"/>
      <c r="L158" s="297"/>
      <c r="M158" s="137"/>
      <c r="N158" s="297"/>
      <c r="O158" s="137"/>
      <c r="P158" s="297"/>
      <c r="Q158" s="137"/>
      <c r="R158" s="297"/>
      <c r="S158" s="137"/>
      <c r="T158" s="297"/>
      <c r="U158" s="137"/>
      <c r="V158" s="365"/>
      <c r="W158" s="137"/>
      <c r="X158" s="297"/>
      <c r="Y158" s="28"/>
      <c r="Z158" s="28"/>
    </row>
    <row r="159" spans="1:26" ht="28.5" customHeight="1" x14ac:dyDescent="0.25">
      <c r="A159" s="22" t="s">
        <v>100</v>
      </c>
      <c r="B159" s="291" t="s">
        <v>2381</v>
      </c>
      <c r="C159" s="137"/>
      <c r="D159" s="297"/>
      <c r="E159" s="137"/>
      <c r="F159" s="297"/>
      <c r="G159" s="137"/>
      <c r="H159" s="297"/>
      <c r="I159" s="137"/>
      <c r="J159" s="297"/>
      <c r="K159" s="137"/>
      <c r="L159" s="297"/>
      <c r="M159" s="137"/>
      <c r="N159" s="297"/>
      <c r="O159" s="137"/>
      <c r="P159" s="297"/>
      <c r="Q159" s="137"/>
      <c r="R159" s="297"/>
      <c r="S159" s="137"/>
      <c r="T159" s="297"/>
      <c r="U159" s="137"/>
      <c r="V159" s="365"/>
      <c r="W159" s="137"/>
      <c r="X159" s="297"/>
      <c r="Y159" s="28"/>
      <c r="Z159" s="28"/>
    </row>
    <row r="160" spans="1:26" ht="28.5" customHeight="1" x14ac:dyDescent="0.25">
      <c r="A160" s="22" t="s">
        <v>100</v>
      </c>
      <c r="B160" s="291" t="s">
        <v>252</v>
      </c>
      <c r="C160" s="137"/>
      <c r="D160" s="297"/>
      <c r="E160" s="137"/>
      <c r="F160" s="297"/>
      <c r="G160" s="137"/>
      <c r="H160" s="297"/>
      <c r="I160" s="137"/>
      <c r="J160" s="297"/>
      <c r="K160" s="137"/>
      <c r="L160" s="297"/>
      <c r="M160" s="137"/>
      <c r="N160" s="297"/>
      <c r="O160" s="137"/>
      <c r="P160" s="297"/>
      <c r="Q160" s="137"/>
      <c r="R160" s="297"/>
      <c r="S160" s="137"/>
      <c r="T160" s="297"/>
      <c r="U160" s="137"/>
      <c r="V160" s="365"/>
      <c r="W160" s="137"/>
      <c r="X160" s="297"/>
      <c r="Y160" s="28"/>
      <c r="Z160" s="28"/>
    </row>
    <row r="161" spans="1:26" ht="30.75" customHeight="1" x14ac:dyDescent="0.25">
      <c r="A161" s="32" t="s">
        <v>100</v>
      </c>
      <c r="B161" s="135" t="s">
        <v>253</v>
      </c>
      <c r="C161" s="151"/>
      <c r="D161" s="299"/>
      <c r="E161" s="151"/>
      <c r="F161" s="299"/>
      <c r="G161" s="151"/>
      <c r="H161" s="299"/>
      <c r="I161" s="151"/>
      <c r="J161" s="299"/>
      <c r="K161" s="151"/>
      <c r="L161" s="299"/>
      <c r="M161" s="151"/>
      <c r="N161" s="299"/>
      <c r="O161" s="151"/>
      <c r="P161" s="299"/>
      <c r="Q161" s="151"/>
      <c r="R161" s="299"/>
      <c r="S161" s="151"/>
      <c r="T161" s="299"/>
      <c r="U161" s="151"/>
      <c r="V161" s="367"/>
      <c r="W161" s="151"/>
      <c r="X161" s="299"/>
      <c r="Y161" s="28"/>
      <c r="Z161" s="28"/>
    </row>
    <row r="162" spans="1:26" ht="30.75" customHeight="1" x14ac:dyDescent="0.25">
      <c r="A162" s="32" t="s">
        <v>100</v>
      </c>
      <c r="B162" s="135" t="s">
        <v>254</v>
      </c>
      <c r="C162" s="151"/>
      <c r="D162" s="299"/>
      <c r="E162" s="151"/>
      <c r="F162" s="299"/>
      <c r="G162" s="151"/>
      <c r="H162" s="299"/>
      <c r="I162" s="151"/>
      <c r="J162" s="299"/>
      <c r="K162" s="151"/>
      <c r="L162" s="299"/>
      <c r="M162" s="151"/>
      <c r="N162" s="299"/>
      <c r="O162" s="151"/>
      <c r="P162" s="299"/>
      <c r="Q162" s="151"/>
      <c r="R162" s="299"/>
      <c r="S162" s="151"/>
      <c r="T162" s="299"/>
      <c r="U162" s="151"/>
      <c r="V162" s="367"/>
      <c r="W162" s="151"/>
      <c r="X162" s="299"/>
      <c r="Y162" s="28"/>
      <c r="Z162" s="28"/>
    </row>
    <row r="163" spans="1:26" ht="30.75" customHeight="1" x14ac:dyDescent="0.25">
      <c r="A163" s="22" t="s">
        <v>100</v>
      </c>
      <c r="B163" s="291" t="s">
        <v>255</v>
      </c>
      <c r="C163" s="137"/>
      <c r="D163" s="297"/>
      <c r="E163" s="137"/>
      <c r="F163" s="297"/>
      <c r="G163" s="137"/>
      <c r="H163" s="297"/>
      <c r="I163" s="137"/>
      <c r="J163" s="297"/>
      <c r="K163" s="137"/>
      <c r="L163" s="297"/>
      <c r="M163" s="137"/>
      <c r="N163" s="297"/>
      <c r="O163" s="137"/>
      <c r="P163" s="297"/>
      <c r="Q163" s="137"/>
      <c r="R163" s="297"/>
      <c r="S163" s="137"/>
      <c r="T163" s="297"/>
      <c r="U163" s="137"/>
      <c r="V163" s="365"/>
      <c r="W163" s="137"/>
      <c r="X163" s="297"/>
      <c r="Y163" s="28"/>
      <c r="Z163" s="28"/>
    </row>
    <row r="164" spans="1:26" ht="30.75" customHeight="1" x14ac:dyDescent="0.25">
      <c r="A164" s="22" t="s">
        <v>100</v>
      </c>
      <c r="B164" s="291" t="s">
        <v>256</v>
      </c>
      <c r="C164" s="137"/>
      <c r="D164" s="297"/>
      <c r="E164" s="137"/>
      <c r="F164" s="297"/>
      <c r="G164" s="137"/>
      <c r="H164" s="297"/>
      <c r="I164" s="137"/>
      <c r="J164" s="297"/>
      <c r="K164" s="137"/>
      <c r="L164" s="297"/>
      <c r="M164" s="137"/>
      <c r="N164" s="297"/>
      <c r="O164" s="137"/>
      <c r="P164" s="297"/>
      <c r="Q164" s="137"/>
      <c r="R164" s="297"/>
      <c r="S164" s="137"/>
      <c r="T164" s="297"/>
      <c r="U164" s="137"/>
      <c r="V164" s="365"/>
      <c r="W164" s="137"/>
      <c r="X164" s="297"/>
      <c r="Y164" s="28"/>
      <c r="Z164" s="28"/>
    </row>
    <row r="165" spans="1:26" ht="30.75" customHeight="1" x14ac:dyDescent="0.25">
      <c r="A165" s="22" t="s">
        <v>100</v>
      </c>
      <c r="B165" s="291" t="s">
        <v>257</v>
      </c>
      <c r="C165" s="137"/>
      <c r="D165" s="297"/>
      <c r="E165" s="137"/>
      <c r="F165" s="297"/>
      <c r="G165" s="137"/>
      <c r="H165" s="297"/>
      <c r="I165" s="137"/>
      <c r="J165" s="297"/>
      <c r="K165" s="137"/>
      <c r="L165" s="297"/>
      <c r="M165" s="137"/>
      <c r="N165" s="297"/>
      <c r="O165" s="137"/>
      <c r="P165" s="297"/>
      <c r="Q165" s="137"/>
      <c r="R165" s="297"/>
      <c r="S165" s="137"/>
      <c r="T165" s="297"/>
      <c r="U165" s="137"/>
      <c r="V165" s="365"/>
      <c r="W165" s="137"/>
      <c r="X165" s="297"/>
      <c r="Y165" s="28"/>
      <c r="Z165" s="28"/>
    </row>
    <row r="166" spans="1:26" ht="15.75" customHeight="1" x14ac:dyDescent="0.25">
      <c r="A166" s="22" t="s">
        <v>100</v>
      </c>
      <c r="B166" s="291" t="s">
        <v>258</v>
      </c>
      <c r="C166" s="137"/>
      <c r="D166" s="297"/>
      <c r="E166" s="137"/>
      <c r="F166" s="297"/>
      <c r="G166" s="137"/>
      <c r="H166" s="297"/>
      <c r="I166" s="137"/>
      <c r="J166" s="297"/>
      <c r="K166" s="137"/>
      <c r="L166" s="297"/>
      <c r="M166" s="137"/>
      <c r="N166" s="297"/>
      <c r="O166" s="137"/>
      <c r="P166" s="297"/>
      <c r="Q166" s="137"/>
      <c r="R166" s="297"/>
      <c r="S166" s="137"/>
      <c r="T166" s="297"/>
      <c r="U166" s="137"/>
      <c r="V166" s="365"/>
      <c r="W166" s="137"/>
      <c r="X166" s="297"/>
      <c r="Y166" s="28"/>
      <c r="Z166" s="28"/>
    </row>
    <row r="167" spans="1:26" ht="15.75" customHeight="1" x14ac:dyDescent="0.25">
      <c r="A167" s="36" t="s">
        <v>100</v>
      </c>
      <c r="B167" s="291" t="s">
        <v>259</v>
      </c>
      <c r="C167" s="137"/>
      <c r="D167" s="297"/>
      <c r="E167" s="137"/>
      <c r="F167" s="297"/>
      <c r="G167" s="137"/>
      <c r="H167" s="297"/>
      <c r="I167" s="137"/>
      <c r="J167" s="297"/>
      <c r="K167" s="137"/>
      <c r="L167" s="297"/>
      <c r="M167" s="137"/>
      <c r="N167" s="297"/>
      <c r="O167" s="137"/>
      <c r="P167" s="297"/>
      <c r="Q167" s="137"/>
      <c r="R167" s="297"/>
      <c r="S167" s="137"/>
      <c r="T167" s="297"/>
      <c r="U167" s="137"/>
      <c r="V167" s="365"/>
      <c r="W167" s="137"/>
      <c r="X167" s="297"/>
      <c r="Y167" s="28"/>
      <c r="Z167" s="28"/>
    </row>
    <row r="168" spans="1:26" ht="30.75" customHeight="1" x14ac:dyDescent="0.25">
      <c r="A168" s="40" t="s">
        <v>100</v>
      </c>
      <c r="B168" s="135" t="s">
        <v>260</v>
      </c>
      <c r="C168" s="151"/>
      <c r="D168" s="299"/>
      <c r="E168" s="151"/>
      <c r="F168" s="299"/>
      <c r="G168" s="151"/>
      <c r="H168" s="299"/>
      <c r="I168" s="151"/>
      <c r="J168" s="299"/>
      <c r="K168" s="151"/>
      <c r="L168" s="299"/>
      <c r="M168" s="151"/>
      <c r="N168" s="299"/>
      <c r="O168" s="151"/>
      <c r="P168" s="299"/>
      <c r="Q168" s="151"/>
      <c r="R168" s="299"/>
      <c r="S168" s="151"/>
      <c r="T168" s="299"/>
      <c r="U168" s="151"/>
      <c r="V168" s="367"/>
      <c r="W168" s="151"/>
      <c r="X168" s="299"/>
      <c r="Y168" s="28"/>
      <c r="Z168" s="28"/>
    </row>
    <row r="169" spans="1:26" ht="30.75" customHeight="1" x14ac:dyDescent="0.25">
      <c r="A169" s="40" t="s">
        <v>100</v>
      </c>
      <c r="B169" s="135" t="s">
        <v>261</v>
      </c>
      <c r="C169" s="151"/>
      <c r="D169" s="299"/>
      <c r="E169" s="151"/>
      <c r="F169" s="299"/>
      <c r="G169" s="151"/>
      <c r="H169" s="299"/>
      <c r="I169" s="151"/>
      <c r="J169" s="299"/>
      <c r="K169" s="151"/>
      <c r="L169" s="299"/>
      <c r="M169" s="151"/>
      <c r="N169" s="299"/>
      <c r="O169" s="151"/>
      <c r="P169" s="299"/>
      <c r="Q169" s="151"/>
      <c r="R169" s="299"/>
      <c r="S169" s="151"/>
      <c r="T169" s="299"/>
      <c r="U169" s="151"/>
      <c r="V169" s="367"/>
      <c r="W169" s="151"/>
      <c r="X169" s="299"/>
      <c r="Y169" s="28"/>
      <c r="Z169" s="28"/>
    </row>
    <row r="170" spans="1:26" ht="15.75" customHeight="1" x14ac:dyDescent="0.25">
      <c r="A170" s="22" t="s">
        <v>100</v>
      </c>
      <c r="B170" s="291" t="s">
        <v>262</v>
      </c>
      <c r="C170" s="137"/>
      <c r="D170" s="297"/>
      <c r="E170" s="137"/>
      <c r="F170" s="297"/>
      <c r="G170" s="137"/>
      <c r="H170" s="297"/>
      <c r="I170" s="137"/>
      <c r="J170" s="297"/>
      <c r="K170" s="137"/>
      <c r="L170" s="297"/>
      <c r="M170" s="137"/>
      <c r="N170" s="297"/>
      <c r="O170" s="137"/>
      <c r="P170" s="297"/>
      <c r="Q170" s="137"/>
      <c r="R170" s="297"/>
      <c r="S170" s="137"/>
      <c r="T170" s="297"/>
      <c r="U170" s="137"/>
      <c r="V170" s="365"/>
      <c r="W170" s="137"/>
      <c r="X170" s="297"/>
      <c r="Y170" s="28"/>
      <c r="Z170" s="28"/>
    </row>
    <row r="171" spans="1:26" x14ac:dyDescent="0.25">
      <c r="A171" s="22" t="s">
        <v>100</v>
      </c>
      <c r="B171" s="291" t="s">
        <v>263</v>
      </c>
      <c r="C171" s="137"/>
      <c r="D171" s="297"/>
      <c r="E171" s="137"/>
      <c r="F171" s="297"/>
      <c r="G171" s="137"/>
      <c r="H171" s="297"/>
      <c r="I171" s="137"/>
      <c r="J171" s="297"/>
      <c r="K171" s="137"/>
      <c r="L171" s="297"/>
      <c r="M171" s="137"/>
      <c r="N171" s="297"/>
      <c r="O171" s="137"/>
      <c r="P171" s="297"/>
      <c r="Q171" s="137"/>
      <c r="R171" s="297"/>
      <c r="S171" s="137"/>
      <c r="T171" s="297"/>
      <c r="U171" s="137"/>
      <c r="V171" s="365"/>
      <c r="W171" s="137"/>
      <c r="X171" s="297"/>
      <c r="Y171" s="28"/>
      <c r="Z171" s="28"/>
    </row>
    <row r="172" spans="1:26" ht="15.75" customHeight="1" x14ac:dyDescent="0.25">
      <c r="A172" s="32" t="s">
        <v>100</v>
      </c>
      <c r="B172" s="135" t="s">
        <v>264</v>
      </c>
      <c r="C172" s="151"/>
      <c r="D172" s="299"/>
      <c r="E172" s="151"/>
      <c r="F172" s="299"/>
      <c r="G172" s="151"/>
      <c r="H172" s="299"/>
      <c r="I172" s="151"/>
      <c r="J172" s="299"/>
      <c r="K172" s="151"/>
      <c r="L172" s="299"/>
      <c r="M172" s="151"/>
      <c r="N172" s="299"/>
      <c r="O172" s="151"/>
      <c r="P172" s="299"/>
      <c r="Q172" s="151"/>
      <c r="R172" s="299"/>
      <c r="S172" s="151"/>
      <c r="T172" s="299"/>
      <c r="U172" s="151"/>
      <c r="V172" s="367"/>
      <c r="W172" s="151"/>
      <c r="X172" s="299"/>
      <c r="Y172" s="28"/>
      <c r="Z172" s="28"/>
    </row>
    <row r="173" spans="1:26" ht="15.75" customHeight="1" x14ac:dyDescent="0.25">
      <c r="A173" s="36" t="s">
        <v>100</v>
      </c>
      <c r="B173" s="149" t="s">
        <v>265</v>
      </c>
      <c r="C173" s="137"/>
      <c r="D173" s="146"/>
      <c r="E173" s="137"/>
      <c r="F173" s="146"/>
      <c r="G173" s="137"/>
      <c r="H173" s="146"/>
      <c r="I173" s="137"/>
      <c r="J173" s="146"/>
      <c r="K173" s="137"/>
      <c r="L173" s="146"/>
      <c r="M173" s="137"/>
      <c r="N173" s="146"/>
      <c r="O173" s="137"/>
      <c r="P173" s="146"/>
      <c r="Q173" s="137"/>
      <c r="R173" s="146"/>
      <c r="S173" s="137"/>
      <c r="T173" s="146"/>
      <c r="U173" s="137"/>
      <c r="V173" s="371"/>
      <c r="W173" s="137"/>
      <c r="X173" s="146"/>
      <c r="Y173" s="28"/>
      <c r="Z173" s="28"/>
    </row>
    <row r="174" spans="1:26" ht="15.75" customHeight="1" x14ac:dyDescent="0.25">
      <c r="A174" s="32" t="s">
        <v>100</v>
      </c>
      <c r="B174" s="135" t="s">
        <v>266</v>
      </c>
      <c r="C174" s="151"/>
      <c r="D174" s="299"/>
      <c r="E174" s="151"/>
      <c r="F174" s="299"/>
      <c r="G174" s="151"/>
      <c r="H174" s="299"/>
      <c r="I174" s="151"/>
      <c r="J174" s="299"/>
      <c r="K174" s="151"/>
      <c r="L174" s="299"/>
      <c r="M174" s="151"/>
      <c r="N174" s="299"/>
      <c r="O174" s="151"/>
      <c r="P174" s="299"/>
      <c r="Q174" s="151"/>
      <c r="R174" s="299"/>
      <c r="S174" s="151"/>
      <c r="T174" s="299"/>
      <c r="U174" s="151"/>
      <c r="V174" s="367"/>
      <c r="W174" s="151"/>
      <c r="X174" s="299"/>
      <c r="Y174" s="28"/>
      <c r="Z174" s="28"/>
    </row>
    <row r="175" spans="1:26" ht="33" customHeight="1" x14ac:dyDescent="0.25">
      <c r="A175" s="22" t="s">
        <v>100</v>
      </c>
      <c r="B175" s="291" t="s">
        <v>267</v>
      </c>
      <c r="C175" s="137"/>
      <c r="D175" s="297"/>
      <c r="E175" s="137"/>
      <c r="F175" s="297"/>
      <c r="G175" s="137"/>
      <c r="H175" s="297"/>
      <c r="I175" s="137"/>
      <c r="J175" s="297"/>
      <c r="K175" s="137"/>
      <c r="L175" s="297"/>
      <c r="M175" s="137"/>
      <c r="N175" s="297"/>
      <c r="O175" s="137"/>
      <c r="P175" s="297"/>
      <c r="Q175" s="137"/>
      <c r="R175" s="297"/>
      <c r="S175" s="137"/>
      <c r="T175" s="297"/>
      <c r="U175" s="137"/>
      <c r="V175" s="365"/>
      <c r="W175" s="137"/>
      <c r="X175" s="297"/>
      <c r="Y175" s="28"/>
      <c r="Z175" s="28"/>
    </row>
    <row r="176" spans="1:26" ht="33" customHeight="1" x14ac:dyDescent="0.25">
      <c r="A176" s="22" t="s">
        <v>100</v>
      </c>
      <c r="B176" s="291" t="s">
        <v>268</v>
      </c>
      <c r="C176" s="137"/>
      <c r="D176" s="297"/>
      <c r="E176" s="137"/>
      <c r="F176" s="297"/>
      <c r="G176" s="137"/>
      <c r="H176" s="297"/>
      <c r="I176" s="137"/>
      <c r="J176" s="297"/>
      <c r="K176" s="137"/>
      <c r="L176" s="297"/>
      <c r="M176" s="137"/>
      <c r="N176" s="297"/>
      <c r="O176" s="137"/>
      <c r="P176" s="297"/>
      <c r="Q176" s="137"/>
      <c r="R176" s="297"/>
      <c r="S176" s="137"/>
      <c r="T176" s="297"/>
      <c r="U176" s="137"/>
      <c r="V176" s="365"/>
      <c r="W176" s="137"/>
      <c r="X176" s="297"/>
      <c r="Y176" s="28"/>
      <c r="Z176" s="28"/>
    </row>
    <row r="177" spans="1:26" ht="24" customHeight="1" x14ac:dyDescent="0.25">
      <c r="A177" s="22" t="s">
        <v>100</v>
      </c>
      <c r="B177" s="291" t="s">
        <v>269</v>
      </c>
      <c r="C177" s="137"/>
      <c r="D177" s="297"/>
      <c r="E177" s="137"/>
      <c r="F177" s="297"/>
      <c r="G177" s="137"/>
      <c r="H177" s="297"/>
      <c r="I177" s="137"/>
      <c r="J177" s="297"/>
      <c r="K177" s="137"/>
      <c r="L177" s="297"/>
      <c r="M177" s="137"/>
      <c r="N177" s="297"/>
      <c r="O177" s="137"/>
      <c r="P177" s="297"/>
      <c r="Q177" s="137"/>
      <c r="R177" s="297"/>
      <c r="S177" s="137"/>
      <c r="T177" s="297"/>
      <c r="U177" s="137"/>
      <c r="V177" s="365"/>
      <c r="W177" s="137"/>
      <c r="X177" s="297"/>
      <c r="Y177" s="28"/>
      <c r="Z177" s="28"/>
    </row>
    <row r="178" spans="1:26" ht="37.5" customHeight="1" x14ac:dyDescent="0.25">
      <c r="A178" s="22" t="s">
        <v>100</v>
      </c>
      <c r="B178" s="291" t="s">
        <v>270</v>
      </c>
      <c r="C178" s="137"/>
      <c r="D178" s="297"/>
      <c r="E178" s="137"/>
      <c r="F178" s="297"/>
      <c r="G178" s="137"/>
      <c r="H178" s="297"/>
      <c r="I178" s="137"/>
      <c r="J178" s="297"/>
      <c r="K178" s="137"/>
      <c r="L178" s="297"/>
      <c r="M178" s="137"/>
      <c r="N178" s="297"/>
      <c r="O178" s="137"/>
      <c r="P178" s="297"/>
      <c r="Q178" s="137"/>
      <c r="R178" s="297"/>
      <c r="S178" s="137"/>
      <c r="T178" s="297"/>
      <c r="U178" s="137"/>
      <c r="V178" s="365"/>
      <c r="W178" s="137"/>
      <c r="X178" s="297"/>
      <c r="Y178" s="28"/>
      <c r="Z178" s="28"/>
    </row>
    <row r="179" spans="1:26" ht="37.5" customHeight="1" x14ac:dyDescent="0.25">
      <c r="A179" s="22" t="s">
        <v>100</v>
      </c>
      <c r="B179" s="291" t="s">
        <v>271</v>
      </c>
      <c r="C179" s="137"/>
      <c r="D179" s="297"/>
      <c r="E179" s="137"/>
      <c r="F179" s="297"/>
      <c r="G179" s="137"/>
      <c r="H179" s="297"/>
      <c r="I179" s="137"/>
      <c r="J179" s="297"/>
      <c r="K179" s="137"/>
      <c r="L179" s="297"/>
      <c r="M179" s="137"/>
      <c r="N179" s="297"/>
      <c r="O179" s="137"/>
      <c r="P179" s="297"/>
      <c r="Q179" s="137"/>
      <c r="R179" s="297"/>
      <c r="S179" s="137"/>
      <c r="T179" s="297"/>
      <c r="U179" s="137"/>
      <c r="V179" s="365"/>
      <c r="W179" s="137"/>
      <c r="X179" s="297"/>
      <c r="Y179" s="28"/>
      <c r="Z179" s="28"/>
    </row>
    <row r="180" spans="1:26" ht="25.5" customHeight="1" x14ac:dyDescent="0.25">
      <c r="A180" s="22" t="s">
        <v>100</v>
      </c>
      <c r="B180" s="291" t="s">
        <v>272</v>
      </c>
      <c r="C180" s="137"/>
      <c r="D180" s="297"/>
      <c r="E180" s="137"/>
      <c r="F180" s="297"/>
      <c r="G180" s="137"/>
      <c r="H180" s="297"/>
      <c r="I180" s="137"/>
      <c r="J180" s="297"/>
      <c r="K180" s="137"/>
      <c r="L180" s="297"/>
      <c r="M180" s="137"/>
      <c r="N180" s="297"/>
      <c r="O180" s="137"/>
      <c r="P180" s="297"/>
      <c r="Q180" s="137"/>
      <c r="R180" s="297"/>
      <c r="S180" s="137"/>
      <c r="T180" s="297"/>
      <c r="U180" s="137"/>
      <c r="V180" s="365"/>
      <c r="W180" s="137"/>
      <c r="X180" s="297"/>
      <c r="Y180" s="28"/>
      <c r="Z180" s="28"/>
    </row>
    <row r="181" spans="1:26" ht="33" customHeight="1" x14ac:dyDescent="0.25">
      <c r="A181" s="22" t="s">
        <v>100</v>
      </c>
      <c r="B181" s="291" t="s">
        <v>273</v>
      </c>
      <c r="C181" s="137"/>
      <c r="D181" s="297"/>
      <c r="E181" s="137"/>
      <c r="F181" s="297"/>
      <c r="G181" s="137"/>
      <c r="H181" s="297"/>
      <c r="I181" s="137"/>
      <c r="J181" s="297"/>
      <c r="K181" s="137"/>
      <c r="L181" s="297"/>
      <c r="M181" s="137"/>
      <c r="N181" s="297"/>
      <c r="O181" s="137"/>
      <c r="P181" s="297"/>
      <c r="Q181" s="137"/>
      <c r="R181" s="297"/>
      <c r="S181" s="137"/>
      <c r="T181" s="297"/>
      <c r="U181" s="137"/>
      <c r="V181" s="365"/>
      <c r="W181" s="137"/>
      <c r="X181" s="297"/>
      <c r="Y181" s="28"/>
      <c r="Z181" s="28"/>
    </row>
    <row r="182" spans="1:26" ht="43.5" customHeight="1" x14ac:dyDescent="0.25">
      <c r="A182" s="22" t="s">
        <v>100</v>
      </c>
      <c r="B182" s="291" t="s">
        <v>274</v>
      </c>
      <c r="C182" s="137"/>
      <c r="D182" s="297"/>
      <c r="E182" s="137"/>
      <c r="F182" s="297"/>
      <c r="G182" s="137"/>
      <c r="H182" s="297"/>
      <c r="I182" s="137"/>
      <c r="J182" s="297"/>
      <c r="K182" s="137"/>
      <c r="L182" s="297"/>
      <c r="M182" s="137"/>
      <c r="N182" s="297"/>
      <c r="O182" s="137"/>
      <c r="P182" s="297"/>
      <c r="Q182" s="137"/>
      <c r="R182" s="297"/>
      <c r="S182" s="137"/>
      <c r="T182" s="297"/>
      <c r="U182" s="137"/>
      <c r="V182" s="365"/>
      <c r="W182" s="137"/>
      <c r="X182" s="297"/>
      <c r="Y182" s="28"/>
      <c r="Z182" s="28"/>
    </row>
    <row r="183" spans="1:26" ht="15.75" customHeight="1" x14ac:dyDescent="0.25">
      <c r="A183" s="22" t="s">
        <v>100</v>
      </c>
      <c r="B183" s="291" t="s">
        <v>275</v>
      </c>
      <c r="C183" s="137"/>
      <c r="D183" s="297"/>
      <c r="E183" s="137"/>
      <c r="F183" s="297"/>
      <c r="G183" s="137"/>
      <c r="H183" s="297"/>
      <c r="I183" s="137"/>
      <c r="J183" s="297"/>
      <c r="K183" s="137"/>
      <c r="L183" s="297"/>
      <c r="M183" s="137"/>
      <c r="N183" s="297"/>
      <c r="O183" s="137"/>
      <c r="P183" s="297"/>
      <c r="Q183" s="137"/>
      <c r="R183" s="297"/>
      <c r="S183" s="137"/>
      <c r="T183" s="297"/>
      <c r="U183" s="137"/>
      <c r="V183" s="365"/>
      <c r="W183" s="137"/>
      <c r="X183" s="297"/>
      <c r="Y183" s="28"/>
      <c r="Z183" s="28"/>
    </row>
    <row r="184" spans="1:26" ht="36.75" customHeight="1" x14ac:dyDescent="0.25">
      <c r="A184" s="22" t="s">
        <v>100</v>
      </c>
      <c r="B184" s="291" t="s">
        <v>276</v>
      </c>
      <c r="C184" s="137"/>
      <c r="D184" s="297"/>
      <c r="E184" s="137"/>
      <c r="F184" s="297"/>
      <c r="G184" s="137"/>
      <c r="H184" s="297"/>
      <c r="I184" s="137"/>
      <c r="J184" s="297"/>
      <c r="K184" s="137"/>
      <c r="L184" s="297"/>
      <c r="M184" s="137"/>
      <c r="N184" s="297"/>
      <c r="O184" s="137"/>
      <c r="P184" s="297"/>
      <c r="Q184" s="137"/>
      <c r="R184" s="297"/>
      <c r="S184" s="137"/>
      <c r="T184" s="297"/>
      <c r="U184" s="137"/>
      <c r="V184" s="365"/>
      <c r="W184" s="137"/>
      <c r="X184" s="297"/>
      <c r="Y184" s="28"/>
      <c r="Z184" s="28"/>
    </row>
    <row r="185" spans="1:26" ht="49.5" customHeight="1" x14ac:dyDescent="0.25">
      <c r="A185" s="32" t="s">
        <v>100</v>
      </c>
      <c r="B185" s="135" t="s">
        <v>277</v>
      </c>
      <c r="C185" s="150"/>
      <c r="D185" s="145"/>
      <c r="E185" s="150"/>
      <c r="F185" s="145"/>
      <c r="G185" s="150"/>
      <c r="H185" s="145"/>
      <c r="I185" s="150"/>
      <c r="J185" s="145"/>
      <c r="K185" s="150"/>
      <c r="L185" s="145"/>
      <c r="M185" s="150"/>
      <c r="N185" s="145"/>
      <c r="O185" s="150"/>
      <c r="P185" s="145"/>
      <c r="Q185" s="150"/>
      <c r="R185" s="145"/>
      <c r="S185" s="150"/>
      <c r="T185" s="145"/>
      <c r="U185" s="150"/>
      <c r="V185" s="370"/>
      <c r="W185" s="150"/>
      <c r="X185" s="145"/>
      <c r="Y185" s="28"/>
      <c r="Z185" s="28"/>
    </row>
    <row r="186" spans="1:26" ht="73.5" customHeight="1" x14ac:dyDescent="0.25">
      <c r="A186" s="22" t="s">
        <v>100</v>
      </c>
      <c r="B186" s="291" t="s">
        <v>278</v>
      </c>
      <c r="C186" s="137"/>
      <c r="D186" s="297"/>
      <c r="E186" s="137"/>
      <c r="F186" s="297"/>
      <c r="G186" s="137"/>
      <c r="H186" s="297"/>
      <c r="I186" s="137"/>
      <c r="J186" s="297"/>
      <c r="K186" s="137"/>
      <c r="L186" s="297"/>
      <c r="M186" s="137"/>
      <c r="N186" s="297"/>
      <c r="O186" s="137"/>
      <c r="P186" s="297"/>
      <c r="Q186" s="137"/>
      <c r="R186" s="297"/>
      <c r="S186" s="137"/>
      <c r="T186" s="297"/>
      <c r="U186" s="137"/>
      <c r="V186" s="365"/>
      <c r="W186" s="137"/>
      <c r="X186" s="297"/>
      <c r="Y186" s="28"/>
      <c r="Z186" s="28"/>
    </row>
    <row r="187" spans="1:26" ht="29.25" customHeight="1" x14ac:dyDescent="0.25">
      <c r="A187" s="22" t="s">
        <v>100</v>
      </c>
      <c r="B187" s="291" t="s">
        <v>279</v>
      </c>
      <c r="C187" s="137"/>
      <c r="D187" s="297"/>
      <c r="E187" s="137"/>
      <c r="F187" s="297"/>
      <c r="G187" s="137"/>
      <c r="H187" s="297"/>
      <c r="I187" s="137"/>
      <c r="J187" s="297"/>
      <c r="K187" s="137"/>
      <c r="L187" s="297"/>
      <c r="M187" s="137"/>
      <c r="N187" s="297"/>
      <c r="O187" s="137"/>
      <c r="P187" s="297"/>
      <c r="Q187" s="137"/>
      <c r="R187" s="297"/>
      <c r="S187" s="137"/>
      <c r="T187" s="297"/>
      <c r="U187" s="137"/>
      <c r="V187" s="365"/>
      <c r="W187" s="137"/>
      <c r="X187" s="297"/>
      <c r="Y187" s="28"/>
      <c r="Z187" s="28"/>
    </row>
    <row r="188" spans="1:26" ht="33" customHeight="1" x14ac:dyDescent="0.25">
      <c r="A188" s="22" t="s">
        <v>100</v>
      </c>
      <c r="B188" s="291" t="s">
        <v>280</v>
      </c>
      <c r="C188" s="137"/>
      <c r="D188" s="297"/>
      <c r="E188" s="137"/>
      <c r="F188" s="297"/>
      <c r="G188" s="137"/>
      <c r="H188" s="297"/>
      <c r="I188" s="137"/>
      <c r="J188" s="297"/>
      <c r="K188" s="137"/>
      <c r="L188" s="297"/>
      <c r="M188" s="137"/>
      <c r="N188" s="297"/>
      <c r="O188" s="137"/>
      <c r="P188" s="297"/>
      <c r="Q188" s="137"/>
      <c r="R188" s="297"/>
      <c r="S188" s="137"/>
      <c r="T188" s="297"/>
      <c r="U188" s="137"/>
      <c r="V188" s="365"/>
      <c r="W188" s="137"/>
      <c r="X188" s="297"/>
      <c r="Y188" s="28"/>
      <c r="Z188" s="28"/>
    </row>
    <row r="189" spans="1:26" ht="15.75" customHeight="1" x14ac:dyDescent="0.25">
      <c r="A189" s="22" t="s">
        <v>100</v>
      </c>
      <c r="B189" s="291" t="s">
        <v>281</v>
      </c>
      <c r="C189" s="137"/>
      <c r="D189" s="297"/>
      <c r="E189" s="137"/>
      <c r="F189" s="297"/>
      <c r="G189" s="137"/>
      <c r="H189" s="297"/>
      <c r="I189" s="137"/>
      <c r="J189" s="297"/>
      <c r="K189" s="137"/>
      <c r="L189" s="297"/>
      <c r="M189" s="137"/>
      <c r="N189" s="297"/>
      <c r="O189" s="137"/>
      <c r="P189" s="297"/>
      <c r="Q189" s="137"/>
      <c r="R189" s="297"/>
      <c r="S189" s="137"/>
      <c r="T189" s="297"/>
      <c r="U189" s="137"/>
      <c r="V189" s="365"/>
      <c r="W189" s="137"/>
      <c r="X189" s="297"/>
      <c r="Y189" s="28"/>
      <c r="Z189" s="28"/>
    </row>
    <row r="190" spans="1:26" ht="32.25" customHeight="1" x14ac:dyDescent="0.25">
      <c r="A190" s="22" t="s">
        <v>100</v>
      </c>
      <c r="B190" s="291" t="s">
        <v>282</v>
      </c>
      <c r="C190" s="137"/>
      <c r="D190" s="297"/>
      <c r="E190" s="137"/>
      <c r="F190" s="297"/>
      <c r="G190" s="137"/>
      <c r="H190" s="297"/>
      <c r="I190" s="137"/>
      <c r="J190" s="297"/>
      <c r="K190" s="137"/>
      <c r="L190" s="297"/>
      <c r="M190" s="137"/>
      <c r="N190" s="297"/>
      <c r="O190" s="137"/>
      <c r="P190" s="297"/>
      <c r="Q190" s="137"/>
      <c r="R190" s="297"/>
      <c r="S190" s="137"/>
      <c r="T190" s="297"/>
      <c r="U190" s="137"/>
      <c r="V190" s="365"/>
      <c r="W190" s="137"/>
      <c r="X190" s="297"/>
      <c r="Y190" s="28"/>
      <c r="Z190" s="28"/>
    </row>
    <row r="191" spans="1:26" ht="45" customHeight="1" x14ac:dyDescent="0.25">
      <c r="A191" s="32" t="s">
        <v>100</v>
      </c>
      <c r="B191" s="135" t="s">
        <v>283</v>
      </c>
      <c r="C191" s="151"/>
      <c r="D191" s="299"/>
      <c r="E191" s="151"/>
      <c r="F191" s="299"/>
      <c r="G191" s="151"/>
      <c r="H191" s="299"/>
      <c r="I191" s="151"/>
      <c r="J191" s="299"/>
      <c r="K191" s="151"/>
      <c r="L191" s="299"/>
      <c r="M191" s="151"/>
      <c r="N191" s="299"/>
      <c r="O191" s="151"/>
      <c r="P191" s="299"/>
      <c r="Q191" s="151"/>
      <c r="R191" s="299"/>
      <c r="S191" s="151"/>
      <c r="T191" s="299"/>
      <c r="U191" s="151"/>
      <c r="V191" s="367"/>
      <c r="W191" s="151"/>
      <c r="X191" s="299"/>
      <c r="Y191" s="28"/>
      <c r="Z191" s="28"/>
    </row>
    <row r="192" spans="1:26" ht="77.25" customHeight="1" x14ac:dyDescent="0.25">
      <c r="A192" s="22" t="s">
        <v>100</v>
      </c>
      <c r="B192" s="291" t="s">
        <v>284</v>
      </c>
      <c r="C192" s="137"/>
      <c r="D192" s="297"/>
      <c r="E192" s="137"/>
      <c r="F192" s="297"/>
      <c r="G192" s="137"/>
      <c r="H192" s="297"/>
      <c r="I192" s="137"/>
      <c r="J192" s="297"/>
      <c r="K192" s="137"/>
      <c r="L192" s="297"/>
      <c r="M192" s="137"/>
      <c r="N192" s="297"/>
      <c r="O192" s="137"/>
      <c r="P192" s="297"/>
      <c r="Q192" s="137"/>
      <c r="R192" s="297"/>
      <c r="S192" s="137"/>
      <c r="T192" s="297"/>
      <c r="U192" s="137"/>
      <c r="V192" s="365"/>
      <c r="W192" s="137"/>
      <c r="X192" s="297"/>
      <c r="Y192" s="28"/>
      <c r="Z192" s="28"/>
    </row>
    <row r="193" spans="1:26" ht="34.5" customHeight="1" x14ac:dyDescent="0.25">
      <c r="A193" s="22" t="s">
        <v>100</v>
      </c>
      <c r="B193" s="291" t="s">
        <v>285</v>
      </c>
      <c r="C193" s="137"/>
      <c r="D193" s="297"/>
      <c r="E193" s="137"/>
      <c r="F193" s="297"/>
      <c r="G193" s="137"/>
      <c r="H193" s="297"/>
      <c r="I193" s="137"/>
      <c r="J193" s="297"/>
      <c r="K193" s="137"/>
      <c r="L193" s="297"/>
      <c r="M193" s="137"/>
      <c r="N193" s="297"/>
      <c r="O193" s="137"/>
      <c r="P193" s="297"/>
      <c r="Q193" s="137"/>
      <c r="R193" s="297"/>
      <c r="S193" s="137"/>
      <c r="T193" s="297"/>
      <c r="U193" s="137"/>
      <c r="V193" s="365"/>
      <c r="W193" s="137"/>
      <c r="X193" s="297"/>
      <c r="Y193" s="28"/>
      <c r="Z193" s="28"/>
    </row>
    <row r="194" spans="1:26" ht="18.75" customHeight="1" x14ac:dyDescent="0.25">
      <c r="A194" s="22" t="s">
        <v>100</v>
      </c>
      <c r="B194" s="291" t="s">
        <v>286</v>
      </c>
      <c r="C194" s="137"/>
      <c r="D194" s="297"/>
      <c r="E194" s="137"/>
      <c r="F194" s="297"/>
      <c r="G194" s="137"/>
      <c r="H194" s="297"/>
      <c r="I194" s="137"/>
      <c r="J194" s="297"/>
      <c r="K194" s="137"/>
      <c r="L194" s="297"/>
      <c r="M194" s="137"/>
      <c r="N194" s="297"/>
      <c r="O194" s="137"/>
      <c r="P194" s="297"/>
      <c r="Q194" s="137"/>
      <c r="R194" s="297"/>
      <c r="S194" s="137"/>
      <c r="T194" s="297"/>
      <c r="U194" s="137"/>
      <c r="V194" s="365"/>
      <c r="W194" s="137"/>
      <c r="X194" s="297"/>
      <c r="Y194" s="28"/>
      <c r="Z194" s="28"/>
    </row>
    <row r="195" spans="1:26" ht="15.75" customHeight="1" x14ac:dyDescent="0.25">
      <c r="A195" s="22" t="s">
        <v>100</v>
      </c>
      <c r="B195" s="291" t="s">
        <v>287</v>
      </c>
      <c r="C195" s="137"/>
      <c r="D195" s="297"/>
      <c r="E195" s="137"/>
      <c r="F195" s="297"/>
      <c r="G195" s="137"/>
      <c r="H195" s="297"/>
      <c r="I195" s="137"/>
      <c r="J195" s="297"/>
      <c r="K195" s="137"/>
      <c r="L195" s="297"/>
      <c r="M195" s="137"/>
      <c r="N195" s="297"/>
      <c r="O195" s="137"/>
      <c r="P195" s="297"/>
      <c r="Q195" s="137"/>
      <c r="R195" s="297"/>
      <c r="S195" s="137"/>
      <c r="T195" s="297"/>
      <c r="U195" s="137"/>
      <c r="V195" s="365"/>
      <c r="W195" s="137"/>
      <c r="X195" s="297"/>
      <c r="Y195" s="28"/>
      <c r="Z195" s="28"/>
    </row>
    <row r="196" spans="1:26" ht="49.5" customHeight="1" x14ac:dyDescent="0.25">
      <c r="A196" s="22" t="s">
        <v>100</v>
      </c>
      <c r="B196" s="291" t="s">
        <v>288</v>
      </c>
      <c r="C196" s="137"/>
      <c r="D196" s="297"/>
      <c r="E196" s="137"/>
      <c r="F196" s="297"/>
      <c r="G196" s="137"/>
      <c r="H196" s="297"/>
      <c r="I196" s="137"/>
      <c r="J196" s="297"/>
      <c r="K196" s="137"/>
      <c r="L196" s="297"/>
      <c r="M196" s="137"/>
      <c r="N196" s="297"/>
      <c r="O196" s="137"/>
      <c r="P196" s="297"/>
      <c r="Q196" s="137"/>
      <c r="R196" s="297"/>
      <c r="S196" s="137"/>
      <c r="T196" s="297"/>
      <c r="U196" s="137"/>
      <c r="V196" s="365"/>
      <c r="W196" s="137"/>
      <c r="X196" s="297"/>
      <c r="Y196" s="28"/>
      <c r="Z196" s="28"/>
    </row>
    <row r="197" spans="1:26" ht="64.5" customHeight="1" x14ac:dyDescent="0.25">
      <c r="A197" s="32" t="s">
        <v>100</v>
      </c>
      <c r="B197" s="135" t="s">
        <v>289</v>
      </c>
      <c r="C197" s="150"/>
      <c r="D197" s="145"/>
      <c r="E197" s="150"/>
      <c r="F197" s="145"/>
      <c r="G197" s="150"/>
      <c r="H197" s="145"/>
      <c r="I197" s="150"/>
      <c r="J197" s="145"/>
      <c r="K197" s="150"/>
      <c r="L197" s="145"/>
      <c r="M197" s="150"/>
      <c r="N197" s="145"/>
      <c r="O197" s="150"/>
      <c r="P197" s="145"/>
      <c r="Q197" s="150"/>
      <c r="R197" s="145"/>
      <c r="S197" s="150"/>
      <c r="T197" s="145"/>
      <c r="U197" s="150"/>
      <c r="V197" s="370"/>
      <c r="W197" s="150"/>
      <c r="X197" s="145"/>
      <c r="Y197" s="28"/>
      <c r="Z197" s="28"/>
    </row>
    <row r="198" spans="1:26" ht="51.75" customHeight="1" x14ac:dyDescent="0.25">
      <c r="A198" s="22" t="s">
        <v>100</v>
      </c>
      <c r="B198" s="291" t="s">
        <v>290</v>
      </c>
      <c r="C198" s="137"/>
      <c r="D198" s="297"/>
      <c r="E198" s="137"/>
      <c r="F198" s="297"/>
      <c r="G198" s="137"/>
      <c r="H198" s="297"/>
      <c r="I198" s="137"/>
      <c r="J198" s="297"/>
      <c r="K198" s="137"/>
      <c r="L198" s="297"/>
      <c r="M198" s="137"/>
      <c r="N198" s="297"/>
      <c r="O198" s="137"/>
      <c r="P198" s="297"/>
      <c r="Q198" s="137"/>
      <c r="R198" s="297"/>
      <c r="S198" s="137"/>
      <c r="T198" s="297"/>
      <c r="U198" s="137"/>
      <c r="V198" s="365"/>
      <c r="W198" s="137"/>
      <c r="X198" s="297"/>
      <c r="Y198" s="28"/>
      <c r="Z198" s="28"/>
    </row>
    <row r="199" spans="1:26" ht="63" customHeight="1" x14ac:dyDescent="0.25">
      <c r="A199" s="22" t="s">
        <v>100</v>
      </c>
      <c r="B199" s="291" t="s">
        <v>291</v>
      </c>
      <c r="C199" s="137"/>
      <c r="D199" s="297"/>
      <c r="E199" s="137"/>
      <c r="F199" s="297"/>
      <c r="G199" s="137"/>
      <c r="H199" s="297"/>
      <c r="I199" s="137"/>
      <c r="J199" s="297"/>
      <c r="K199" s="137"/>
      <c r="L199" s="297"/>
      <c r="M199" s="137"/>
      <c r="N199" s="297"/>
      <c r="O199" s="137"/>
      <c r="P199" s="297"/>
      <c r="Q199" s="137"/>
      <c r="R199" s="297"/>
      <c r="S199" s="137"/>
      <c r="T199" s="297"/>
      <c r="U199" s="137"/>
      <c r="V199" s="365"/>
      <c r="W199" s="137"/>
      <c r="X199" s="297"/>
      <c r="Y199" s="28"/>
      <c r="Z199" s="28"/>
    </row>
    <row r="200" spans="1:26" ht="33.75" customHeight="1" x14ac:dyDescent="0.25">
      <c r="A200" s="22" t="s">
        <v>100</v>
      </c>
      <c r="B200" s="291" t="s">
        <v>292</v>
      </c>
      <c r="C200" s="137"/>
      <c r="D200" s="297"/>
      <c r="E200" s="137"/>
      <c r="F200" s="297"/>
      <c r="G200" s="137"/>
      <c r="H200" s="297"/>
      <c r="I200" s="137"/>
      <c r="J200" s="297"/>
      <c r="K200" s="137"/>
      <c r="L200" s="297"/>
      <c r="M200" s="137"/>
      <c r="N200" s="297"/>
      <c r="O200" s="137"/>
      <c r="P200" s="297"/>
      <c r="Q200" s="137"/>
      <c r="R200" s="297"/>
      <c r="S200" s="137"/>
      <c r="T200" s="297"/>
      <c r="U200" s="137"/>
      <c r="V200" s="365"/>
      <c r="W200" s="137"/>
      <c r="X200" s="297"/>
      <c r="Y200" s="28"/>
      <c r="Z200" s="28"/>
    </row>
    <row r="201" spans="1:26" ht="21.75" customHeight="1" x14ac:dyDescent="0.25">
      <c r="A201" s="22" t="s">
        <v>100</v>
      </c>
      <c r="B201" s="291" t="s">
        <v>293</v>
      </c>
      <c r="C201" s="137"/>
      <c r="D201" s="297"/>
      <c r="E201" s="137"/>
      <c r="F201" s="297"/>
      <c r="G201" s="137"/>
      <c r="H201" s="297"/>
      <c r="I201" s="137"/>
      <c r="J201" s="297"/>
      <c r="K201" s="137"/>
      <c r="L201" s="297"/>
      <c r="M201" s="137"/>
      <c r="N201" s="297"/>
      <c r="O201" s="137"/>
      <c r="P201" s="297"/>
      <c r="Q201" s="137"/>
      <c r="R201" s="297"/>
      <c r="S201" s="137"/>
      <c r="T201" s="297"/>
      <c r="U201" s="137" t="s">
        <v>32</v>
      </c>
      <c r="V201" s="365"/>
      <c r="W201" s="137"/>
      <c r="X201" s="297"/>
      <c r="Y201" s="28"/>
      <c r="Z201" s="28"/>
    </row>
    <row r="202" spans="1:26" ht="15.75" customHeight="1" x14ac:dyDescent="0.25">
      <c r="A202" s="22" t="s">
        <v>100</v>
      </c>
      <c r="B202" s="291" t="s">
        <v>294</v>
      </c>
      <c r="C202" s="137"/>
      <c r="D202" s="297"/>
      <c r="E202" s="137"/>
      <c r="F202" s="297"/>
      <c r="G202" s="137"/>
      <c r="H202" s="297"/>
      <c r="I202" s="137"/>
      <c r="J202" s="297"/>
      <c r="K202" s="137"/>
      <c r="L202" s="297"/>
      <c r="M202" s="137"/>
      <c r="N202" s="297"/>
      <c r="O202" s="137"/>
      <c r="P202" s="297"/>
      <c r="Q202" s="137"/>
      <c r="R202" s="297"/>
      <c r="S202" s="137"/>
      <c r="T202" s="297"/>
      <c r="U202" s="137" t="s">
        <v>33</v>
      </c>
      <c r="V202" s="365"/>
      <c r="W202" s="137"/>
      <c r="X202" s="297"/>
      <c r="Y202" s="28"/>
      <c r="Z202" s="28"/>
    </row>
    <row r="203" spans="1:26" ht="15.75" customHeight="1" x14ac:dyDescent="0.25">
      <c r="A203" s="22" t="s">
        <v>100</v>
      </c>
      <c r="B203" s="291" t="s">
        <v>295</v>
      </c>
      <c r="C203" s="140"/>
      <c r="D203" s="303"/>
      <c r="E203" s="140"/>
      <c r="F203" s="303"/>
      <c r="G203" s="140"/>
      <c r="H203" s="303"/>
      <c r="I203" s="140"/>
      <c r="J203" s="303"/>
      <c r="K203" s="140"/>
      <c r="L203" s="303"/>
      <c r="M203" s="140"/>
      <c r="N203" s="303"/>
      <c r="O203" s="140"/>
      <c r="P203" s="303"/>
      <c r="Q203" s="140"/>
      <c r="R203" s="303"/>
      <c r="S203" s="140"/>
      <c r="T203" s="303"/>
      <c r="U203" s="140"/>
      <c r="V203" s="372"/>
      <c r="W203" s="140"/>
      <c r="X203" s="303"/>
      <c r="Y203" s="28"/>
      <c r="Z203" s="28"/>
    </row>
    <row r="204" spans="1:26" ht="15.75" customHeight="1" x14ac:dyDescent="0.25">
      <c r="A204" s="28"/>
      <c r="B204" s="26"/>
      <c r="C204" s="28"/>
      <c r="D204" s="28"/>
      <c r="E204" s="28"/>
      <c r="F204" s="28"/>
      <c r="G204" s="28"/>
      <c r="H204" s="28"/>
      <c r="I204" s="28"/>
      <c r="J204" s="28"/>
      <c r="K204" s="28"/>
      <c r="L204" s="28"/>
      <c r="M204" s="28"/>
      <c r="N204" s="28"/>
      <c r="O204" s="28"/>
      <c r="P204" s="28"/>
      <c r="Q204" s="28"/>
      <c r="R204" s="28"/>
      <c r="S204" s="28"/>
      <c r="T204" s="28"/>
      <c r="U204" s="344"/>
      <c r="V204" s="344"/>
      <c r="W204" s="28"/>
      <c r="X204" s="28"/>
      <c r="Y204" s="28"/>
      <c r="Z204" s="28"/>
    </row>
    <row r="205" spans="1:26" ht="15.75" customHeight="1" x14ac:dyDescent="0.25">
      <c r="A205" s="28"/>
      <c r="B205" s="124"/>
      <c r="C205" s="558" t="s">
        <v>2421</v>
      </c>
      <c r="D205" s="558"/>
      <c r="E205" s="558" t="s">
        <v>2422</v>
      </c>
      <c r="F205" s="558"/>
      <c r="G205" s="558" t="s">
        <v>2423</v>
      </c>
      <c r="H205" s="558"/>
      <c r="I205" s="559" t="s">
        <v>2424</v>
      </c>
      <c r="J205" s="559"/>
      <c r="K205" s="559" t="s">
        <v>2425</v>
      </c>
      <c r="L205" s="559"/>
      <c r="M205" s="559" t="s">
        <v>2426</v>
      </c>
      <c r="N205" s="559"/>
      <c r="O205" s="553" t="s">
        <v>2427</v>
      </c>
      <c r="P205" s="553"/>
      <c r="Q205" s="553" t="s">
        <v>2428</v>
      </c>
      <c r="R205" s="553"/>
      <c r="S205" s="553" t="s">
        <v>2429</v>
      </c>
      <c r="T205" s="553"/>
      <c r="U205" s="554" t="s">
        <v>2448</v>
      </c>
      <c r="V205" s="555"/>
      <c r="W205" s="553" t="s">
        <v>2430</v>
      </c>
      <c r="X205" s="553"/>
      <c r="Y205" s="28"/>
      <c r="Z205" s="28"/>
    </row>
    <row r="206" spans="1:26" ht="15.75" customHeight="1" x14ac:dyDescent="0.25">
      <c r="A206" s="28"/>
      <c r="B206" s="125"/>
      <c r="C206" s="133" t="s">
        <v>96</v>
      </c>
      <c r="D206" s="277">
        <f>COUNTIF(C$8:C$203,"C")</f>
        <v>0</v>
      </c>
      <c r="E206" s="133" t="s">
        <v>96</v>
      </c>
      <c r="F206" s="277">
        <f>COUNTIF(E$8:E$203,"C")</f>
        <v>0</v>
      </c>
      <c r="G206" s="133" t="s">
        <v>96</v>
      </c>
      <c r="H206" s="277">
        <f>COUNTIF(G$8:G$203,"C")</f>
        <v>0</v>
      </c>
      <c r="I206" s="133" t="s">
        <v>96</v>
      </c>
      <c r="J206" s="277">
        <f>COUNTIF(I$8:I$203,"C")</f>
        <v>0</v>
      </c>
      <c r="K206" s="133" t="s">
        <v>96</v>
      </c>
      <c r="L206" s="277">
        <f>COUNTIF(K$8:K$203,"C")</f>
        <v>0</v>
      </c>
      <c r="M206" s="133" t="s">
        <v>96</v>
      </c>
      <c r="N206" s="277">
        <f>COUNTIF(M$8:M$203,"C")</f>
        <v>0</v>
      </c>
      <c r="O206" s="133" t="s">
        <v>96</v>
      </c>
      <c r="P206" s="277">
        <f>COUNTIF(O$8:O$203,"C")</f>
        <v>0</v>
      </c>
      <c r="Q206" s="133" t="s">
        <v>96</v>
      </c>
      <c r="R206" s="277">
        <f>COUNTIF(Q$8:Q$203,"C")</f>
        <v>0</v>
      </c>
      <c r="S206" s="133" t="s">
        <v>96</v>
      </c>
      <c r="T206" s="277">
        <f>COUNTIF(S$8:S$203,"C")</f>
        <v>0</v>
      </c>
      <c r="U206" s="133" t="s">
        <v>96</v>
      </c>
      <c r="V206" s="305">
        <f>COUNTIF(U$8:U$203,"C")</f>
        <v>1</v>
      </c>
      <c r="W206" s="133" t="s">
        <v>96</v>
      </c>
      <c r="X206" s="277">
        <f>COUNTIF(W$8:W$203,"C")</f>
        <v>0</v>
      </c>
      <c r="Y206" s="28"/>
      <c r="Z206" s="28"/>
    </row>
    <row r="207" spans="1:26" ht="15.75" customHeight="1" x14ac:dyDescent="0.25">
      <c r="A207" s="28"/>
      <c r="B207" s="125"/>
      <c r="C207" s="133" t="s">
        <v>97</v>
      </c>
      <c r="D207" s="277">
        <f>COUNTIF(C$8:C$203,"NC")</f>
        <v>0</v>
      </c>
      <c r="E207" s="133" t="s">
        <v>97</v>
      </c>
      <c r="F207" s="277">
        <f>COUNTIF(E$8:E$203,"NC")</f>
        <v>0</v>
      </c>
      <c r="G207" s="133" t="s">
        <v>97</v>
      </c>
      <c r="H207" s="277">
        <f>COUNTIF(G$8:G$203,"NC")</f>
        <v>0</v>
      </c>
      <c r="I207" s="133" t="s">
        <v>97</v>
      </c>
      <c r="J207" s="277">
        <f>COUNTIF(I$8:I$203,"NC")</f>
        <v>0</v>
      </c>
      <c r="K207" s="133" t="s">
        <v>97</v>
      </c>
      <c r="L207" s="277">
        <f>COUNTIF(K$8:K$203,"NC")</f>
        <v>0</v>
      </c>
      <c r="M207" s="133" t="s">
        <v>97</v>
      </c>
      <c r="N207" s="277">
        <f>COUNTIF(M$8:M$203,"NC")</f>
        <v>0</v>
      </c>
      <c r="O207" s="133" t="s">
        <v>97</v>
      </c>
      <c r="P207" s="277">
        <f>COUNTIF(O$8:O$203,"NC")</f>
        <v>0</v>
      </c>
      <c r="Q207" s="133" t="s">
        <v>97</v>
      </c>
      <c r="R207" s="277">
        <f>COUNTIF(Q$8:Q$203,"NC")</f>
        <v>0</v>
      </c>
      <c r="S207" s="133" t="s">
        <v>97</v>
      </c>
      <c r="T207" s="277">
        <f>COUNTIF(S$8:S$203,"NC")</f>
        <v>0</v>
      </c>
      <c r="U207" s="133" t="s">
        <v>97</v>
      </c>
      <c r="V207" s="305">
        <f>COUNTIF(U$8:U$203,"NC")</f>
        <v>1</v>
      </c>
      <c r="W207" s="133" t="s">
        <v>97</v>
      </c>
      <c r="X207" s="277">
        <f>COUNTIF(W$8:W$203,"NC")</f>
        <v>0</v>
      </c>
      <c r="Y207" s="28"/>
      <c r="Z207" s="28"/>
    </row>
    <row r="208" spans="1:26" ht="28.5" customHeight="1" x14ac:dyDescent="0.25">
      <c r="A208" s="28"/>
      <c r="B208" s="125"/>
      <c r="C208" s="133" t="s">
        <v>98</v>
      </c>
      <c r="D208" s="277">
        <f>COUNTIF(C$8:C$203,"NA")</f>
        <v>0</v>
      </c>
      <c r="E208" s="133" t="s">
        <v>98</v>
      </c>
      <c r="F208" s="277">
        <f>COUNTIF(E$8:E$203,"NA")</f>
        <v>0</v>
      </c>
      <c r="G208" s="133" t="s">
        <v>98</v>
      </c>
      <c r="H208" s="277">
        <f>COUNTIF(G$8:G$203,"NA")</f>
        <v>0</v>
      </c>
      <c r="I208" s="133" t="s">
        <v>98</v>
      </c>
      <c r="J208" s="277">
        <f>COUNTIF(I$8:I$203,"NA")</f>
        <v>0</v>
      </c>
      <c r="K208" s="133" t="s">
        <v>98</v>
      </c>
      <c r="L208" s="277">
        <f>COUNTIF(K$8:K$203,"NA")</f>
        <v>0</v>
      </c>
      <c r="M208" s="133" t="s">
        <v>98</v>
      </c>
      <c r="N208" s="277">
        <f>COUNTIF(M$8:M$203,"NA")</f>
        <v>0</v>
      </c>
      <c r="O208" s="133" t="s">
        <v>98</v>
      </c>
      <c r="P208" s="277">
        <f>COUNTIF(O$8:O$203,"NA")</f>
        <v>0</v>
      </c>
      <c r="Q208" s="133" t="s">
        <v>98</v>
      </c>
      <c r="R208" s="277">
        <f>COUNTIF(Q$8:Q$203,"NA")</f>
        <v>0</v>
      </c>
      <c r="S208" s="133" t="s">
        <v>98</v>
      </c>
      <c r="T208" s="277">
        <f>COUNTIF(S$8:S$203,"NA")</f>
        <v>0</v>
      </c>
      <c r="U208" s="133" t="s">
        <v>98</v>
      </c>
      <c r="V208" s="305">
        <f>COUNTIF(U$8:U$203,"NA")</f>
        <v>0</v>
      </c>
      <c r="W208" s="133" t="s">
        <v>98</v>
      </c>
      <c r="X208" s="277">
        <f>COUNTIF(W$8:W$203,"NA")</f>
        <v>0</v>
      </c>
      <c r="Y208" s="28"/>
      <c r="Z208" s="28"/>
    </row>
    <row r="209" spans="1:26" s="343" customFormat="1" ht="25.5" customHeight="1" x14ac:dyDescent="0.25">
      <c r="A209" s="28"/>
      <c r="B209" s="124"/>
      <c r="C209" s="134" t="s">
        <v>2431</v>
      </c>
      <c r="D209" s="277">
        <f>SUM(D206:D208)</f>
        <v>0</v>
      </c>
      <c r="E209" s="134" t="s">
        <v>2431</v>
      </c>
      <c r="F209" s="277">
        <f>SUM(F206:F208)</f>
        <v>0</v>
      </c>
      <c r="G209" s="134" t="s">
        <v>2431</v>
      </c>
      <c r="H209" s="277">
        <f>SUM(H206:H208)</f>
        <v>0</v>
      </c>
      <c r="I209" s="134" t="s">
        <v>2431</v>
      </c>
      <c r="J209" s="277">
        <f>SUM(J206:J208)</f>
        <v>0</v>
      </c>
      <c r="K209" s="134" t="s">
        <v>2431</v>
      </c>
      <c r="L209" s="277">
        <f>SUM(L206:L208)</f>
        <v>0</v>
      </c>
      <c r="M209" s="134" t="s">
        <v>2431</v>
      </c>
      <c r="N209" s="277">
        <f>SUM(N206:N208)</f>
        <v>0</v>
      </c>
      <c r="O209" s="134" t="s">
        <v>2431</v>
      </c>
      <c r="P209" s="277">
        <f>SUM(P206:P208)</f>
        <v>0</v>
      </c>
      <c r="Q209" s="134" t="s">
        <v>2431</v>
      </c>
      <c r="R209" s="277">
        <f>SUM(R206:R208)</f>
        <v>0</v>
      </c>
      <c r="S209" s="134" t="s">
        <v>2431</v>
      </c>
      <c r="T209" s="277">
        <f>SUM(T206:T208)</f>
        <v>0</v>
      </c>
      <c r="U209" s="134" t="s">
        <v>2431</v>
      </c>
      <c r="V209" s="305">
        <f>SUM(V206:V208)</f>
        <v>2</v>
      </c>
      <c r="W209" s="134" t="s">
        <v>2431</v>
      </c>
      <c r="X209" s="277">
        <f>SUM(X206:X208)</f>
        <v>0</v>
      </c>
      <c r="Y209" s="344"/>
      <c r="Z209" s="344"/>
    </row>
    <row r="210" spans="1:26" s="343" customFormat="1" ht="25.5" customHeight="1" x14ac:dyDescent="0.25">
      <c r="A210" s="28"/>
      <c r="B210" s="124"/>
      <c r="C210" s="141" t="s">
        <v>2432</v>
      </c>
      <c r="D210" s="144" t="e">
        <f>D206/(D209-D208)</f>
        <v>#DIV/0!</v>
      </c>
      <c r="E210" s="141" t="s">
        <v>2432</v>
      </c>
      <c r="F210" s="144" t="e">
        <f>F206/(F209-F208)</f>
        <v>#DIV/0!</v>
      </c>
      <c r="G210" s="141" t="s">
        <v>2432</v>
      </c>
      <c r="H210" s="144" t="e">
        <f>H206/(H209-H208)</f>
        <v>#DIV/0!</v>
      </c>
      <c r="I210" s="141" t="s">
        <v>2432</v>
      </c>
      <c r="J210" s="144" t="e">
        <f>J206/(J209-J208)</f>
        <v>#DIV/0!</v>
      </c>
      <c r="K210" s="141" t="s">
        <v>2432</v>
      </c>
      <c r="L210" s="144" t="e">
        <f>L206/(L209-L208)</f>
        <v>#DIV/0!</v>
      </c>
      <c r="M210" s="141" t="s">
        <v>2432</v>
      </c>
      <c r="N210" s="144" t="e">
        <f>N206/(N209-N208)</f>
        <v>#DIV/0!</v>
      </c>
      <c r="O210" s="141" t="s">
        <v>2432</v>
      </c>
      <c r="P210" s="144" t="e">
        <f>P206/(P209-P208)</f>
        <v>#DIV/0!</v>
      </c>
      <c r="Q210" s="141" t="s">
        <v>2432</v>
      </c>
      <c r="R210" s="144" t="e">
        <f>R206/(R209-R208)</f>
        <v>#DIV/0!</v>
      </c>
      <c r="S210" s="141" t="s">
        <v>2432</v>
      </c>
      <c r="T210" s="144" t="e">
        <f>T206/(T209-T208)</f>
        <v>#DIV/0!</v>
      </c>
      <c r="U210" s="141" t="s">
        <v>2432</v>
      </c>
      <c r="V210" s="144">
        <f>V206/(V209-V208)</f>
        <v>0.5</v>
      </c>
      <c r="W210" s="141" t="s">
        <v>2432</v>
      </c>
      <c r="X210" s="144" t="e">
        <f>X206/(X209-X208)</f>
        <v>#DIV/0!</v>
      </c>
      <c r="Y210" s="344"/>
      <c r="Z210" s="344"/>
    </row>
    <row r="211" spans="1:26" ht="15.75" customHeight="1" x14ac:dyDescent="0.25">
      <c r="A211" s="344"/>
      <c r="B211" s="124"/>
      <c r="C211" s="362"/>
      <c r="D211" s="363"/>
      <c r="E211" s="362"/>
      <c r="F211" s="363"/>
      <c r="G211" s="362"/>
      <c r="H211" s="363"/>
      <c r="I211" s="362"/>
      <c r="J211" s="363"/>
      <c r="K211" s="362"/>
      <c r="L211" s="363"/>
      <c r="M211" s="362"/>
      <c r="N211" s="363"/>
      <c r="O211" s="362"/>
      <c r="P211" s="363"/>
      <c r="Q211" s="362"/>
      <c r="R211" s="363"/>
      <c r="S211" s="362"/>
      <c r="T211" s="363"/>
      <c r="U211" s="363"/>
      <c r="V211" s="363"/>
      <c r="W211" s="362"/>
      <c r="X211" s="363"/>
      <c r="Y211" s="28"/>
      <c r="Z211" s="28"/>
    </row>
    <row r="212" spans="1:26" ht="15.75" customHeight="1" x14ac:dyDescent="0.25">
      <c r="A212" s="344"/>
      <c r="B212" s="124"/>
      <c r="C212" s="362"/>
      <c r="D212" s="363"/>
      <c r="E212" s="362"/>
      <c r="F212" s="363"/>
      <c r="G212" s="362"/>
      <c r="H212" s="363"/>
      <c r="I212" s="362"/>
      <c r="J212" s="363"/>
      <c r="K212" s="362"/>
      <c r="L212" s="363"/>
      <c r="M212" s="362"/>
      <c r="N212" s="363"/>
      <c r="O212" s="362"/>
      <c r="P212" s="363"/>
      <c r="Q212" s="362"/>
      <c r="R212" s="363"/>
      <c r="S212" s="362"/>
      <c r="T212" s="363"/>
      <c r="U212" s="363"/>
      <c r="V212" s="363"/>
      <c r="W212" s="362"/>
      <c r="X212" s="363"/>
      <c r="Y212" s="28"/>
      <c r="Z212" s="28"/>
    </row>
    <row r="213" spans="1:26" ht="15.75" customHeight="1" x14ac:dyDescent="0.25">
      <c r="A213" s="28"/>
      <c r="B213" s="351" t="str">
        <f>B5</f>
        <v>Estandar de Infraestructura</v>
      </c>
      <c r="C213" s="351" t="s">
        <v>2442</v>
      </c>
      <c r="D213" s="353"/>
      <c r="G213" s="276"/>
      <c r="H213" s="276"/>
      <c r="I213" s="276"/>
      <c r="J213" s="276"/>
      <c r="K213" s="276"/>
      <c r="L213" s="276"/>
      <c r="M213" s="276"/>
      <c r="N213" s="276"/>
      <c r="O213" s="276"/>
      <c r="P213" s="276"/>
      <c r="Q213" s="276"/>
      <c r="R213" s="276"/>
      <c r="S213" s="276"/>
      <c r="T213" s="276"/>
      <c r="W213" s="276"/>
      <c r="X213" s="276"/>
      <c r="Y213" s="28"/>
      <c r="Z213" s="28"/>
    </row>
    <row r="214" spans="1:26" s="304" customFormat="1" ht="15.75" customHeight="1" x14ac:dyDescent="0.25">
      <c r="A214" s="28"/>
      <c r="B214" s="142" t="s">
        <v>2433</v>
      </c>
      <c r="C214" s="374">
        <f>D209+F209+H209+J209+L209+N209+P209+R209+T209+X209</f>
        <v>0</v>
      </c>
      <c r="D214" s="354"/>
      <c r="E214"/>
      <c r="F214"/>
      <c r="G214" s="276"/>
      <c r="H214" s="276"/>
      <c r="I214" s="276"/>
      <c r="J214" s="276"/>
      <c r="K214" s="276"/>
      <c r="L214" s="276"/>
      <c r="M214" s="276"/>
      <c r="N214" s="276"/>
      <c r="O214" s="276"/>
      <c r="P214" s="276"/>
      <c r="Q214" s="276"/>
      <c r="R214" s="276"/>
      <c r="S214" s="276"/>
      <c r="T214" s="276"/>
      <c r="U214" s="343"/>
      <c r="V214" s="343"/>
      <c r="W214" s="276"/>
      <c r="X214" s="276"/>
      <c r="Y214" s="306"/>
      <c r="Z214" s="306"/>
    </row>
    <row r="215" spans="1:26" s="304" customFormat="1" ht="15.75" customHeight="1" x14ac:dyDescent="0.25">
      <c r="A215" s="28"/>
      <c r="B215" s="373" t="s">
        <v>2443</v>
      </c>
      <c r="C215" s="317">
        <f>D206+F206+H206+J206+L206+N206+P206+R206+T206+X206</f>
        <v>0</v>
      </c>
      <c r="D215" s="355"/>
      <c r="E215"/>
      <c r="F215"/>
      <c r="G215" s="276"/>
      <c r="H215" s="276"/>
      <c r="I215" s="276"/>
      <c r="J215" s="276"/>
      <c r="K215" s="276"/>
      <c r="L215" s="276"/>
      <c r="M215" s="276"/>
      <c r="N215" s="276"/>
      <c r="O215" s="276"/>
      <c r="P215" s="276"/>
      <c r="Q215" s="276"/>
      <c r="R215" s="276"/>
      <c r="S215" s="276"/>
      <c r="T215" s="276"/>
      <c r="U215" s="343"/>
      <c r="V215" s="343"/>
      <c r="W215" s="276"/>
      <c r="X215" s="276"/>
      <c r="Y215" s="306"/>
      <c r="Z215" s="306"/>
    </row>
    <row r="216" spans="1:26" ht="15.75" customHeight="1" x14ac:dyDescent="0.25">
      <c r="A216" s="306"/>
      <c r="B216" s="373" t="s">
        <v>2444</v>
      </c>
      <c r="C216" s="317">
        <f>D207+F207+H207+J207+L207+N207+P207+R207+T207+X207</f>
        <v>0</v>
      </c>
      <c r="D216" s="355"/>
      <c r="E216" s="304"/>
      <c r="F216" s="304"/>
      <c r="G216" s="304"/>
      <c r="H216" s="304"/>
      <c r="I216" s="304"/>
      <c r="J216" s="304"/>
      <c r="K216" s="304"/>
      <c r="L216" s="304"/>
      <c r="M216" s="304"/>
      <c r="N216" s="304"/>
      <c r="O216" s="304"/>
      <c r="P216" s="304"/>
      <c r="Q216" s="304"/>
      <c r="R216" s="304"/>
      <c r="S216" s="304"/>
      <c r="T216" s="304"/>
      <c r="W216" s="304"/>
      <c r="X216" s="304"/>
      <c r="Y216" s="28"/>
      <c r="Z216" s="28"/>
    </row>
    <row r="217" spans="1:26" ht="18.75" customHeight="1" x14ac:dyDescent="0.25">
      <c r="A217" s="306"/>
      <c r="B217" s="373" t="s">
        <v>98</v>
      </c>
      <c r="C217" s="317">
        <f>D208+F208+H208+J208+L208+N208+P208+R208+T208+X208</f>
        <v>0</v>
      </c>
      <c r="D217" s="356"/>
      <c r="E217" s="304"/>
      <c r="F217" s="304"/>
      <c r="G217" s="304"/>
      <c r="H217" s="304"/>
      <c r="I217" s="304"/>
      <c r="J217" s="304"/>
      <c r="K217" s="304"/>
      <c r="L217" s="304"/>
      <c r="M217" s="304"/>
      <c r="N217" s="304"/>
      <c r="O217" s="304"/>
      <c r="P217" s="304"/>
      <c r="Q217" s="304"/>
      <c r="R217" s="304"/>
      <c r="S217" s="304"/>
      <c r="T217" s="304"/>
      <c r="W217" s="304"/>
      <c r="X217" s="304"/>
      <c r="Y217" s="28"/>
      <c r="Z217" s="28"/>
    </row>
    <row r="218" spans="1:26" ht="18.75" customHeight="1" x14ac:dyDescent="0.25">
      <c r="A218" s="28"/>
      <c r="B218" s="373" t="s">
        <v>2434</v>
      </c>
      <c r="C218" s="318" t="e">
        <f>C215/(C214-C217)</f>
        <v>#DIV/0!</v>
      </c>
      <c r="D218" s="357"/>
      <c r="G218" s="276"/>
      <c r="H218" s="276"/>
      <c r="I218" s="276"/>
      <c r="J218" s="276"/>
      <c r="K218" s="276"/>
      <c r="L218" s="276"/>
      <c r="M218" s="276"/>
      <c r="N218" s="276"/>
      <c r="O218" s="276"/>
      <c r="P218" s="276"/>
      <c r="Q218" s="276"/>
      <c r="R218" s="276"/>
      <c r="S218" s="276"/>
      <c r="T218" s="276"/>
      <c r="W218" s="276"/>
      <c r="X218" s="276"/>
      <c r="Y218" s="28"/>
      <c r="Z218" s="28"/>
    </row>
    <row r="219" spans="1:26" ht="18.75" customHeight="1" x14ac:dyDescent="0.25">
      <c r="A219" s="28"/>
      <c r="B219" s="26"/>
      <c r="C219" s="28"/>
      <c r="D219" s="28"/>
      <c r="G219" s="28"/>
      <c r="H219" s="28"/>
      <c r="I219" s="28"/>
      <c r="J219" s="28"/>
      <c r="K219" s="28"/>
      <c r="L219" s="28"/>
      <c r="M219" s="28"/>
      <c r="N219" s="28"/>
      <c r="O219" s="28"/>
      <c r="P219" s="28"/>
      <c r="Q219" s="28"/>
      <c r="R219" s="28"/>
      <c r="S219" s="28"/>
      <c r="T219" s="28"/>
      <c r="U219" s="344"/>
      <c r="V219" s="344"/>
      <c r="W219" s="28"/>
      <c r="X219" s="28"/>
      <c r="Y219" s="28"/>
      <c r="Z219" s="28"/>
    </row>
    <row r="220" spans="1:26" ht="15.75" customHeight="1" x14ac:dyDescent="0.25">
      <c r="A220" s="28"/>
      <c r="B220" s="26"/>
      <c r="C220" s="28"/>
      <c r="D220" s="28"/>
      <c r="G220" s="28"/>
      <c r="H220" s="28"/>
      <c r="I220" s="28"/>
      <c r="J220" s="28"/>
      <c r="K220" s="28"/>
      <c r="L220" s="28"/>
      <c r="M220" s="28"/>
      <c r="N220" s="28"/>
      <c r="O220" s="28"/>
      <c r="P220" s="28"/>
      <c r="Q220" s="28"/>
      <c r="R220" s="28"/>
      <c r="S220" s="28"/>
      <c r="T220" s="28"/>
      <c r="U220" s="344"/>
      <c r="V220" s="344"/>
      <c r="W220" s="28"/>
      <c r="X220" s="28"/>
      <c r="Y220" s="28"/>
      <c r="Z220" s="28"/>
    </row>
    <row r="221" spans="1:26" ht="15.75" customHeight="1" x14ac:dyDescent="0.25">
      <c r="A221" s="28"/>
      <c r="B221" s="26"/>
      <c r="C221" s="28"/>
      <c r="D221" s="28"/>
      <c r="E221" s="28"/>
      <c r="F221" s="28"/>
      <c r="G221" s="28"/>
      <c r="H221" s="28"/>
      <c r="I221" s="28"/>
      <c r="J221" s="28"/>
      <c r="K221" s="28"/>
      <c r="L221" s="28"/>
      <c r="M221" s="28"/>
      <c r="N221" s="28"/>
      <c r="O221" s="28"/>
      <c r="P221" s="28"/>
      <c r="Q221" s="28"/>
      <c r="R221" s="28"/>
      <c r="S221" s="28"/>
      <c r="T221" s="28"/>
      <c r="U221" s="344"/>
      <c r="V221" s="344"/>
      <c r="W221" s="28"/>
      <c r="X221" s="28"/>
      <c r="Y221" s="28"/>
      <c r="Z221" s="28"/>
    </row>
    <row r="222" spans="1:26" ht="15.75" customHeight="1" x14ac:dyDescent="0.25">
      <c r="A222" s="28"/>
      <c r="B222" s="556" t="s">
        <v>2447</v>
      </c>
      <c r="C222" s="557"/>
      <c r="D222" s="28"/>
      <c r="E222" s="28"/>
      <c r="F222" s="28"/>
      <c r="G222" s="28"/>
      <c r="H222" s="28"/>
      <c r="I222" s="28"/>
      <c r="J222" s="28"/>
      <c r="K222" s="28"/>
      <c r="L222" s="28"/>
      <c r="M222" s="28"/>
      <c r="N222" s="28"/>
      <c r="O222" s="28"/>
      <c r="P222" s="28"/>
      <c r="Q222" s="28"/>
      <c r="R222" s="28"/>
      <c r="S222" s="28"/>
      <c r="T222" s="28"/>
      <c r="U222" s="344"/>
      <c r="V222" s="344"/>
      <c r="W222" s="28"/>
      <c r="X222" s="28"/>
      <c r="Y222" s="28"/>
      <c r="Z222" s="28"/>
    </row>
    <row r="223" spans="1:26" ht="15.75" customHeight="1" x14ac:dyDescent="0.25">
      <c r="A223" s="28"/>
      <c r="B223" s="351" t="s">
        <v>2445</v>
      </c>
      <c r="C223" s="351" t="s">
        <v>2446</v>
      </c>
      <c r="D223" s="28"/>
      <c r="E223" s="28"/>
      <c r="F223" s="28"/>
      <c r="G223" s="28"/>
      <c r="H223" s="28"/>
      <c r="I223" s="28"/>
      <c r="J223" s="28"/>
      <c r="K223" s="28"/>
      <c r="L223" s="28"/>
      <c r="M223" s="28"/>
      <c r="N223" s="28"/>
      <c r="O223" s="28"/>
      <c r="P223" s="28"/>
      <c r="Q223" s="28"/>
      <c r="R223" s="28"/>
      <c r="S223" s="28"/>
      <c r="T223" s="28"/>
      <c r="U223" s="344"/>
      <c r="V223" s="344"/>
      <c r="W223" s="28"/>
      <c r="X223" s="28"/>
      <c r="Y223" s="28"/>
      <c r="Z223" s="28"/>
    </row>
    <row r="224" spans="1:26" ht="15.75" customHeight="1" x14ac:dyDescent="0.25">
      <c r="A224" s="28"/>
      <c r="B224" s="358" t="str">
        <f>C205</f>
        <v>TOTAL CANAIMA</v>
      </c>
      <c r="C224" s="359" t="e">
        <f>D210</f>
        <v>#DIV/0!</v>
      </c>
      <c r="D224" s="28"/>
      <c r="E224" s="28"/>
      <c r="F224" s="28"/>
      <c r="G224" s="28"/>
      <c r="H224" s="28"/>
      <c r="I224" s="28"/>
      <c r="J224" s="28"/>
      <c r="K224" s="28"/>
      <c r="L224" s="28"/>
      <c r="M224" s="28"/>
      <c r="N224" s="28"/>
      <c r="O224" s="28"/>
      <c r="P224" s="28"/>
      <c r="Q224" s="28"/>
      <c r="R224" s="28"/>
      <c r="S224" s="28"/>
      <c r="T224" s="28"/>
      <c r="U224" s="344"/>
      <c r="V224" s="344"/>
      <c r="W224" s="28"/>
      <c r="X224" s="28"/>
      <c r="Y224" s="28"/>
      <c r="Z224" s="28"/>
    </row>
    <row r="225" spans="1:26" ht="15.75" customHeight="1" x14ac:dyDescent="0.25">
      <c r="A225" s="28"/>
      <c r="B225" s="358" t="str">
        <f>E205</f>
        <v>TOTAL IPC</v>
      </c>
      <c r="C225" s="359" t="e">
        <f>F210</f>
        <v>#DIV/0!</v>
      </c>
      <c r="D225" s="28"/>
      <c r="E225" s="28"/>
      <c r="F225" s="28"/>
      <c r="G225" s="28"/>
      <c r="H225" s="28"/>
      <c r="I225" s="28"/>
      <c r="J225" s="28"/>
      <c r="K225" s="28"/>
      <c r="L225" s="28"/>
      <c r="M225" s="28"/>
      <c r="N225" s="28"/>
      <c r="O225" s="28"/>
      <c r="P225" s="28"/>
      <c r="Q225" s="28"/>
      <c r="R225" s="28"/>
      <c r="S225" s="28"/>
      <c r="T225" s="28"/>
      <c r="U225" s="344"/>
      <c r="V225" s="344"/>
      <c r="W225" s="28"/>
      <c r="X225" s="28"/>
      <c r="Y225" s="28"/>
      <c r="Z225" s="28"/>
    </row>
    <row r="226" spans="1:26" ht="15.75" customHeight="1" x14ac:dyDescent="0.25">
      <c r="A226" s="28"/>
      <c r="B226" s="358" t="str">
        <f>G205</f>
        <v>TOTAL CAGUAN</v>
      </c>
      <c r="C226" s="359" t="e">
        <f>H210</f>
        <v>#DIV/0!</v>
      </c>
      <c r="D226" s="28"/>
      <c r="E226" s="28"/>
      <c r="F226" s="28"/>
      <c r="G226" s="28"/>
      <c r="H226" s="28"/>
      <c r="I226" s="28"/>
      <c r="J226" s="28"/>
      <c r="K226" s="28"/>
      <c r="L226" s="28"/>
      <c r="M226" s="28"/>
      <c r="N226" s="28"/>
      <c r="O226" s="28"/>
      <c r="P226" s="28"/>
      <c r="Q226" s="28"/>
      <c r="R226" s="28"/>
      <c r="S226" s="28"/>
      <c r="T226" s="28"/>
      <c r="U226" s="344"/>
      <c r="V226" s="344"/>
      <c r="W226" s="28"/>
      <c r="X226" s="28"/>
      <c r="Y226" s="28"/>
      <c r="Z226" s="28"/>
    </row>
    <row r="227" spans="1:26" ht="15.75" customHeight="1" x14ac:dyDescent="0.25">
      <c r="A227" s="28"/>
      <c r="B227" s="358" t="str">
        <f>I205</f>
        <v>TOTAL PALMAS</v>
      </c>
      <c r="C227" s="360" t="e">
        <f>J210</f>
        <v>#DIV/0!</v>
      </c>
      <c r="D227" s="28"/>
      <c r="E227" s="28"/>
      <c r="F227" s="28"/>
      <c r="G227" s="28"/>
      <c r="H227" s="28"/>
      <c r="I227" s="28"/>
      <c r="J227" s="28"/>
      <c r="K227" s="28"/>
      <c r="L227" s="28"/>
      <c r="M227" s="28"/>
      <c r="N227" s="28"/>
      <c r="O227" s="28"/>
      <c r="P227" s="28"/>
      <c r="Q227" s="28"/>
      <c r="R227" s="28"/>
      <c r="S227" s="28"/>
      <c r="T227" s="28"/>
      <c r="U227" s="344"/>
      <c r="V227" s="344"/>
      <c r="W227" s="28"/>
      <c r="X227" s="28"/>
      <c r="Y227" s="28"/>
      <c r="Z227" s="28"/>
    </row>
    <row r="228" spans="1:26" ht="15.75" customHeight="1" x14ac:dyDescent="0.25">
      <c r="A228" s="28"/>
      <c r="B228" s="358" t="str">
        <f>K205</f>
        <v>TOTAL SIETE DE AGOSTO</v>
      </c>
      <c r="C228" s="360" t="e">
        <f>L210</f>
        <v>#DIV/0!</v>
      </c>
      <c r="D228" s="28"/>
      <c r="E228" s="28"/>
      <c r="F228" s="28"/>
      <c r="G228" s="28"/>
      <c r="H228" s="28"/>
      <c r="I228" s="28"/>
      <c r="J228" s="28"/>
      <c r="K228" s="28"/>
      <c r="L228" s="28"/>
      <c r="M228" s="28"/>
      <c r="N228" s="28"/>
      <c r="O228" s="28"/>
      <c r="P228" s="28"/>
      <c r="Q228" s="28"/>
      <c r="R228" s="28"/>
      <c r="S228" s="28"/>
      <c r="T228" s="28"/>
      <c r="U228" s="344"/>
      <c r="V228" s="344"/>
      <c r="W228" s="28"/>
      <c r="X228" s="28"/>
      <c r="Y228" s="28"/>
      <c r="Z228" s="28"/>
    </row>
    <row r="229" spans="1:26" ht="15.75" customHeight="1" x14ac:dyDescent="0.25">
      <c r="A229" s="28"/>
      <c r="B229" s="358" t="str">
        <f>M205</f>
        <v>TOTAL VEGALARGA</v>
      </c>
      <c r="C229" s="361" t="e">
        <f>N210</f>
        <v>#DIV/0!</v>
      </c>
      <c r="D229" s="28"/>
      <c r="E229" s="28"/>
      <c r="F229" s="28"/>
      <c r="G229" s="28"/>
      <c r="H229" s="28"/>
      <c r="I229" s="28"/>
      <c r="J229" s="28"/>
      <c r="K229" s="28"/>
      <c r="L229" s="28"/>
      <c r="M229" s="28"/>
      <c r="N229" s="28"/>
      <c r="O229" s="28"/>
      <c r="P229" s="28"/>
      <c r="Q229" s="28"/>
      <c r="R229" s="28"/>
      <c r="S229" s="28"/>
      <c r="T229" s="28"/>
      <c r="U229" s="344"/>
      <c r="V229" s="344"/>
      <c r="W229" s="28"/>
      <c r="X229" s="28"/>
      <c r="Y229" s="28"/>
      <c r="Z229" s="28"/>
    </row>
    <row r="230" spans="1:26" ht="15.75" customHeight="1" x14ac:dyDescent="0.25">
      <c r="A230" s="28"/>
      <c r="B230" s="358" t="str">
        <f>O205</f>
        <v>TOTAL GRANJAS</v>
      </c>
      <c r="C230" s="361" t="e">
        <f>P210</f>
        <v>#DIV/0!</v>
      </c>
      <c r="D230" s="28"/>
      <c r="E230" s="28"/>
      <c r="F230" s="28"/>
      <c r="G230" s="28"/>
      <c r="H230" s="28"/>
      <c r="I230" s="28"/>
      <c r="J230" s="28"/>
      <c r="K230" s="28"/>
      <c r="L230" s="28"/>
      <c r="M230" s="28"/>
      <c r="N230" s="28"/>
      <c r="O230" s="28"/>
      <c r="P230" s="28"/>
      <c r="Q230" s="28"/>
      <c r="R230" s="28"/>
      <c r="S230" s="28"/>
      <c r="T230" s="28"/>
      <c r="U230" s="344"/>
      <c r="V230" s="344"/>
      <c r="W230" s="28"/>
      <c r="X230" s="28"/>
      <c r="Y230" s="28"/>
      <c r="Z230" s="28"/>
    </row>
    <row r="231" spans="1:26" s="343" customFormat="1" ht="15.75" customHeight="1" x14ac:dyDescent="0.25">
      <c r="A231" s="28"/>
      <c r="B231" s="358" t="str">
        <f>Q205</f>
        <v>TOTAL EDUARDO SANTOS</v>
      </c>
      <c r="C231" s="361" t="e">
        <f>P210</f>
        <v>#DIV/0!</v>
      </c>
      <c r="D231" s="28"/>
      <c r="E231" s="28"/>
      <c r="F231" s="28"/>
      <c r="G231" s="28"/>
      <c r="H231" s="28"/>
      <c r="I231" s="28"/>
      <c r="J231" s="28"/>
      <c r="K231" s="28"/>
      <c r="L231" s="28"/>
      <c r="M231" s="28"/>
      <c r="N231" s="28"/>
      <c r="O231" s="28"/>
      <c r="P231" s="28"/>
      <c r="Q231" s="28"/>
      <c r="R231" s="28"/>
      <c r="S231" s="28"/>
      <c r="T231" s="28"/>
      <c r="U231" s="344"/>
      <c r="V231" s="344"/>
      <c r="W231" s="28"/>
      <c r="X231" s="28"/>
      <c r="Y231" s="344"/>
      <c r="Z231" s="344"/>
    </row>
    <row r="232" spans="1:26" ht="15.75" customHeight="1" x14ac:dyDescent="0.25">
      <c r="A232" s="28"/>
      <c r="B232" s="358" t="str">
        <f>S205</f>
        <v>TOTAL FORTALECILLAS</v>
      </c>
      <c r="C232" s="361" t="e">
        <f>T210</f>
        <v>#DIV/0!</v>
      </c>
      <c r="D232" s="28"/>
      <c r="E232" s="28"/>
      <c r="F232" s="28"/>
      <c r="G232" s="28"/>
      <c r="H232" s="28"/>
      <c r="I232" s="28"/>
      <c r="J232" s="28"/>
      <c r="K232" s="28"/>
      <c r="L232" s="28"/>
      <c r="M232" s="28"/>
      <c r="N232" s="28"/>
      <c r="O232" s="28"/>
      <c r="P232" s="28"/>
      <c r="Q232" s="28"/>
      <c r="R232" s="28"/>
      <c r="S232" s="28"/>
      <c r="T232" s="28"/>
      <c r="U232" s="344"/>
      <c r="V232" s="344"/>
      <c r="W232" s="28"/>
      <c r="X232" s="28"/>
      <c r="Y232" s="28"/>
      <c r="Z232" s="28"/>
    </row>
    <row r="233" spans="1:26" ht="15.75" customHeight="1" x14ac:dyDescent="0.25">
      <c r="A233" s="344"/>
      <c r="B233" s="358" t="str">
        <f>U205</f>
        <v>CAIMI</v>
      </c>
      <c r="C233" s="361">
        <f>V210</f>
        <v>0.5</v>
      </c>
      <c r="D233" s="344"/>
      <c r="E233" s="344"/>
      <c r="F233" s="344"/>
      <c r="G233" s="344"/>
      <c r="H233" s="344"/>
      <c r="I233" s="344"/>
      <c r="J233" s="344"/>
      <c r="K233" s="344"/>
      <c r="L233" s="344"/>
      <c r="M233" s="344"/>
      <c r="N233" s="344"/>
      <c r="O233" s="344"/>
      <c r="P233" s="344"/>
      <c r="Q233" s="344"/>
      <c r="R233" s="344"/>
      <c r="S233" s="344"/>
      <c r="T233" s="344"/>
      <c r="U233" s="344"/>
      <c r="V233" s="344"/>
      <c r="W233" s="344"/>
      <c r="X233" s="344"/>
      <c r="Y233" s="28"/>
      <c r="Z233" s="28"/>
    </row>
    <row r="234" spans="1:26" ht="15.75" customHeight="1" x14ac:dyDescent="0.25">
      <c r="A234" s="28"/>
      <c r="B234" s="358" t="str">
        <f>W205</f>
        <v>TOTAL SAN LUIS</v>
      </c>
      <c r="C234" s="361" t="e">
        <f>X210</f>
        <v>#DIV/0!</v>
      </c>
      <c r="D234" s="28"/>
      <c r="E234" s="28"/>
      <c r="F234" s="28"/>
      <c r="G234" s="28"/>
      <c r="H234" s="28"/>
      <c r="I234" s="28"/>
      <c r="J234" s="28"/>
      <c r="K234" s="28"/>
      <c r="L234" s="28"/>
      <c r="M234" s="28"/>
      <c r="N234" s="28"/>
      <c r="O234" s="28"/>
      <c r="P234" s="28"/>
      <c r="Q234" s="28"/>
      <c r="R234" s="28"/>
      <c r="S234" s="28"/>
      <c r="T234" s="28"/>
      <c r="U234" s="344"/>
      <c r="V234" s="344"/>
      <c r="W234" s="28"/>
      <c r="X234" s="28"/>
      <c r="Y234" s="28"/>
      <c r="Z234" s="28"/>
    </row>
    <row r="235" spans="1:26" ht="15.75" customHeight="1" x14ac:dyDescent="0.25">
      <c r="A235" s="28"/>
      <c r="B235" s="26"/>
      <c r="C235" s="28"/>
      <c r="D235" s="28"/>
      <c r="E235" s="28"/>
      <c r="F235" s="28"/>
      <c r="G235" s="28"/>
      <c r="H235" s="28"/>
      <c r="I235" s="28"/>
      <c r="J235" s="28"/>
      <c r="K235" s="28"/>
      <c r="L235" s="28"/>
      <c r="M235" s="28"/>
      <c r="N235" s="28"/>
      <c r="O235" s="28"/>
      <c r="P235" s="28"/>
      <c r="Q235" s="28"/>
      <c r="R235" s="28"/>
      <c r="S235" s="28"/>
      <c r="T235" s="28"/>
      <c r="U235" s="344"/>
      <c r="V235" s="344"/>
      <c r="W235" s="28"/>
      <c r="X235" s="28"/>
      <c r="Y235" s="28"/>
      <c r="Z235" s="28"/>
    </row>
    <row r="236" spans="1:26" ht="15.75" customHeight="1" x14ac:dyDescent="0.25">
      <c r="A236" s="28"/>
      <c r="B236" s="26"/>
      <c r="C236" s="28"/>
      <c r="D236" s="28"/>
      <c r="E236" s="28"/>
      <c r="F236" s="28"/>
      <c r="G236" s="28"/>
      <c r="H236" s="28"/>
      <c r="I236" s="28"/>
      <c r="J236" s="28"/>
      <c r="K236" s="28"/>
      <c r="L236" s="28"/>
      <c r="M236" s="28"/>
      <c r="N236" s="28"/>
      <c r="O236" s="28"/>
      <c r="P236" s="28"/>
      <c r="Q236" s="28"/>
      <c r="R236" s="28"/>
      <c r="S236" s="28"/>
      <c r="T236" s="28"/>
      <c r="U236" s="344"/>
      <c r="V236" s="344"/>
      <c r="W236" s="28"/>
      <c r="X236" s="28"/>
      <c r="Y236" s="28"/>
      <c r="Z236" s="28"/>
    </row>
    <row r="237" spans="1:26" ht="60.75" customHeight="1" x14ac:dyDescent="0.25">
      <c r="A237" s="618"/>
      <c r="B237" s="618"/>
      <c r="C237" s="618"/>
      <c r="D237" s="618"/>
      <c r="E237" s="618"/>
      <c r="F237" s="618"/>
      <c r="G237" s="618"/>
      <c r="H237" s="618"/>
      <c r="I237" s="618"/>
      <c r="J237" s="618"/>
      <c r="K237" s="618"/>
      <c r="L237" s="618"/>
      <c r="M237" s="618"/>
      <c r="N237" s="618"/>
      <c r="O237" s="618"/>
      <c r="P237" s="618"/>
      <c r="Q237" s="618"/>
      <c r="R237" s="618"/>
      <c r="S237" s="618"/>
      <c r="T237" s="618"/>
      <c r="U237" s="618"/>
      <c r="V237" s="618"/>
      <c r="W237" s="618"/>
      <c r="X237" s="618"/>
      <c r="Y237" s="28"/>
      <c r="Z237" s="28"/>
    </row>
    <row r="238" spans="1:26" ht="15.75" customHeight="1" x14ac:dyDescent="0.25">
      <c r="A238" s="28"/>
      <c r="B238" s="26"/>
      <c r="C238" s="28"/>
      <c r="D238" s="28"/>
      <c r="E238" s="28"/>
      <c r="F238" s="28"/>
      <c r="G238" s="28"/>
      <c r="H238" s="28"/>
      <c r="I238" s="28"/>
      <c r="J238" s="28"/>
      <c r="K238" s="28"/>
      <c r="L238" s="28"/>
      <c r="M238" s="28"/>
      <c r="N238" s="28"/>
      <c r="O238" s="28"/>
      <c r="P238" s="28"/>
      <c r="Q238" s="28"/>
      <c r="R238" s="28"/>
      <c r="S238" s="28"/>
      <c r="T238" s="28"/>
      <c r="U238" s="344"/>
      <c r="V238" s="344"/>
      <c r="W238" s="28"/>
      <c r="X238" s="28"/>
      <c r="Y238" s="28"/>
      <c r="Z238" s="28"/>
    </row>
    <row r="239" spans="1:26" ht="15.75" customHeight="1" x14ac:dyDescent="0.25">
      <c r="A239" s="28"/>
      <c r="B239" s="26"/>
      <c r="C239" s="28"/>
      <c r="D239" s="28"/>
      <c r="E239" s="28"/>
      <c r="F239" s="28"/>
      <c r="G239" s="28"/>
      <c r="H239" s="28"/>
      <c r="I239" s="28"/>
      <c r="J239" s="28"/>
      <c r="K239" s="28"/>
      <c r="L239" s="28"/>
      <c r="M239" s="28"/>
      <c r="N239" s="28"/>
      <c r="O239" s="28"/>
      <c r="P239" s="28"/>
      <c r="Q239" s="28"/>
      <c r="R239" s="28"/>
      <c r="S239" s="28"/>
      <c r="T239" s="28"/>
      <c r="U239" s="344"/>
      <c r="V239" s="344"/>
      <c r="W239" s="28"/>
      <c r="X239" s="28"/>
      <c r="Y239" s="28"/>
      <c r="Z239" s="28"/>
    </row>
    <row r="240" spans="1:26" ht="15.75" customHeight="1" x14ac:dyDescent="0.25">
      <c r="A240" s="28"/>
      <c r="B240" s="26"/>
      <c r="C240" s="28"/>
      <c r="D240" s="28"/>
      <c r="E240" s="28"/>
      <c r="F240" s="28"/>
      <c r="G240" s="28"/>
      <c r="H240" s="28"/>
      <c r="I240" s="28"/>
      <c r="J240" s="28"/>
      <c r="K240" s="28"/>
      <c r="L240" s="28"/>
      <c r="M240" s="28"/>
      <c r="N240" s="28"/>
      <c r="O240" s="28"/>
      <c r="P240" s="28"/>
      <c r="Q240" s="28"/>
      <c r="R240" s="28"/>
      <c r="S240" s="28"/>
      <c r="T240" s="28"/>
      <c r="U240" s="344"/>
      <c r="V240" s="344"/>
      <c r="W240" s="28"/>
      <c r="X240" s="28"/>
      <c r="Y240" s="28"/>
      <c r="Z240" s="28"/>
    </row>
    <row r="241" spans="1:26" ht="15.75" customHeight="1" x14ac:dyDescent="0.25">
      <c r="A241" s="28"/>
      <c r="B241" s="26"/>
      <c r="C241" s="28"/>
      <c r="D241" s="28"/>
      <c r="E241" s="28"/>
      <c r="F241" s="28"/>
      <c r="G241" s="28"/>
      <c r="H241" s="28"/>
      <c r="I241" s="28"/>
      <c r="J241" s="28"/>
      <c r="K241" s="28"/>
      <c r="L241" s="28"/>
      <c r="M241" s="28"/>
      <c r="N241" s="28"/>
      <c r="O241" s="28"/>
      <c r="P241" s="28"/>
      <c r="Q241" s="28"/>
      <c r="R241" s="28"/>
      <c r="S241" s="28"/>
      <c r="T241" s="28"/>
      <c r="U241" s="344"/>
      <c r="V241" s="344"/>
      <c r="W241" s="28"/>
      <c r="X241" s="28"/>
      <c r="Y241" s="28"/>
      <c r="Z241" s="28"/>
    </row>
    <row r="242" spans="1:26" ht="15.75" customHeight="1" x14ac:dyDescent="0.25">
      <c r="A242" s="28"/>
      <c r="B242" s="26"/>
      <c r="C242" s="28"/>
      <c r="D242" s="28"/>
      <c r="E242" s="28"/>
      <c r="F242" s="28"/>
      <c r="G242" s="28"/>
      <c r="H242" s="28"/>
      <c r="I242" s="28"/>
      <c r="J242" s="28"/>
      <c r="K242" s="28"/>
      <c r="L242" s="28"/>
      <c r="M242" s="28"/>
      <c r="N242" s="28"/>
      <c r="O242" s="28"/>
      <c r="P242" s="28"/>
      <c r="Q242" s="28"/>
      <c r="R242" s="28"/>
      <c r="S242" s="28"/>
      <c r="T242" s="28"/>
      <c r="U242" s="344"/>
      <c r="V242" s="344"/>
      <c r="W242" s="28"/>
      <c r="X242" s="28"/>
      <c r="Y242" s="28"/>
      <c r="Z242" s="28"/>
    </row>
    <row r="243" spans="1:26" ht="15.75" customHeight="1" x14ac:dyDescent="0.25">
      <c r="A243" s="28"/>
      <c r="B243" s="26"/>
      <c r="C243" s="28"/>
      <c r="D243" s="28"/>
      <c r="E243" s="28"/>
      <c r="F243" s="28"/>
      <c r="G243" s="28"/>
      <c r="H243" s="28"/>
      <c r="I243" s="28"/>
      <c r="J243" s="28"/>
      <c r="K243" s="28"/>
      <c r="L243" s="28"/>
      <c r="M243" s="28"/>
      <c r="N243" s="28"/>
      <c r="O243" s="28"/>
      <c r="P243" s="28"/>
      <c r="Q243" s="28"/>
      <c r="R243" s="28"/>
      <c r="S243" s="28"/>
      <c r="T243" s="28"/>
      <c r="U243" s="344"/>
      <c r="V243" s="344"/>
      <c r="W243" s="28"/>
      <c r="X243" s="28"/>
      <c r="Y243" s="28"/>
      <c r="Z243" s="28"/>
    </row>
    <row r="244" spans="1:26" ht="15.75" customHeight="1" x14ac:dyDescent="0.25">
      <c r="A244" s="28"/>
      <c r="B244" s="26"/>
      <c r="C244" s="28"/>
      <c r="D244" s="28"/>
      <c r="E244" s="28"/>
      <c r="F244" s="28"/>
      <c r="G244" s="28"/>
      <c r="H244" s="28"/>
      <c r="I244" s="28"/>
      <c r="J244" s="28"/>
      <c r="K244" s="28"/>
      <c r="L244" s="28"/>
      <c r="M244" s="28"/>
      <c r="N244" s="28"/>
      <c r="O244" s="28"/>
      <c r="P244" s="28"/>
      <c r="Q244" s="28"/>
      <c r="R244" s="28"/>
      <c r="S244" s="28"/>
      <c r="T244" s="28"/>
      <c r="U244" s="344"/>
      <c r="V244" s="344"/>
      <c r="W244" s="28"/>
      <c r="X244" s="28"/>
      <c r="Y244" s="28"/>
      <c r="Z244" s="28"/>
    </row>
    <row r="245" spans="1:26" ht="15.75" customHeight="1" x14ac:dyDescent="0.25">
      <c r="A245" s="28"/>
      <c r="B245" s="26"/>
      <c r="C245" s="28"/>
      <c r="D245" s="28"/>
      <c r="E245" s="28"/>
      <c r="F245" s="28"/>
      <c r="G245" s="28"/>
      <c r="H245" s="28"/>
      <c r="I245" s="28"/>
      <c r="J245" s="28"/>
      <c r="K245" s="28"/>
      <c r="L245" s="28"/>
      <c r="M245" s="28"/>
      <c r="N245" s="28"/>
      <c r="O245" s="28"/>
      <c r="P245" s="28"/>
      <c r="Q245" s="28"/>
      <c r="R245" s="28"/>
      <c r="S245" s="28"/>
      <c r="T245" s="28"/>
      <c r="U245" s="344"/>
      <c r="V245" s="344"/>
      <c r="W245" s="28"/>
      <c r="X245" s="28"/>
      <c r="Y245" s="28"/>
      <c r="Z245" s="28"/>
    </row>
    <row r="246" spans="1:26" ht="15.75" customHeight="1" x14ac:dyDescent="0.25">
      <c r="A246" s="28"/>
      <c r="B246" s="26"/>
      <c r="C246" s="28"/>
      <c r="D246" s="28"/>
      <c r="E246" s="28"/>
      <c r="F246" s="28"/>
      <c r="G246" s="28"/>
      <c r="H246" s="28"/>
      <c r="I246" s="28"/>
      <c r="J246" s="28"/>
      <c r="K246" s="28"/>
      <c r="L246" s="28"/>
      <c r="M246" s="28"/>
      <c r="N246" s="28"/>
      <c r="O246" s="28"/>
      <c r="P246" s="28"/>
      <c r="Q246" s="28"/>
      <c r="R246" s="28"/>
      <c r="S246" s="28"/>
      <c r="T246" s="28"/>
      <c r="U246" s="344"/>
      <c r="V246" s="344"/>
      <c r="W246" s="28"/>
      <c r="X246" s="28"/>
      <c r="Y246" s="28"/>
      <c r="Z246" s="28"/>
    </row>
    <row r="247" spans="1:26" ht="15.75" customHeight="1" x14ac:dyDescent="0.25">
      <c r="A247" s="28"/>
      <c r="B247" s="26"/>
      <c r="C247" s="28"/>
      <c r="D247" s="28"/>
      <c r="E247" s="28"/>
      <c r="F247" s="28"/>
      <c r="G247" s="28"/>
      <c r="H247" s="28"/>
      <c r="I247" s="28"/>
      <c r="J247" s="28"/>
      <c r="K247" s="28"/>
      <c r="L247" s="28"/>
      <c r="M247" s="28"/>
      <c r="N247" s="28"/>
      <c r="O247" s="28"/>
      <c r="P247" s="28"/>
      <c r="Q247" s="28"/>
      <c r="R247" s="28"/>
      <c r="S247" s="28"/>
      <c r="T247" s="28"/>
      <c r="U247" s="344"/>
      <c r="V247" s="344"/>
      <c r="W247" s="28"/>
      <c r="X247" s="28"/>
      <c r="Y247" s="28"/>
      <c r="Z247" s="28"/>
    </row>
    <row r="248" spans="1:26" ht="15.75" customHeight="1" x14ac:dyDescent="0.25">
      <c r="A248" s="28"/>
      <c r="B248" s="26"/>
      <c r="C248" s="28"/>
      <c r="D248" s="28"/>
      <c r="E248" s="28"/>
      <c r="F248" s="28"/>
      <c r="G248" s="28"/>
      <c r="H248" s="28"/>
      <c r="I248" s="28"/>
      <c r="J248" s="28"/>
      <c r="K248" s="28"/>
      <c r="L248" s="28"/>
      <c r="M248" s="28"/>
      <c r="N248" s="28"/>
      <c r="O248" s="28"/>
      <c r="P248" s="28"/>
      <c r="Q248" s="28"/>
      <c r="R248" s="28"/>
      <c r="S248" s="28"/>
      <c r="T248" s="28"/>
      <c r="U248" s="344"/>
      <c r="V248" s="344"/>
      <c r="W248" s="28"/>
      <c r="X248" s="28"/>
      <c r="Y248" s="28"/>
      <c r="Z248" s="28"/>
    </row>
    <row r="249" spans="1:26" ht="15.75" customHeight="1" x14ac:dyDescent="0.25">
      <c r="A249" s="28"/>
      <c r="B249" s="26"/>
      <c r="C249" s="28"/>
      <c r="D249" s="28"/>
      <c r="E249" s="28"/>
      <c r="F249" s="28"/>
      <c r="G249" s="28"/>
      <c r="H249" s="28"/>
      <c r="I249" s="28"/>
      <c r="J249" s="28"/>
      <c r="K249" s="28"/>
      <c r="L249" s="28"/>
      <c r="M249" s="28"/>
      <c r="N249" s="28"/>
      <c r="O249" s="28"/>
      <c r="P249" s="28"/>
      <c r="Q249" s="28"/>
      <c r="R249" s="28"/>
      <c r="S249" s="28"/>
      <c r="T249" s="28"/>
      <c r="U249" s="344"/>
      <c r="V249" s="344"/>
      <c r="W249" s="28"/>
      <c r="X249" s="28"/>
      <c r="Y249" s="28"/>
      <c r="Z249" s="28"/>
    </row>
    <row r="250" spans="1:26" ht="15.75" customHeight="1" x14ac:dyDescent="0.25">
      <c r="A250" s="28"/>
      <c r="B250" s="26"/>
      <c r="C250" s="28"/>
      <c r="D250" s="28"/>
      <c r="E250" s="28"/>
      <c r="F250" s="28"/>
      <c r="G250" s="28"/>
      <c r="H250" s="28"/>
      <c r="I250" s="28"/>
      <c r="J250" s="28"/>
      <c r="K250" s="28"/>
      <c r="L250" s="28"/>
      <c r="M250" s="28"/>
      <c r="N250" s="28"/>
      <c r="O250" s="28"/>
      <c r="P250" s="28"/>
      <c r="Q250" s="28"/>
      <c r="R250" s="28"/>
      <c r="S250" s="28"/>
      <c r="T250" s="28"/>
      <c r="U250" s="344"/>
      <c r="V250" s="344"/>
      <c r="W250" s="28"/>
      <c r="X250" s="28"/>
      <c r="Y250" s="28"/>
      <c r="Z250" s="28"/>
    </row>
    <row r="251" spans="1:26" ht="15.75" customHeight="1" x14ac:dyDescent="0.25">
      <c r="A251" s="28"/>
      <c r="B251" s="26"/>
      <c r="C251" s="28"/>
      <c r="D251" s="28"/>
      <c r="E251" s="28"/>
      <c r="F251" s="28"/>
      <c r="G251" s="28"/>
      <c r="H251" s="28"/>
      <c r="I251" s="28"/>
      <c r="J251" s="28"/>
      <c r="K251" s="28"/>
      <c r="L251" s="28"/>
      <c r="M251" s="28"/>
      <c r="N251" s="28"/>
      <c r="O251" s="28"/>
      <c r="P251" s="28"/>
      <c r="Q251" s="28"/>
      <c r="R251" s="28"/>
      <c r="S251" s="28"/>
      <c r="T251" s="28"/>
      <c r="U251" s="344"/>
      <c r="V251" s="344"/>
      <c r="W251" s="28"/>
      <c r="X251" s="28"/>
      <c r="Y251" s="28"/>
      <c r="Z251" s="28"/>
    </row>
    <row r="252" spans="1:26" ht="15.75" customHeight="1" x14ac:dyDescent="0.25">
      <c r="A252" s="28"/>
      <c r="B252" s="26"/>
      <c r="C252" s="28"/>
      <c r="D252" s="28"/>
      <c r="E252" s="28"/>
      <c r="F252" s="28"/>
      <c r="G252" s="28"/>
      <c r="H252" s="28"/>
      <c r="I252" s="28"/>
      <c r="J252" s="28"/>
      <c r="K252" s="28"/>
      <c r="L252" s="28"/>
      <c r="M252" s="28"/>
      <c r="N252" s="28"/>
      <c r="O252" s="28"/>
      <c r="P252" s="28"/>
      <c r="Q252" s="28"/>
      <c r="R252" s="28"/>
      <c r="S252" s="28"/>
      <c r="T252" s="28"/>
      <c r="U252" s="344"/>
      <c r="V252" s="344"/>
      <c r="W252" s="28"/>
      <c r="X252" s="28"/>
      <c r="Y252" s="28"/>
      <c r="Z252" s="28"/>
    </row>
    <row r="253" spans="1:26" ht="15.75" customHeight="1" x14ac:dyDescent="0.25">
      <c r="A253" s="28"/>
      <c r="B253" s="26"/>
      <c r="C253" s="28"/>
      <c r="D253" s="28"/>
      <c r="E253" s="28"/>
      <c r="F253" s="28"/>
      <c r="G253" s="28"/>
      <c r="H253" s="28"/>
      <c r="I253" s="28"/>
      <c r="J253" s="28"/>
      <c r="K253" s="28"/>
      <c r="L253" s="28"/>
      <c r="M253" s="28"/>
      <c r="N253" s="28"/>
      <c r="O253" s="28"/>
      <c r="P253" s="28"/>
      <c r="Q253" s="28"/>
      <c r="R253" s="28"/>
      <c r="S253" s="28"/>
      <c r="T253" s="28"/>
      <c r="U253" s="344"/>
      <c r="V253" s="344"/>
      <c r="W253" s="28"/>
      <c r="X253" s="28"/>
      <c r="Y253" s="28"/>
      <c r="Z253" s="28"/>
    </row>
    <row r="254" spans="1:26" ht="15.75" customHeight="1" x14ac:dyDescent="0.25">
      <c r="A254" s="28"/>
      <c r="B254" s="26"/>
      <c r="C254" s="28"/>
      <c r="D254" s="28"/>
      <c r="E254" s="28"/>
      <c r="F254" s="28"/>
      <c r="G254" s="28"/>
      <c r="H254" s="28"/>
      <c r="I254" s="28"/>
      <c r="J254" s="28"/>
      <c r="K254" s="28"/>
      <c r="L254" s="28"/>
      <c r="M254" s="28"/>
      <c r="N254" s="28"/>
      <c r="O254" s="28"/>
      <c r="P254" s="28"/>
      <c r="Q254" s="28"/>
      <c r="R254" s="28"/>
      <c r="S254" s="28"/>
      <c r="T254" s="28"/>
      <c r="U254" s="344"/>
      <c r="V254" s="344"/>
      <c r="W254" s="28"/>
      <c r="X254" s="28"/>
      <c r="Y254" s="28"/>
      <c r="Z254" s="28"/>
    </row>
    <row r="255" spans="1:26" ht="15.75" customHeight="1" x14ac:dyDescent="0.25">
      <c r="A255" s="28"/>
      <c r="B255" s="26"/>
      <c r="C255" s="28"/>
      <c r="D255" s="28"/>
      <c r="E255" s="28"/>
      <c r="F255" s="28"/>
      <c r="G255" s="28"/>
      <c r="H255" s="28"/>
      <c r="I255" s="28"/>
      <c r="J255" s="28"/>
      <c r="K255" s="28"/>
      <c r="L255" s="28"/>
      <c r="M255" s="28"/>
      <c r="N255" s="28"/>
      <c r="O255" s="28"/>
      <c r="P255" s="28"/>
      <c r="Q255" s="28"/>
      <c r="R255" s="28"/>
      <c r="S255" s="28"/>
      <c r="T255" s="28"/>
      <c r="U255" s="344"/>
      <c r="V255" s="344"/>
      <c r="W255" s="28"/>
      <c r="X255" s="28"/>
      <c r="Y255" s="28"/>
      <c r="Z255" s="28"/>
    </row>
    <row r="256" spans="1:26" ht="15.75" customHeight="1" x14ac:dyDescent="0.25">
      <c r="A256" s="28"/>
      <c r="B256" s="26"/>
      <c r="C256" s="28"/>
      <c r="D256" s="28"/>
      <c r="E256" s="28"/>
      <c r="F256" s="28"/>
      <c r="G256" s="28"/>
      <c r="H256" s="28"/>
      <c r="I256" s="28"/>
      <c r="J256" s="28"/>
      <c r="K256" s="28"/>
      <c r="L256" s="28"/>
      <c r="M256" s="28"/>
      <c r="N256" s="28"/>
      <c r="O256" s="28"/>
      <c r="P256" s="28"/>
      <c r="Q256" s="28"/>
      <c r="R256" s="28"/>
      <c r="S256" s="28"/>
      <c r="T256" s="28"/>
      <c r="U256" s="344"/>
      <c r="V256" s="344"/>
      <c r="W256" s="28"/>
      <c r="X256" s="28"/>
      <c r="Y256" s="28"/>
      <c r="Z256" s="28"/>
    </row>
    <row r="257" spans="1:26" ht="15.75" customHeight="1" x14ac:dyDescent="0.25">
      <c r="A257" s="28"/>
      <c r="B257" s="26"/>
      <c r="C257" s="28"/>
      <c r="D257" s="28"/>
      <c r="E257" s="28"/>
      <c r="F257" s="28"/>
      <c r="G257" s="28"/>
      <c r="H257" s="28"/>
      <c r="I257" s="28"/>
      <c r="J257" s="28"/>
      <c r="K257" s="28"/>
      <c r="L257" s="28"/>
      <c r="M257" s="28"/>
      <c r="N257" s="28"/>
      <c r="O257" s="28"/>
      <c r="P257" s="28"/>
      <c r="Q257" s="28"/>
      <c r="R257" s="28"/>
      <c r="S257" s="28"/>
      <c r="T257" s="28"/>
      <c r="U257" s="344"/>
      <c r="V257" s="344"/>
      <c r="W257" s="28"/>
      <c r="X257" s="28"/>
      <c r="Y257" s="28"/>
      <c r="Z257" s="28"/>
    </row>
    <row r="258" spans="1:26" ht="15.75" customHeight="1" x14ac:dyDescent="0.25">
      <c r="A258" s="28"/>
      <c r="B258" s="26"/>
      <c r="C258" s="28"/>
      <c r="D258" s="28"/>
      <c r="E258" s="28"/>
      <c r="F258" s="28"/>
      <c r="G258" s="28"/>
      <c r="H258" s="28"/>
      <c r="I258" s="28"/>
      <c r="J258" s="28"/>
      <c r="K258" s="28"/>
      <c r="L258" s="28"/>
      <c r="M258" s="28"/>
      <c r="N258" s="28"/>
      <c r="O258" s="28"/>
      <c r="P258" s="28"/>
      <c r="Q258" s="28"/>
      <c r="R258" s="28"/>
      <c r="S258" s="28"/>
      <c r="T258" s="28"/>
      <c r="U258" s="344"/>
      <c r="V258" s="344"/>
      <c r="W258" s="28"/>
      <c r="X258" s="28"/>
      <c r="Y258" s="28"/>
      <c r="Z258" s="28"/>
    </row>
    <row r="259" spans="1:26" ht="15.75" customHeight="1" x14ac:dyDescent="0.25">
      <c r="A259" s="28"/>
      <c r="B259" s="26"/>
      <c r="C259" s="28"/>
      <c r="D259" s="28"/>
      <c r="E259" s="28"/>
      <c r="F259" s="28"/>
      <c r="G259" s="28"/>
      <c r="H259" s="28"/>
      <c r="I259" s="28"/>
      <c r="J259" s="28"/>
      <c r="K259" s="28"/>
      <c r="L259" s="28"/>
      <c r="M259" s="28"/>
      <c r="N259" s="28"/>
      <c r="O259" s="28"/>
      <c r="P259" s="28"/>
      <c r="Q259" s="28"/>
      <c r="R259" s="28"/>
      <c r="S259" s="28"/>
      <c r="T259" s="28"/>
      <c r="U259" s="344"/>
      <c r="V259" s="344"/>
      <c r="W259" s="28"/>
      <c r="X259" s="28"/>
      <c r="Y259" s="28"/>
      <c r="Z259" s="28"/>
    </row>
    <row r="260" spans="1:26" ht="15.75" customHeight="1" x14ac:dyDescent="0.25">
      <c r="A260" s="28"/>
      <c r="B260" s="26"/>
      <c r="C260" s="28"/>
      <c r="D260" s="28"/>
      <c r="E260" s="28"/>
      <c r="F260" s="28"/>
      <c r="G260" s="28"/>
      <c r="H260" s="28"/>
      <c r="I260" s="28"/>
      <c r="J260" s="28"/>
      <c r="K260" s="28"/>
      <c r="L260" s="28"/>
      <c r="M260" s="28"/>
      <c r="N260" s="28"/>
      <c r="O260" s="28"/>
      <c r="P260" s="28"/>
      <c r="Q260" s="28"/>
      <c r="R260" s="28"/>
      <c r="S260" s="28"/>
      <c r="T260" s="28"/>
      <c r="U260" s="344"/>
      <c r="V260" s="344"/>
      <c r="W260" s="28"/>
      <c r="X260" s="28"/>
      <c r="Y260" s="28"/>
      <c r="Z260" s="28"/>
    </row>
    <row r="261" spans="1:26" ht="15.75" customHeight="1" x14ac:dyDescent="0.25">
      <c r="A261" s="28"/>
      <c r="B261" s="26"/>
      <c r="C261" s="28"/>
      <c r="D261" s="28"/>
      <c r="E261" s="28"/>
      <c r="F261" s="28"/>
      <c r="G261" s="28"/>
      <c r="H261" s="28"/>
      <c r="I261" s="28"/>
      <c r="J261" s="28"/>
      <c r="K261" s="28"/>
      <c r="L261" s="28"/>
      <c r="M261" s="28"/>
      <c r="N261" s="28"/>
      <c r="O261" s="28"/>
      <c r="P261" s="28"/>
      <c r="Q261" s="28"/>
      <c r="R261" s="28"/>
      <c r="S261" s="28"/>
      <c r="T261" s="28"/>
      <c r="U261" s="344"/>
      <c r="V261" s="344"/>
      <c r="W261" s="28"/>
      <c r="X261" s="28"/>
      <c r="Y261" s="28"/>
      <c r="Z261" s="28"/>
    </row>
    <row r="262" spans="1:26" ht="15.75" customHeight="1" x14ac:dyDescent="0.25">
      <c r="A262" s="28"/>
      <c r="B262" s="26"/>
      <c r="C262" s="28"/>
      <c r="D262" s="28"/>
      <c r="E262" s="28"/>
      <c r="F262" s="28"/>
      <c r="G262" s="28"/>
      <c r="H262" s="28"/>
      <c r="I262" s="28"/>
      <c r="J262" s="28"/>
      <c r="K262" s="28"/>
      <c r="L262" s="28"/>
      <c r="M262" s="28"/>
      <c r="N262" s="28"/>
      <c r="O262" s="28"/>
      <c r="P262" s="28"/>
      <c r="Q262" s="28"/>
      <c r="R262" s="28"/>
      <c r="S262" s="28"/>
      <c r="T262" s="28"/>
      <c r="U262" s="344"/>
      <c r="V262" s="344"/>
      <c r="W262" s="28"/>
      <c r="X262" s="28"/>
      <c r="Y262" s="28"/>
      <c r="Z262" s="28"/>
    </row>
    <row r="263" spans="1:26" ht="15.75" customHeight="1" x14ac:dyDescent="0.25">
      <c r="A263" s="28"/>
      <c r="B263" s="26"/>
      <c r="C263" s="28"/>
      <c r="D263" s="28"/>
      <c r="E263" s="28"/>
      <c r="F263" s="28"/>
      <c r="G263" s="28"/>
      <c r="H263" s="28"/>
      <c r="I263" s="28"/>
      <c r="J263" s="28"/>
      <c r="K263" s="28"/>
      <c r="L263" s="28"/>
      <c r="M263" s="28"/>
      <c r="N263" s="28"/>
      <c r="O263" s="28"/>
      <c r="P263" s="28"/>
      <c r="Q263" s="28"/>
      <c r="R263" s="28"/>
      <c r="S263" s="28"/>
      <c r="T263" s="28"/>
      <c r="U263" s="344"/>
      <c r="V263" s="344"/>
      <c r="W263" s="28"/>
      <c r="X263" s="28"/>
      <c r="Y263" s="28"/>
      <c r="Z263" s="28"/>
    </row>
    <row r="264" spans="1:26" ht="15.75" customHeight="1" x14ac:dyDescent="0.25">
      <c r="A264" s="28"/>
      <c r="B264" s="26"/>
      <c r="C264" s="28"/>
      <c r="D264" s="28"/>
      <c r="E264" s="28"/>
      <c r="F264" s="28"/>
      <c r="G264" s="28"/>
      <c r="H264" s="28"/>
      <c r="I264" s="28"/>
      <c r="J264" s="28"/>
      <c r="K264" s="28"/>
      <c r="L264" s="28"/>
      <c r="M264" s="28"/>
      <c r="N264" s="28"/>
      <c r="O264" s="28"/>
      <c r="P264" s="28"/>
      <c r="Q264" s="28"/>
      <c r="R264" s="28"/>
      <c r="S264" s="28"/>
      <c r="T264" s="28"/>
      <c r="U264" s="344"/>
      <c r="V264" s="344"/>
      <c r="W264" s="28"/>
      <c r="X264" s="28"/>
      <c r="Y264" s="28"/>
      <c r="Z264" s="28"/>
    </row>
    <row r="265" spans="1:26" ht="15.75" customHeight="1" x14ac:dyDescent="0.25">
      <c r="A265" s="28"/>
      <c r="B265" s="26"/>
      <c r="C265" s="28"/>
      <c r="D265" s="28"/>
      <c r="E265" s="28"/>
      <c r="F265" s="28"/>
      <c r="G265" s="28"/>
      <c r="H265" s="28"/>
      <c r="I265" s="28"/>
      <c r="J265" s="28"/>
      <c r="K265" s="28"/>
      <c r="L265" s="28"/>
      <c r="M265" s="28"/>
      <c r="N265" s="28"/>
      <c r="O265" s="28"/>
      <c r="P265" s="28"/>
      <c r="Q265" s="28"/>
      <c r="R265" s="28"/>
      <c r="S265" s="28"/>
      <c r="T265" s="28"/>
      <c r="U265" s="344"/>
      <c r="V265" s="344"/>
      <c r="W265" s="28"/>
      <c r="X265" s="28"/>
      <c r="Y265" s="28"/>
      <c r="Z265" s="28"/>
    </row>
    <row r="266" spans="1:26" ht="15.75" customHeight="1" x14ac:dyDescent="0.25">
      <c r="A266" s="28"/>
      <c r="B266" s="26"/>
      <c r="C266" s="28"/>
      <c r="D266" s="28"/>
      <c r="E266" s="28"/>
      <c r="F266" s="28"/>
      <c r="G266" s="28"/>
      <c r="H266" s="28"/>
      <c r="I266" s="28"/>
      <c r="J266" s="28"/>
      <c r="K266" s="28"/>
      <c r="L266" s="28"/>
      <c r="M266" s="28"/>
      <c r="N266" s="28"/>
      <c r="O266" s="28"/>
      <c r="P266" s="28"/>
      <c r="Q266" s="28"/>
      <c r="R266" s="28"/>
      <c r="S266" s="28"/>
      <c r="T266" s="28"/>
      <c r="U266" s="344"/>
      <c r="V266" s="344"/>
      <c r="W266" s="28"/>
      <c r="X266" s="28"/>
      <c r="Y266" s="28"/>
      <c r="Z266" s="28"/>
    </row>
    <row r="267" spans="1:26" ht="15.75" customHeight="1" x14ac:dyDescent="0.25">
      <c r="A267" s="28"/>
      <c r="B267" s="26"/>
      <c r="C267" s="28"/>
      <c r="D267" s="28"/>
      <c r="E267" s="28"/>
      <c r="F267" s="28"/>
      <c r="G267" s="28"/>
      <c r="H267" s="28"/>
      <c r="I267" s="28"/>
      <c r="J267" s="28"/>
      <c r="K267" s="28"/>
      <c r="L267" s="28"/>
      <c r="M267" s="28"/>
      <c r="N267" s="28"/>
      <c r="O267" s="28"/>
      <c r="P267" s="28"/>
      <c r="Q267" s="28"/>
      <c r="R267" s="28"/>
      <c r="S267" s="28"/>
      <c r="T267" s="28"/>
      <c r="U267" s="344"/>
      <c r="V267" s="344"/>
      <c r="W267" s="28"/>
      <c r="X267" s="28"/>
      <c r="Y267" s="28"/>
      <c r="Z267" s="28"/>
    </row>
    <row r="268" spans="1:26" ht="15.75" customHeight="1" x14ac:dyDescent="0.25">
      <c r="A268" s="28"/>
      <c r="B268" s="26"/>
      <c r="C268" s="28"/>
      <c r="D268" s="28"/>
      <c r="E268" s="28"/>
      <c r="F268" s="28"/>
      <c r="G268" s="28"/>
      <c r="H268" s="28"/>
      <c r="I268" s="28"/>
      <c r="J268" s="28"/>
      <c r="K268" s="28"/>
      <c r="L268" s="28"/>
      <c r="M268" s="28"/>
      <c r="N268" s="28"/>
      <c r="O268" s="28"/>
      <c r="P268" s="28"/>
      <c r="Q268" s="28"/>
      <c r="R268" s="28"/>
      <c r="S268" s="28"/>
      <c r="T268" s="28"/>
      <c r="U268" s="344"/>
      <c r="V268" s="344"/>
      <c r="W268" s="28"/>
      <c r="X268" s="28"/>
      <c r="Y268" s="28"/>
      <c r="Z268" s="28"/>
    </row>
    <row r="269" spans="1:26" ht="15.75" customHeight="1" x14ac:dyDescent="0.25">
      <c r="A269" s="28"/>
      <c r="B269" s="26"/>
      <c r="C269" s="28"/>
      <c r="D269" s="28"/>
      <c r="E269" s="28"/>
      <c r="F269" s="28"/>
      <c r="G269" s="28"/>
      <c r="H269" s="28"/>
      <c r="I269" s="28"/>
      <c r="J269" s="28"/>
      <c r="K269" s="28"/>
      <c r="L269" s="28"/>
      <c r="M269" s="28"/>
      <c r="N269" s="28"/>
      <c r="O269" s="28"/>
      <c r="P269" s="28"/>
      <c r="Q269" s="28"/>
      <c r="R269" s="28"/>
      <c r="S269" s="28"/>
      <c r="T269" s="28"/>
      <c r="U269" s="344"/>
      <c r="V269" s="344"/>
      <c r="W269" s="28"/>
      <c r="X269" s="28"/>
      <c r="Y269" s="28"/>
      <c r="Z269" s="28"/>
    </row>
    <row r="270" spans="1:26" ht="15.75" customHeight="1" x14ac:dyDescent="0.25">
      <c r="A270" s="28"/>
      <c r="B270" s="26"/>
      <c r="C270" s="28"/>
      <c r="D270" s="28"/>
      <c r="E270" s="28"/>
      <c r="F270" s="28"/>
      <c r="G270" s="28"/>
      <c r="H270" s="28"/>
      <c r="I270" s="28"/>
      <c r="J270" s="28"/>
      <c r="K270" s="28"/>
      <c r="L270" s="28"/>
      <c r="M270" s="28"/>
      <c r="N270" s="28"/>
      <c r="O270" s="28"/>
      <c r="P270" s="28"/>
      <c r="Q270" s="28"/>
      <c r="R270" s="28"/>
      <c r="S270" s="28"/>
      <c r="T270" s="28"/>
      <c r="U270" s="344"/>
      <c r="V270" s="344"/>
      <c r="W270" s="28"/>
      <c r="X270" s="28"/>
      <c r="Y270" s="28"/>
      <c r="Z270" s="28"/>
    </row>
    <row r="271" spans="1:26" ht="15.75" customHeight="1" x14ac:dyDescent="0.25">
      <c r="A271" s="28"/>
      <c r="B271" s="26"/>
      <c r="C271" s="28"/>
      <c r="D271" s="28"/>
      <c r="E271" s="28"/>
      <c r="F271" s="28"/>
      <c r="G271" s="28"/>
      <c r="H271" s="28"/>
      <c r="I271" s="28"/>
      <c r="J271" s="28"/>
      <c r="K271" s="28"/>
      <c r="L271" s="28"/>
      <c r="M271" s="28"/>
      <c r="N271" s="28"/>
      <c r="O271" s="28"/>
      <c r="P271" s="28"/>
      <c r="Q271" s="28"/>
      <c r="R271" s="28"/>
      <c r="S271" s="28"/>
      <c r="T271" s="28"/>
      <c r="U271" s="344"/>
      <c r="V271" s="344"/>
      <c r="W271" s="28"/>
      <c r="X271" s="28"/>
      <c r="Y271" s="28"/>
      <c r="Z271" s="28"/>
    </row>
    <row r="272" spans="1:26" ht="15.75" customHeight="1" x14ac:dyDescent="0.25">
      <c r="A272" s="28"/>
      <c r="B272" s="26"/>
      <c r="C272" s="28"/>
      <c r="D272" s="28"/>
      <c r="E272" s="28"/>
      <c r="F272" s="28"/>
      <c r="G272" s="28"/>
      <c r="H272" s="28"/>
      <c r="I272" s="28"/>
      <c r="J272" s="28"/>
      <c r="K272" s="28"/>
      <c r="L272" s="28"/>
      <c r="M272" s="28"/>
      <c r="N272" s="28"/>
      <c r="O272" s="28"/>
      <c r="P272" s="28"/>
      <c r="Q272" s="28"/>
      <c r="R272" s="28"/>
      <c r="S272" s="28"/>
      <c r="T272" s="28"/>
      <c r="U272" s="344"/>
      <c r="V272" s="344"/>
      <c r="W272" s="28"/>
      <c r="X272" s="28"/>
      <c r="Y272" s="28"/>
      <c r="Z272" s="28"/>
    </row>
    <row r="273" spans="1:26" ht="15.75" customHeight="1" x14ac:dyDescent="0.25">
      <c r="A273" s="28"/>
      <c r="B273" s="26"/>
      <c r="C273" s="28"/>
      <c r="D273" s="28"/>
      <c r="E273" s="28"/>
      <c r="F273" s="28"/>
      <c r="G273" s="28"/>
      <c r="H273" s="28"/>
      <c r="I273" s="28"/>
      <c r="J273" s="28"/>
      <c r="K273" s="28"/>
      <c r="L273" s="28"/>
      <c r="M273" s="28"/>
      <c r="N273" s="28"/>
      <c r="O273" s="28"/>
      <c r="P273" s="28"/>
      <c r="Q273" s="28"/>
      <c r="R273" s="28"/>
      <c r="S273" s="28"/>
      <c r="T273" s="28"/>
      <c r="U273" s="344"/>
      <c r="V273" s="344"/>
      <c r="W273" s="28"/>
      <c r="X273" s="28"/>
      <c r="Y273" s="28"/>
      <c r="Z273" s="28"/>
    </row>
    <row r="274" spans="1:26" ht="15.75" customHeight="1" x14ac:dyDescent="0.25">
      <c r="A274" s="28"/>
      <c r="B274" s="26"/>
      <c r="C274" s="28"/>
      <c r="D274" s="28"/>
      <c r="E274" s="28"/>
      <c r="F274" s="28"/>
      <c r="G274" s="28"/>
      <c r="H274" s="28"/>
      <c r="I274" s="28"/>
      <c r="J274" s="28"/>
      <c r="K274" s="28"/>
      <c r="L274" s="28"/>
      <c r="M274" s="28"/>
      <c r="N274" s="28"/>
      <c r="O274" s="28"/>
      <c r="P274" s="28"/>
      <c r="Q274" s="28"/>
      <c r="R274" s="28"/>
      <c r="S274" s="28"/>
      <c r="T274" s="28"/>
      <c r="U274" s="344"/>
      <c r="V274" s="344"/>
      <c r="W274" s="28"/>
      <c r="X274" s="28"/>
      <c r="Y274" s="28"/>
      <c r="Z274" s="28"/>
    </row>
    <row r="275" spans="1:26" ht="15.75" customHeight="1" x14ac:dyDescent="0.25">
      <c r="A275" s="28"/>
      <c r="B275" s="26"/>
      <c r="C275" s="28"/>
      <c r="D275" s="28"/>
      <c r="E275" s="28"/>
      <c r="F275" s="28"/>
      <c r="G275" s="28"/>
      <c r="H275" s="28"/>
      <c r="I275" s="28"/>
      <c r="J275" s="28"/>
      <c r="K275" s="28"/>
      <c r="L275" s="28"/>
      <c r="M275" s="28"/>
      <c r="N275" s="28"/>
      <c r="O275" s="28"/>
      <c r="P275" s="28"/>
      <c r="Q275" s="28"/>
      <c r="R275" s="28"/>
      <c r="S275" s="28"/>
      <c r="T275" s="28"/>
      <c r="U275" s="344"/>
      <c r="V275" s="344"/>
      <c r="W275" s="28"/>
      <c r="X275" s="28"/>
      <c r="Y275" s="28"/>
      <c r="Z275" s="28"/>
    </row>
    <row r="276" spans="1:26" ht="15.75" customHeight="1" x14ac:dyDescent="0.25">
      <c r="A276" s="28"/>
      <c r="B276" s="26"/>
      <c r="C276" s="28"/>
      <c r="D276" s="28"/>
      <c r="E276" s="28"/>
      <c r="F276" s="28"/>
      <c r="G276" s="28"/>
      <c r="H276" s="28"/>
      <c r="I276" s="28"/>
      <c r="J276" s="28"/>
      <c r="K276" s="28"/>
      <c r="L276" s="28"/>
      <c r="M276" s="28"/>
      <c r="N276" s="28"/>
      <c r="O276" s="28"/>
      <c r="P276" s="28"/>
      <c r="Q276" s="28"/>
      <c r="R276" s="28"/>
      <c r="S276" s="28"/>
      <c r="T276" s="28"/>
      <c r="U276" s="344"/>
      <c r="V276" s="344"/>
      <c r="W276" s="28"/>
      <c r="X276" s="28"/>
      <c r="Y276" s="28"/>
      <c r="Z276" s="28"/>
    </row>
    <row r="277" spans="1:26" ht="15.75" customHeight="1" x14ac:dyDescent="0.25">
      <c r="A277" s="28"/>
      <c r="B277" s="26"/>
      <c r="C277" s="28"/>
      <c r="D277" s="28"/>
      <c r="E277" s="28"/>
      <c r="F277" s="28"/>
      <c r="G277" s="28"/>
      <c r="H277" s="28"/>
      <c r="I277" s="28"/>
      <c r="J277" s="28"/>
      <c r="K277" s="28"/>
      <c r="L277" s="28"/>
      <c r="M277" s="28"/>
      <c r="N277" s="28"/>
      <c r="O277" s="28"/>
      <c r="P277" s="28"/>
      <c r="Q277" s="28"/>
      <c r="R277" s="28"/>
      <c r="S277" s="28"/>
      <c r="T277" s="28"/>
      <c r="U277" s="344"/>
      <c r="V277" s="344"/>
      <c r="W277" s="28"/>
      <c r="X277" s="28"/>
      <c r="Y277" s="28"/>
      <c r="Z277" s="28"/>
    </row>
    <row r="278" spans="1:26" ht="15.75" customHeight="1" x14ac:dyDescent="0.25">
      <c r="A278" s="28"/>
      <c r="B278" s="26"/>
      <c r="C278" s="28"/>
      <c r="D278" s="28"/>
      <c r="E278" s="28"/>
      <c r="F278" s="28"/>
      <c r="G278" s="28"/>
      <c r="H278" s="28"/>
      <c r="I278" s="28"/>
      <c r="J278" s="28"/>
      <c r="K278" s="28"/>
      <c r="L278" s="28"/>
      <c r="M278" s="28"/>
      <c r="N278" s="28"/>
      <c r="O278" s="28"/>
      <c r="P278" s="28"/>
      <c r="Q278" s="28"/>
      <c r="R278" s="28"/>
      <c r="S278" s="28"/>
      <c r="T278" s="28"/>
      <c r="U278" s="344"/>
      <c r="V278" s="344"/>
      <c r="W278" s="28"/>
      <c r="X278" s="28"/>
      <c r="Y278" s="28"/>
      <c r="Z278" s="28"/>
    </row>
    <row r="279" spans="1:26" ht="15.75" customHeight="1" x14ac:dyDescent="0.25">
      <c r="A279" s="28"/>
      <c r="B279" s="26"/>
      <c r="C279" s="28"/>
      <c r="D279" s="28"/>
      <c r="E279" s="28"/>
      <c r="F279" s="28"/>
      <c r="G279" s="28"/>
      <c r="H279" s="28"/>
      <c r="I279" s="28"/>
      <c r="J279" s="28"/>
      <c r="K279" s="28"/>
      <c r="L279" s="28"/>
      <c r="M279" s="28"/>
      <c r="N279" s="28"/>
      <c r="O279" s="28"/>
      <c r="P279" s="28"/>
      <c r="Q279" s="28"/>
      <c r="R279" s="28"/>
      <c r="S279" s="28"/>
      <c r="T279" s="28"/>
      <c r="U279" s="344"/>
      <c r="V279" s="344"/>
      <c r="W279" s="28"/>
      <c r="X279" s="28"/>
      <c r="Y279" s="28"/>
      <c r="Z279" s="28"/>
    </row>
    <row r="280" spans="1:26" ht="15.75" customHeight="1" x14ac:dyDescent="0.25">
      <c r="A280" s="28"/>
      <c r="B280" s="26"/>
      <c r="C280" s="28"/>
      <c r="D280" s="28"/>
      <c r="E280" s="28"/>
      <c r="F280" s="28"/>
      <c r="G280" s="28"/>
      <c r="H280" s="28"/>
      <c r="I280" s="28"/>
      <c r="J280" s="28"/>
      <c r="K280" s="28"/>
      <c r="L280" s="28"/>
      <c r="M280" s="28"/>
      <c r="N280" s="28"/>
      <c r="O280" s="28"/>
      <c r="P280" s="28"/>
      <c r="Q280" s="28"/>
      <c r="R280" s="28"/>
      <c r="S280" s="28"/>
      <c r="T280" s="28"/>
      <c r="U280" s="344"/>
      <c r="V280" s="344"/>
      <c r="W280" s="28"/>
      <c r="X280" s="28"/>
      <c r="Y280" s="28"/>
      <c r="Z280" s="28"/>
    </row>
    <row r="281" spans="1:26" ht="15.75" customHeight="1" x14ac:dyDescent="0.25">
      <c r="A281" s="28"/>
      <c r="B281" s="26"/>
      <c r="C281" s="28"/>
      <c r="D281" s="28"/>
      <c r="E281" s="28"/>
      <c r="F281" s="28"/>
      <c r="G281" s="28"/>
      <c r="H281" s="28"/>
      <c r="I281" s="28"/>
      <c r="J281" s="28"/>
      <c r="K281" s="28"/>
      <c r="L281" s="28"/>
      <c r="M281" s="28"/>
      <c r="N281" s="28"/>
      <c r="O281" s="28"/>
      <c r="P281" s="28"/>
      <c r="Q281" s="28"/>
      <c r="R281" s="28"/>
      <c r="S281" s="28"/>
      <c r="T281" s="28"/>
      <c r="U281" s="344"/>
      <c r="V281" s="344"/>
      <c r="W281" s="28"/>
      <c r="X281" s="28"/>
      <c r="Y281" s="28"/>
      <c r="Z281" s="28"/>
    </row>
    <row r="282" spans="1:26" ht="15.75" customHeight="1" x14ac:dyDescent="0.25">
      <c r="A282" s="28"/>
      <c r="B282" s="26"/>
      <c r="C282" s="28"/>
      <c r="D282" s="28"/>
      <c r="E282" s="28"/>
      <c r="F282" s="28"/>
      <c r="G282" s="28"/>
      <c r="H282" s="28"/>
      <c r="I282" s="28"/>
      <c r="J282" s="28"/>
      <c r="K282" s="28"/>
      <c r="L282" s="28"/>
      <c r="M282" s="28"/>
      <c r="N282" s="28"/>
      <c r="O282" s="28"/>
      <c r="P282" s="28"/>
      <c r="Q282" s="28"/>
      <c r="R282" s="28"/>
      <c r="S282" s="28"/>
      <c r="T282" s="28"/>
      <c r="U282" s="344"/>
      <c r="V282" s="344"/>
      <c r="W282" s="28"/>
      <c r="X282" s="28"/>
      <c r="Y282" s="28"/>
      <c r="Z282" s="28"/>
    </row>
    <row r="283" spans="1:26" ht="15.75" customHeight="1" x14ac:dyDescent="0.25">
      <c r="A283" s="28"/>
      <c r="B283" s="26"/>
      <c r="C283" s="28"/>
      <c r="D283" s="28"/>
      <c r="E283" s="28"/>
      <c r="F283" s="28"/>
      <c r="G283" s="28"/>
      <c r="H283" s="28"/>
      <c r="I283" s="28"/>
      <c r="J283" s="28"/>
      <c r="K283" s="28"/>
      <c r="L283" s="28"/>
      <c r="M283" s="28"/>
      <c r="N283" s="28"/>
      <c r="O283" s="28"/>
      <c r="P283" s="28"/>
      <c r="Q283" s="28"/>
      <c r="R283" s="28"/>
      <c r="S283" s="28"/>
      <c r="T283" s="28"/>
      <c r="U283" s="344"/>
      <c r="V283" s="344"/>
      <c r="W283" s="28"/>
      <c r="X283" s="28"/>
      <c r="Y283" s="28"/>
      <c r="Z283" s="28"/>
    </row>
    <row r="284" spans="1:26" ht="15.75" customHeight="1" x14ac:dyDescent="0.25">
      <c r="A284" s="28"/>
      <c r="B284" s="26"/>
      <c r="C284" s="28"/>
      <c r="D284" s="28"/>
      <c r="E284" s="28"/>
      <c r="F284" s="28"/>
      <c r="G284" s="28"/>
      <c r="H284" s="28"/>
      <c r="I284" s="28"/>
      <c r="J284" s="28"/>
      <c r="K284" s="28"/>
      <c r="L284" s="28"/>
      <c r="M284" s="28"/>
      <c r="N284" s="28"/>
      <c r="O284" s="28"/>
      <c r="P284" s="28"/>
      <c r="Q284" s="28"/>
      <c r="R284" s="28"/>
      <c r="S284" s="28"/>
      <c r="T284" s="28"/>
      <c r="U284" s="344"/>
      <c r="V284" s="344"/>
      <c r="W284" s="28"/>
      <c r="X284" s="28"/>
      <c r="Y284" s="28"/>
      <c r="Z284" s="28"/>
    </row>
    <row r="285" spans="1:26" ht="15.75" customHeight="1" x14ac:dyDescent="0.25">
      <c r="A285" s="28"/>
      <c r="B285" s="26"/>
      <c r="C285" s="28"/>
      <c r="D285" s="28"/>
      <c r="E285" s="28"/>
      <c r="F285" s="28"/>
      <c r="G285" s="28"/>
      <c r="H285" s="28"/>
      <c r="I285" s="28"/>
      <c r="J285" s="28"/>
      <c r="K285" s="28"/>
      <c r="L285" s="28"/>
      <c r="M285" s="28"/>
      <c r="N285" s="28"/>
      <c r="O285" s="28"/>
      <c r="P285" s="28"/>
      <c r="Q285" s="28"/>
      <c r="R285" s="28"/>
      <c r="S285" s="28"/>
      <c r="T285" s="28"/>
      <c r="U285" s="344"/>
      <c r="V285" s="344"/>
      <c r="W285" s="28"/>
      <c r="X285" s="28"/>
      <c r="Y285" s="28"/>
      <c r="Z285" s="28"/>
    </row>
    <row r="286" spans="1:26" ht="15.75" customHeight="1" x14ac:dyDescent="0.25">
      <c r="A286" s="28"/>
      <c r="B286" s="26"/>
      <c r="C286" s="28"/>
      <c r="D286" s="28"/>
      <c r="E286" s="28"/>
      <c r="F286" s="28"/>
      <c r="G286" s="28"/>
      <c r="H286" s="28"/>
      <c r="I286" s="28"/>
      <c r="J286" s="28"/>
      <c r="K286" s="28"/>
      <c r="L286" s="28"/>
      <c r="M286" s="28"/>
      <c r="N286" s="28"/>
      <c r="O286" s="28"/>
      <c r="P286" s="28"/>
      <c r="Q286" s="28"/>
      <c r="R286" s="28"/>
      <c r="S286" s="28"/>
      <c r="T286" s="28"/>
      <c r="U286" s="344"/>
      <c r="V286" s="344"/>
      <c r="W286" s="28"/>
      <c r="X286" s="28"/>
      <c r="Y286" s="28"/>
      <c r="Z286" s="28"/>
    </row>
    <row r="287" spans="1:26" ht="15.75" customHeight="1" x14ac:dyDescent="0.25">
      <c r="A287" s="28"/>
      <c r="B287" s="26"/>
      <c r="C287" s="28"/>
      <c r="D287" s="28"/>
      <c r="E287" s="28"/>
      <c r="F287" s="28"/>
      <c r="G287" s="28"/>
      <c r="H287" s="28"/>
      <c r="I287" s="28"/>
      <c r="J287" s="28"/>
      <c r="K287" s="28"/>
      <c r="L287" s="28"/>
      <c r="M287" s="28"/>
      <c r="N287" s="28"/>
      <c r="O287" s="28"/>
      <c r="P287" s="28"/>
      <c r="Q287" s="28"/>
      <c r="R287" s="28"/>
      <c r="S287" s="28"/>
      <c r="T287" s="28"/>
      <c r="U287" s="344"/>
      <c r="V287" s="344"/>
      <c r="W287" s="28"/>
      <c r="X287" s="28"/>
      <c r="Y287" s="28"/>
      <c r="Z287" s="28"/>
    </row>
    <row r="288" spans="1:26" ht="15.75" customHeight="1" x14ac:dyDescent="0.25">
      <c r="A288" s="28"/>
      <c r="B288" s="26"/>
      <c r="C288" s="28"/>
      <c r="D288" s="28"/>
      <c r="E288" s="28"/>
      <c r="F288" s="28"/>
      <c r="G288" s="28"/>
      <c r="H288" s="28"/>
      <c r="I288" s="28"/>
      <c r="J288" s="28"/>
      <c r="K288" s="28"/>
      <c r="L288" s="28"/>
      <c r="M288" s="28"/>
      <c r="N288" s="28"/>
      <c r="O288" s="28"/>
      <c r="P288" s="28"/>
      <c r="Q288" s="28"/>
      <c r="R288" s="28"/>
      <c r="S288" s="28"/>
      <c r="T288" s="28"/>
      <c r="U288" s="344"/>
      <c r="V288" s="344"/>
      <c r="W288" s="28"/>
      <c r="X288" s="28"/>
      <c r="Y288" s="28"/>
      <c r="Z288" s="28"/>
    </row>
    <row r="289" spans="1:26" ht="15.75" customHeight="1" x14ac:dyDescent="0.25">
      <c r="A289" s="28"/>
      <c r="B289" s="26"/>
      <c r="C289" s="28"/>
      <c r="D289" s="28"/>
      <c r="E289" s="28"/>
      <c r="F289" s="28"/>
      <c r="G289" s="28"/>
      <c r="H289" s="28"/>
      <c r="I289" s="28"/>
      <c r="J289" s="28"/>
      <c r="K289" s="28"/>
      <c r="L289" s="28"/>
      <c r="M289" s="28"/>
      <c r="N289" s="28"/>
      <c r="O289" s="28"/>
      <c r="P289" s="28"/>
      <c r="Q289" s="28"/>
      <c r="R289" s="28"/>
      <c r="S289" s="28"/>
      <c r="T289" s="28"/>
      <c r="U289" s="344"/>
      <c r="V289" s="344"/>
      <c r="W289" s="28"/>
      <c r="X289" s="28"/>
      <c r="Y289" s="28"/>
      <c r="Z289" s="28"/>
    </row>
    <row r="290" spans="1:26" ht="15.75" customHeight="1" x14ac:dyDescent="0.25">
      <c r="A290" s="28"/>
      <c r="B290" s="26"/>
      <c r="C290" s="28"/>
      <c r="D290" s="28"/>
      <c r="E290" s="28"/>
      <c r="F290" s="28"/>
      <c r="G290" s="28"/>
      <c r="H290" s="28"/>
      <c r="I290" s="28"/>
      <c r="J290" s="28"/>
      <c r="K290" s="28"/>
      <c r="L290" s="28"/>
      <c r="M290" s="28"/>
      <c r="N290" s="28"/>
      <c r="O290" s="28"/>
      <c r="P290" s="28"/>
      <c r="Q290" s="28"/>
      <c r="R290" s="28"/>
      <c r="S290" s="28"/>
      <c r="T290" s="28"/>
      <c r="U290" s="344"/>
      <c r="V290" s="344"/>
      <c r="W290" s="28"/>
      <c r="X290" s="28"/>
      <c r="Y290" s="28"/>
      <c r="Z290" s="28"/>
    </row>
    <row r="291" spans="1:26" ht="15.75" customHeight="1" x14ac:dyDescent="0.25">
      <c r="A291" s="28"/>
      <c r="B291" s="26"/>
      <c r="C291" s="28"/>
      <c r="D291" s="28"/>
      <c r="E291" s="28"/>
      <c r="F291" s="28"/>
      <c r="G291" s="28"/>
      <c r="H291" s="28"/>
      <c r="I291" s="28"/>
      <c r="J291" s="28"/>
      <c r="K291" s="28"/>
      <c r="L291" s="28"/>
      <c r="M291" s="28"/>
      <c r="N291" s="28"/>
      <c r="O291" s="28"/>
      <c r="P291" s="28"/>
      <c r="Q291" s="28"/>
      <c r="R291" s="28"/>
      <c r="S291" s="28"/>
      <c r="T291" s="28"/>
      <c r="U291" s="344"/>
      <c r="V291" s="344"/>
      <c r="W291" s="28"/>
      <c r="X291" s="28"/>
      <c r="Y291" s="28"/>
      <c r="Z291" s="28"/>
    </row>
    <row r="292" spans="1:26" ht="15.75" customHeight="1" x14ac:dyDescent="0.25">
      <c r="A292" s="28"/>
      <c r="B292" s="26"/>
      <c r="C292" s="28"/>
      <c r="D292" s="28"/>
      <c r="E292" s="28"/>
      <c r="F292" s="28"/>
      <c r="G292" s="28"/>
      <c r="H292" s="28"/>
      <c r="I292" s="28"/>
      <c r="J292" s="28"/>
      <c r="K292" s="28"/>
      <c r="L292" s="28"/>
      <c r="M292" s="28"/>
      <c r="N292" s="28"/>
      <c r="O292" s="28"/>
      <c r="P292" s="28"/>
      <c r="Q292" s="28"/>
      <c r="R292" s="28"/>
      <c r="S292" s="28"/>
      <c r="T292" s="28"/>
      <c r="U292" s="344"/>
      <c r="V292" s="344"/>
      <c r="W292" s="28"/>
      <c r="X292" s="28"/>
      <c r="Y292" s="28"/>
      <c r="Z292" s="28"/>
    </row>
    <row r="293" spans="1:26" ht="15.75" customHeight="1" x14ac:dyDescent="0.25">
      <c r="A293" s="28"/>
      <c r="B293" s="26"/>
      <c r="C293" s="28"/>
      <c r="D293" s="28"/>
      <c r="E293" s="28"/>
      <c r="F293" s="28"/>
      <c r="G293" s="28"/>
      <c r="H293" s="28"/>
      <c r="I293" s="28"/>
      <c r="J293" s="28"/>
      <c r="K293" s="28"/>
      <c r="L293" s="28"/>
      <c r="M293" s="28"/>
      <c r="N293" s="28"/>
      <c r="O293" s="28"/>
      <c r="P293" s="28"/>
      <c r="Q293" s="28"/>
      <c r="R293" s="28"/>
      <c r="S293" s="28"/>
      <c r="T293" s="28"/>
      <c r="U293" s="344"/>
      <c r="V293" s="344"/>
      <c r="W293" s="28"/>
      <c r="X293" s="28"/>
      <c r="Y293" s="28"/>
      <c r="Z293" s="28"/>
    </row>
    <row r="294" spans="1:26" ht="15.75" customHeight="1" x14ac:dyDescent="0.25">
      <c r="A294" s="28"/>
      <c r="B294" s="26"/>
      <c r="C294" s="28"/>
      <c r="D294" s="28"/>
      <c r="E294" s="28"/>
      <c r="F294" s="28"/>
      <c r="G294" s="28"/>
      <c r="H294" s="28"/>
      <c r="I294" s="28"/>
      <c r="J294" s="28"/>
      <c r="K294" s="28"/>
      <c r="L294" s="28"/>
      <c r="M294" s="28"/>
      <c r="N294" s="28"/>
      <c r="O294" s="28"/>
      <c r="P294" s="28"/>
      <c r="Q294" s="28"/>
      <c r="R294" s="28"/>
      <c r="S294" s="28"/>
      <c r="T294" s="28"/>
      <c r="U294" s="344"/>
      <c r="V294" s="344"/>
      <c r="W294" s="28"/>
      <c r="X294" s="28"/>
      <c r="Y294" s="28"/>
      <c r="Z294" s="28"/>
    </row>
    <row r="295" spans="1:26" ht="15.75" customHeight="1" x14ac:dyDescent="0.25">
      <c r="A295" s="28"/>
      <c r="B295" s="26"/>
      <c r="C295" s="28"/>
      <c r="D295" s="28"/>
      <c r="E295" s="28"/>
      <c r="F295" s="28"/>
      <c r="G295" s="28"/>
      <c r="H295" s="28"/>
      <c r="I295" s="28"/>
      <c r="J295" s="28"/>
      <c r="K295" s="28"/>
      <c r="L295" s="28"/>
      <c r="M295" s="28"/>
      <c r="N295" s="28"/>
      <c r="O295" s="28"/>
      <c r="P295" s="28"/>
      <c r="Q295" s="28"/>
      <c r="R295" s="28"/>
      <c r="S295" s="28"/>
      <c r="T295" s="28"/>
      <c r="U295" s="344"/>
      <c r="V295" s="344"/>
      <c r="W295" s="28"/>
      <c r="X295" s="28"/>
      <c r="Y295" s="28"/>
      <c r="Z295" s="28"/>
    </row>
    <row r="296" spans="1:26" ht="15.75" customHeight="1" x14ac:dyDescent="0.25">
      <c r="A296" s="28"/>
      <c r="B296" s="26"/>
      <c r="C296" s="28"/>
      <c r="D296" s="28"/>
      <c r="E296" s="28"/>
      <c r="F296" s="28"/>
      <c r="G296" s="28"/>
      <c r="H296" s="28"/>
      <c r="I296" s="28"/>
      <c r="J296" s="28"/>
      <c r="K296" s="28"/>
      <c r="L296" s="28"/>
      <c r="M296" s="28"/>
      <c r="N296" s="28"/>
      <c r="O296" s="28"/>
      <c r="P296" s="28"/>
      <c r="Q296" s="28"/>
      <c r="R296" s="28"/>
      <c r="S296" s="28"/>
      <c r="T296" s="28"/>
      <c r="U296" s="344"/>
      <c r="V296" s="344"/>
      <c r="W296" s="28"/>
      <c r="X296" s="28"/>
      <c r="Y296" s="28"/>
      <c r="Z296" s="28"/>
    </row>
    <row r="297" spans="1:26" ht="15.75" customHeight="1" x14ac:dyDescent="0.25">
      <c r="A297" s="28"/>
      <c r="B297" s="26"/>
      <c r="C297" s="28"/>
      <c r="D297" s="28"/>
      <c r="E297" s="28"/>
      <c r="F297" s="28"/>
      <c r="G297" s="28"/>
      <c r="H297" s="28"/>
      <c r="I297" s="28"/>
      <c r="J297" s="28"/>
      <c r="K297" s="28"/>
      <c r="L297" s="28"/>
      <c r="M297" s="28"/>
      <c r="N297" s="28"/>
      <c r="O297" s="28"/>
      <c r="P297" s="28"/>
      <c r="Q297" s="28"/>
      <c r="R297" s="28"/>
      <c r="S297" s="28"/>
      <c r="T297" s="28"/>
      <c r="U297" s="344"/>
      <c r="V297" s="344"/>
      <c r="W297" s="28"/>
      <c r="X297" s="28"/>
      <c r="Y297" s="28"/>
      <c r="Z297" s="28"/>
    </row>
    <row r="298" spans="1:26" ht="15.75" customHeight="1" x14ac:dyDescent="0.25">
      <c r="A298" s="28"/>
      <c r="B298" s="26"/>
      <c r="C298" s="28"/>
      <c r="D298" s="28"/>
      <c r="E298" s="28"/>
      <c r="F298" s="28"/>
      <c r="G298" s="28"/>
      <c r="H298" s="28"/>
      <c r="I298" s="28"/>
      <c r="J298" s="28"/>
      <c r="K298" s="28"/>
      <c r="L298" s="28"/>
      <c r="M298" s="28"/>
      <c r="N298" s="28"/>
      <c r="O298" s="28"/>
      <c r="P298" s="28"/>
      <c r="Q298" s="28"/>
      <c r="R298" s="28"/>
      <c r="S298" s="28"/>
      <c r="T298" s="28"/>
      <c r="U298" s="344"/>
      <c r="V298" s="344"/>
      <c r="W298" s="28"/>
      <c r="X298" s="28"/>
      <c r="Y298" s="28"/>
      <c r="Z298" s="28"/>
    </row>
    <row r="299" spans="1:26" ht="15.75" customHeight="1" x14ac:dyDescent="0.25">
      <c r="A299" s="28"/>
      <c r="B299" s="26"/>
      <c r="C299" s="28"/>
      <c r="D299" s="28"/>
      <c r="E299" s="28"/>
      <c r="F299" s="28"/>
      <c r="G299" s="28"/>
      <c r="H299" s="28"/>
      <c r="I299" s="28"/>
      <c r="J299" s="28"/>
      <c r="K299" s="28"/>
      <c r="L299" s="28"/>
      <c r="M299" s="28"/>
      <c r="N299" s="28"/>
      <c r="O299" s="28"/>
      <c r="P299" s="28"/>
      <c r="Q299" s="28"/>
      <c r="R299" s="28"/>
      <c r="S299" s="28"/>
      <c r="T299" s="28"/>
      <c r="U299" s="344"/>
      <c r="V299" s="344"/>
      <c r="W299" s="28"/>
      <c r="X299" s="28"/>
      <c r="Y299" s="28"/>
      <c r="Z299" s="28"/>
    </row>
    <row r="300" spans="1:26" ht="15.75" customHeight="1" x14ac:dyDescent="0.25">
      <c r="A300" s="28"/>
      <c r="B300" s="26"/>
      <c r="C300" s="28"/>
      <c r="D300" s="28"/>
      <c r="E300" s="28"/>
      <c r="F300" s="28"/>
      <c r="G300" s="28"/>
      <c r="H300" s="28"/>
      <c r="I300" s="28"/>
      <c r="J300" s="28"/>
      <c r="K300" s="28"/>
      <c r="L300" s="28"/>
      <c r="M300" s="28"/>
      <c r="N300" s="28"/>
      <c r="O300" s="28"/>
      <c r="P300" s="28"/>
      <c r="Q300" s="28"/>
      <c r="R300" s="28"/>
      <c r="S300" s="28"/>
      <c r="T300" s="28"/>
      <c r="U300" s="344"/>
      <c r="V300" s="344"/>
      <c r="W300" s="28"/>
      <c r="X300" s="28"/>
      <c r="Y300" s="28"/>
      <c r="Z300" s="28"/>
    </row>
    <row r="301" spans="1:26" ht="15.75" customHeight="1" x14ac:dyDescent="0.25">
      <c r="A301" s="28"/>
      <c r="B301" s="26"/>
      <c r="C301" s="28"/>
      <c r="D301" s="28"/>
      <c r="E301" s="28"/>
      <c r="F301" s="28"/>
      <c r="G301" s="28"/>
      <c r="H301" s="28"/>
      <c r="I301" s="28"/>
      <c r="J301" s="28"/>
      <c r="K301" s="28"/>
      <c r="L301" s="28"/>
      <c r="M301" s="28"/>
      <c r="N301" s="28"/>
      <c r="O301" s="28"/>
      <c r="P301" s="28"/>
      <c r="Q301" s="28"/>
      <c r="R301" s="28"/>
      <c r="S301" s="28"/>
      <c r="T301" s="28"/>
      <c r="U301" s="344"/>
      <c r="V301" s="344"/>
      <c r="W301" s="28"/>
      <c r="X301" s="28"/>
      <c r="Y301" s="28"/>
      <c r="Z301" s="28"/>
    </row>
    <row r="302" spans="1:26" ht="15.75" customHeight="1" x14ac:dyDescent="0.25">
      <c r="A302" s="28"/>
      <c r="B302" s="26"/>
      <c r="C302" s="28"/>
      <c r="D302" s="28"/>
      <c r="E302" s="28"/>
      <c r="F302" s="28"/>
      <c r="G302" s="28"/>
      <c r="H302" s="28"/>
      <c r="I302" s="28"/>
      <c r="J302" s="28"/>
      <c r="K302" s="28"/>
      <c r="L302" s="28"/>
      <c r="M302" s="28"/>
      <c r="N302" s="28"/>
      <c r="O302" s="28"/>
      <c r="P302" s="28"/>
      <c r="Q302" s="28"/>
      <c r="R302" s="28"/>
      <c r="S302" s="28"/>
      <c r="T302" s="28"/>
      <c r="U302" s="344"/>
      <c r="V302" s="344"/>
      <c r="W302" s="28"/>
      <c r="X302" s="28"/>
      <c r="Y302" s="28"/>
      <c r="Z302" s="28"/>
    </row>
    <row r="303" spans="1:26" ht="15.75" customHeight="1" x14ac:dyDescent="0.25">
      <c r="A303" s="28"/>
      <c r="B303" s="26"/>
      <c r="C303" s="28"/>
      <c r="D303" s="28"/>
      <c r="E303" s="28"/>
      <c r="F303" s="28"/>
      <c r="G303" s="28"/>
      <c r="H303" s="28"/>
      <c r="I303" s="28"/>
      <c r="J303" s="28"/>
      <c r="K303" s="28"/>
      <c r="L303" s="28"/>
      <c r="M303" s="28"/>
      <c r="N303" s="28"/>
      <c r="O303" s="28"/>
      <c r="P303" s="28"/>
      <c r="Q303" s="28"/>
      <c r="R303" s="28"/>
      <c r="S303" s="28"/>
      <c r="T303" s="28"/>
      <c r="U303" s="344"/>
      <c r="V303" s="344"/>
      <c r="W303" s="28"/>
      <c r="X303" s="28"/>
      <c r="Y303" s="28"/>
      <c r="Z303" s="28"/>
    </row>
    <row r="304" spans="1:26" ht="15.75" customHeight="1" x14ac:dyDescent="0.25">
      <c r="A304" s="28"/>
      <c r="B304" s="26"/>
      <c r="C304" s="28"/>
      <c r="D304" s="28"/>
      <c r="E304" s="28"/>
      <c r="F304" s="28"/>
      <c r="G304" s="28"/>
      <c r="H304" s="28"/>
      <c r="I304" s="28"/>
      <c r="J304" s="28"/>
      <c r="K304" s="28"/>
      <c r="L304" s="28"/>
      <c r="M304" s="28"/>
      <c r="N304" s="28"/>
      <c r="O304" s="28"/>
      <c r="P304" s="28"/>
      <c r="Q304" s="28"/>
      <c r="R304" s="28"/>
      <c r="S304" s="28"/>
      <c r="T304" s="28"/>
      <c r="U304" s="344"/>
      <c r="V304" s="344"/>
      <c r="W304" s="28"/>
      <c r="X304" s="28"/>
      <c r="Y304" s="28"/>
      <c r="Z304" s="28"/>
    </row>
    <row r="305" spans="1:26" ht="15.75" customHeight="1" x14ac:dyDescent="0.25">
      <c r="A305" s="28"/>
      <c r="B305" s="26"/>
      <c r="C305" s="28"/>
      <c r="D305" s="28"/>
      <c r="E305" s="28"/>
      <c r="F305" s="28"/>
      <c r="G305" s="28"/>
      <c r="H305" s="28"/>
      <c r="I305" s="28"/>
      <c r="J305" s="28"/>
      <c r="K305" s="28"/>
      <c r="L305" s="28"/>
      <c r="M305" s="28"/>
      <c r="N305" s="28"/>
      <c r="O305" s="28"/>
      <c r="P305" s="28"/>
      <c r="Q305" s="28"/>
      <c r="R305" s="28"/>
      <c r="S305" s="28"/>
      <c r="T305" s="28"/>
      <c r="U305" s="344"/>
      <c r="V305" s="344"/>
      <c r="W305" s="28"/>
      <c r="X305" s="28"/>
      <c r="Y305" s="28"/>
      <c r="Z305" s="28"/>
    </row>
    <row r="306" spans="1:26" ht="15.75" customHeight="1" x14ac:dyDescent="0.25">
      <c r="A306" s="28"/>
      <c r="B306" s="26"/>
      <c r="C306" s="28"/>
      <c r="D306" s="28"/>
      <c r="E306" s="28"/>
      <c r="F306" s="28"/>
      <c r="G306" s="28"/>
      <c r="H306" s="28"/>
      <c r="I306" s="28"/>
      <c r="J306" s="28"/>
      <c r="K306" s="28"/>
      <c r="L306" s="28"/>
      <c r="M306" s="28"/>
      <c r="N306" s="28"/>
      <c r="O306" s="28"/>
      <c r="P306" s="28"/>
      <c r="Q306" s="28"/>
      <c r="R306" s="28"/>
      <c r="S306" s="28"/>
      <c r="T306" s="28"/>
      <c r="U306" s="344"/>
      <c r="V306" s="344"/>
      <c r="W306" s="28"/>
      <c r="X306" s="28"/>
      <c r="Y306" s="28"/>
      <c r="Z306" s="28"/>
    </row>
    <row r="307" spans="1:26" ht="15.75" customHeight="1" x14ac:dyDescent="0.25">
      <c r="A307" s="28"/>
      <c r="B307" s="26"/>
      <c r="C307" s="28"/>
      <c r="D307" s="28"/>
      <c r="E307" s="28"/>
      <c r="F307" s="28"/>
      <c r="G307" s="28"/>
      <c r="H307" s="28"/>
      <c r="I307" s="28"/>
      <c r="J307" s="28"/>
      <c r="K307" s="28"/>
      <c r="L307" s="28"/>
      <c r="M307" s="28"/>
      <c r="N307" s="28"/>
      <c r="O307" s="28"/>
      <c r="P307" s="28"/>
      <c r="Q307" s="28"/>
      <c r="R307" s="28"/>
      <c r="S307" s="28"/>
      <c r="T307" s="28"/>
      <c r="U307" s="344"/>
      <c r="V307" s="344"/>
      <c r="W307" s="28"/>
      <c r="X307" s="28"/>
      <c r="Y307" s="28"/>
      <c r="Z307" s="28"/>
    </row>
    <row r="308" spans="1:26" ht="15.75" customHeight="1" x14ac:dyDescent="0.25">
      <c r="A308" s="28"/>
      <c r="B308" s="26"/>
      <c r="C308" s="28"/>
      <c r="D308" s="28"/>
      <c r="E308" s="28"/>
      <c r="F308" s="28"/>
      <c r="G308" s="28"/>
      <c r="H308" s="28"/>
      <c r="I308" s="28"/>
      <c r="J308" s="28"/>
      <c r="K308" s="28"/>
      <c r="L308" s="28"/>
      <c r="M308" s="28"/>
      <c r="N308" s="28"/>
      <c r="O308" s="28"/>
      <c r="P308" s="28"/>
      <c r="Q308" s="28"/>
      <c r="R308" s="28"/>
      <c r="S308" s="28"/>
      <c r="T308" s="28"/>
      <c r="U308" s="344"/>
      <c r="V308" s="344"/>
      <c r="W308" s="28"/>
      <c r="X308" s="28"/>
      <c r="Y308" s="28"/>
      <c r="Z308" s="28"/>
    </row>
    <row r="309" spans="1:26" ht="15.75" customHeight="1" x14ac:dyDescent="0.25">
      <c r="A309" s="28"/>
      <c r="B309" s="26"/>
      <c r="C309" s="28"/>
      <c r="D309" s="28"/>
      <c r="E309" s="28"/>
      <c r="F309" s="28"/>
      <c r="G309" s="28"/>
      <c r="H309" s="28"/>
      <c r="I309" s="28"/>
      <c r="J309" s="28"/>
      <c r="K309" s="28"/>
      <c r="L309" s="28"/>
      <c r="M309" s="28"/>
      <c r="N309" s="28"/>
      <c r="O309" s="28"/>
      <c r="P309" s="28"/>
      <c r="Q309" s="28"/>
      <c r="R309" s="28"/>
      <c r="S309" s="28"/>
      <c r="T309" s="28"/>
      <c r="U309" s="344"/>
      <c r="V309" s="344"/>
      <c r="W309" s="28"/>
      <c r="X309" s="28"/>
      <c r="Y309" s="28"/>
      <c r="Z309" s="28"/>
    </row>
    <row r="310" spans="1:26" ht="15.75" customHeight="1" x14ac:dyDescent="0.25">
      <c r="A310" s="28"/>
      <c r="B310" s="26"/>
      <c r="C310" s="28"/>
      <c r="D310" s="28"/>
      <c r="E310" s="28"/>
      <c r="F310" s="28"/>
      <c r="G310" s="28"/>
      <c r="H310" s="28"/>
      <c r="I310" s="28"/>
      <c r="J310" s="28"/>
      <c r="K310" s="28"/>
      <c r="L310" s="28"/>
      <c r="M310" s="28"/>
      <c r="N310" s="28"/>
      <c r="O310" s="28"/>
      <c r="P310" s="28"/>
      <c r="Q310" s="28"/>
      <c r="R310" s="28"/>
      <c r="S310" s="28"/>
      <c r="T310" s="28"/>
      <c r="U310" s="344"/>
      <c r="V310" s="344"/>
      <c r="W310" s="28"/>
      <c r="X310" s="28"/>
      <c r="Y310" s="28"/>
      <c r="Z310" s="28"/>
    </row>
    <row r="311" spans="1:26" ht="15.75" customHeight="1" x14ac:dyDescent="0.25">
      <c r="A311" s="28"/>
      <c r="B311" s="26"/>
      <c r="C311" s="28"/>
      <c r="D311" s="28"/>
      <c r="E311" s="28"/>
      <c r="F311" s="28"/>
      <c r="G311" s="28"/>
      <c r="H311" s="28"/>
      <c r="I311" s="28"/>
      <c r="J311" s="28"/>
      <c r="K311" s="28"/>
      <c r="L311" s="28"/>
      <c r="M311" s="28"/>
      <c r="N311" s="28"/>
      <c r="O311" s="28"/>
      <c r="P311" s="28"/>
      <c r="Q311" s="28"/>
      <c r="R311" s="28"/>
      <c r="S311" s="28"/>
      <c r="T311" s="28"/>
      <c r="U311" s="344"/>
      <c r="V311" s="344"/>
      <c r="W311" s="28"/>
      <c r="X311" s="28"/>
      <c r="Y311" s="28"/>
      <c r="Z311" s="28"/>
    </row>
    <row r="312" spans="1:26" ht="15.75" customHeight="1" x14ac:dyDescent="0.25">
      <c r="A312" s="28"/>
      <c r="B312" s="26"/>
      <c r="C312" s="28"/>
      <c r="D312" s="28"/>
      <c r="E312" s="28"/>
      <c r="F312" s="28"/>
      <c r="G312" s="28"/>
      <c r="H312" s="28"/>
      <c r="I312" s="28"/>
      <c r="J312" s="28"/>
      <c r="K312" s="28"/>
      <c r="L312" s="28"/>
      <c r="M312" s="28"/>
      <c r="N312" s="28"/>
      <c r="O312" s="28"/>
      <c r="P312" s="28"/>
      <c r="Q312" s="28"/>
      <c r="R312" s="28"/>
      <c r="S312" s="28"/>
      <c r="T312" s="28"/>
      <c r="U312" s="344"/>
      <c r="V312" s="344"/>
      <c r="W312" s="28"/>
      <c r="X312" s="28"/>
      <c r="Y312" s="28"/>
      <c r="Z312" s="28"/>
    </row>
    <row r="313" spans="1:26" ht="15.75" customHeight="1" x14ac:dyDescent="0.25">
      <c r="A313" s="28"/>
      <c r="B313" s="26"/>
      <c r="C313" s="28"/>
      <c r="D313" s="28"/>
      <c r="E313" s="28"/>
      <c r="F313" s="28"/>
      <c r="G313" s="28"/>
      <c r="H313" s="28"/>
      <c r="I313" s="28"/>
      <c r="J313" s="28"/>
      <c r="K313" s="28"/>
      <c r="L313" s="28"/>
      <c r="M313" s="28"/>
      <c r="N313" s="28"/>
      <c r="O313" s="28"/>
      <c r="P313" s="28"/>
      <c r="Q313" s="28"/>
      <c r="R313" s="28"/>
      <c r="S313" s="28"/>
      <c r="T313" s="28"/>
      <c r="U313" s="344"/>
      <c r="V313" s="344"/>
      <c r="W313" s="28"/>
      <c r="X313" s="28"/>
      <c r="Y313" s="28"/>
      <c r="Z313" s="28"/>
    </row>
    <row r="314" spans="1:26" ht="15.75" customHeight="1" x14ac:dyDescent="0.25">
      <c r="A314" s="28"/>
      <c r="B314" s="26"/>
      <c r="C314" s="28"/>
      <c r="D314" s="28"/>
      <c r="E314" s="28"/>
      <c r="F314" s="28"/>
      <c r="G314" s="28"/>
      <c r="H314" s="28"/>
      <c r="I314" s="28"/>
      <c r="J314" s="28"/>
      <c r="K314" s="28"/>
      <c r="L314" s="28"/>
      <c r="M314" s="28"/>
      <c r="N314" s="28"/>
      <c r="O314" s="28"/>
      <c r="P314" s="28"/>
      <c r="Q314" s="28"/>
      <c r="R314" s="28"/>
      <c r="S314" s="28"/>
      <c r="T314" s="28"/>
      <c r="U314" s="344"/>
      <c r="V314" s="344"/>
      <c r="W314" s="28"/>
      <c r="X314" s="28"/>
      <c r="Y314" s="28"/>
      <c r="Z314" s="28"/>
    </row>
    <row r="315" spans="1:26" ht="15.75" customHeight="1" x14ac:dyDescent="0.25">
      <c r="A315" s="28"/>
      <c r="B315" s="26"/>
      <c r="C315" s="28"/>
      <c r="D315" s="28"/>
      <c r="E315" s="28"/>
      <c r="F315" s="28"/>
      <c r="G315" s="28"/>
      <c r="H315" s="28"/>
      <c r="I315" s="28"/>
      <c r="J315" s="28"/>
      <c r="K315" s="28"/>
      <c r="L315" s="28"/>
      <c r="M315" s="28"/>
      <c r="N315" s="28"/>
      <c r="O315" s="28"/>
      <c r="P315" s="28"/>
      <c r="Q315" s="28"/>
      <c r="R315" s="28"/>
      <c r="S315" s="28"/>
      <c r="T315" s="28"/>
      <c r="U315" s="344"/>
      <c r="V315" s="344"/>
      <c r="W315" s="28"/>
      <c r="X315" s="28"/>
      <c r="Y315" s="28"/>
      <c r="Z315" s="28"/>
    </row>
    <row r="316" spans="1:26" ht="15.75" customHeight="1" x14ac:dyDescent="0.25">
      <c r="A316" s="28"/>
      <c r="B316" s="26"/>
      <c r="C316" s="28"/>
      <c r="D316" s="28"/>
      <c r="E316" s="28"/>
      <c r="F316" s="28"/>
      <c r="G316" s="28"/>
      <c r="H316" s="28"/>
      <c r="I316" s="28"/>
      <c r="J316" s="28"/>
      <c r="K316" s="28"/>
      <c r="L316" s="28"/>
      <c r="M316" s="28"/>
      <c r="N316" s="28"/>
      <c r="O316" s="28"/>
      <c r="P316" s="28"/>
      <c r="Q316" s="28"/>
      <c r="R316" s="28"/>
      <c r="S316" s="28"/>
      <c r="T316" s="28"/>
      <c r="U316" s="344"/>
      <c r="V316" s="344"/>
      <c r="W316" s="28"/>
      <c r="X316" s="28"/>
      <c r="Y316" s="28"/>
      <c r="Z316" s="28"/>
    </row>
    <row r="317" spans="1:26" ht="15.75" customHeight="1" x14ac:dyDescent="0.25">
      <c r="A317" s="28"/>
      <c r="B317" s="26"/>
      <c r="C317" s="28"/>
      <c r="D317" s="28"/>
      <c r="E317" s="28"/>
      <c r="F317" s="28"/>
      <c r="G317" s="28"/>
      <c r="H317" s="28"/>
      <c r="I317" s="28"/>
      <c r="J317" s="28"/>
      <c r="K317" s="28"/>
      <c r="L317" s="28"/>
      <c r="M317" s="28"/>
      <c r="N317" s="28"/>
      <c r="O317" s="28"/>
      <c r="P317" s="28"/>
      <c r="Q317" s="28"/>
      <c r="R317" s="28"/>
      <c r="S317" s="28"/>
      <c r="T317" s="28"/>
      <c r="U317" s="344"/>
      <c r="V317" s="344"/>
      <c r="W317" s="28"/>
      <c r="X317" s="28"/>
      <c r="Y317" s="28"/>
      <c r="Z317" s="28"/>
    </row>
    <row r="318" spans="1:26" ht="15.75" customHeight="1" x14ac:dyDescent="0.25">
      <c r="A318" s="28"/>
      <c r="B318" s="26"/>
      <c r="C318" s="28"/>
      <c r="D318" s="28"/>
      <c r="E318" s="28"/>
      <c r="F318" s="28"/>
      <c r="G318" s="28"/>
      <c r="H318" s="28"/>
      <c r="I318" s="28"/>
      <c r="J318" s="28"/>
      <c r="K318" s="28"/>
      <c r="L318" s="28"/>
      <c r="M318" s="28"/>
      <c r="N318" s="28"/>
      <c r="O318" s="28"/>
      <c r="P318" s="28"/>
      <c r="Q318" s="28"/>
      <c r="R318" s="28"/>
      <c r="S318" s="28"/>
      <c r="T318" s="28"/>
      <c r="U318" s="344"/>
      <c r="V318" s="344"/>
      <c r="W318" s="28"/>
      <c r="X318" s="28"/>
      <c r="Y318" s="28"/>
      <c r="Z318" s="28"/>
    </row>
    <row r="319" spans="1:26" ht="15.75" customHeight="1" x14ac:dyDescent="0.25">
      <c r="A319" s="28"/>
      <c r="B319" s="26"/>
      <c r="C319" s="28"/>
      <c r="D319" s="28"/>
      <c r="E319" s="28"/>
      <c r="F319" s="28"/>
      <c r="G319" s="28"/>
      <c r="H319" s="28"/>
      <c r="I319" s="28"/>
      <c r="J319" s="28"/>
      <c r="K319" s="28"/>
      <c r="L319" s="28"/>
      <c r="M319" s="28"/>
      <c r="N319" s="28"/>
      <c r="O319" s="28"/>
      <c r="P319" s="28"/>
      <c r="Q319" s="28"/>
      <c r="R319" s="28"/>
      <c r="S319" s="28"/>
      <c r="T319" s="28"/>
      <c r="U319" s="344"/>
      <c r="V319" s="344"/>
      <c r="W319" s="28"/>
      <c r="X319" s="28"/>
      <c r="Y319" s="28"/>
      <c r="Z319" s="28"/>
    </row>
    <row r="320" spans="1:26" ht="15.75" customHeight="1" x14ac:dyDescent="0.25">
      <c r="A320" s="28"/>
      <c r="B320" s="26"/>
      <c r="C320" s="28"/>
      <c r="D320" s="28"/>
      <c r="E320" s="28"/>
      <c r="F320" s="28"/>
      <c r="G320" s="28"/>
      <c r="H320" s="28"/>
      <c r="I320" s="28"/>
      <c r="J320" s="28"/>
      <c r="K320" s="28"/>
      <c r="L320" s="28"/>
      <c r="M320" s="28"/>
      <c r="N320" s="28"/>
      <c r="O320" s="28"/>
      <c r="P320" s="28"/>
      <c r="Q320" s="28"/>
      <c r="R320" s="28"/>
      <c r="S320" s="28"/>
      <c r="T320" s="28"/>
      <c r="U320" s="344"/>
      <c r="V320" s="344"/>
      <c r="W320" s="28"/>
      <c r="X320" s="28"/>
      <c r="Y320" s="28"/>
      <c r="Z320" s="28"/>
    </row>
    <row r="321" spans="1:26" ht="15.75" customHeight="1" x14ac:dyDescent="0.25">
      <c r="A321" s="28"/>
      <c r="B321" s="26"/>
      <c r="C321" s="28"/>
      <c r="D321" s="28"/>
      <c r="E321" s="28"/>
      <c r="F321" s="28"/>
      <c r="G321" s="28"/>
      <c r="H321" s="28"/>
      <c r="I321" s="28"/>
      <c r="J321" s="28"/>
      <c r="K321" s="28"/>
      <c r="L321" s="28"/>
      <c r="M321" s="28"/>
      <c r="N321" s="28"/>
      <c r="O321" s="28"/>
      <c r="P321" s="28"/>
      <c r="Q321" s="28"/>
      <c r="R321" s="28"/>
      <c r="S321" s="28"/>
      <c r="T321" s="28"/>
      <c r="U321" s="344"/>
      <c r="V321" s="344"/>
      <c r="W321" s="28"/>
      <c r="X321" s="28"/>
      <c r="Y321" s="28"/>
      <c r="Z321" s="28"/>
    </row>
    <row r="322" spans="1:26" ht="15.75" customHeight="1" x14ac:dyDescent="0.25">
      <c r="A322" s="28"/>
      <c r="B322" s="26"/>
      <c r="C322" s="28"/>
      <c r="D322" s="28"/>
      <c r="E322" s="28"/>
      <c r="F322" s="28"/>
      <c r="G322" s="28"/>
      <c r="H322" s="28"/>
      <c r="I322" s="28"/>
      <c r="J322" s="28"/>
      <c r="K322" s="28"/>
      <c r="L322" s="28"/>
      <c r="M322" s="28"/>
      <c r="N322" s="28"/>
      <c r="O322" s="28"/>
      <c r="P322" s="28"/>
      <c r="Q322" s="28"/>
      <c r="R322" s="28"/>
      <c r="S322" s="28"/>
      <c r="T322" s="28"/>
      <c r="U322" s="344"/>
      <c r="V322" s="344"/>
      <c r="W322" s="28"/>
      <c r="X322" s="28"/>
    </row>
    <row r="323" spans="1:26" ht="15.75" customHeight="1" x14ac:dyDescent="0.25">
      <c r="A323" s="28"/>
      <c r="B323" s="26"/>
      <c r="C323" s="28"/>
      <c r="D323" s="28"/>
      <c r="E323" s="28"/>
      <c r="F323" s="28"/>
      <c r="G323" s="28"/>
      <c r="H323" s="28"/>
      <c r="I323" s="28"/>
      <c r="J323" s="28"/>
      <c r="K323" s="28"/>
      <c r="L323" s="28"/>
      <c r="M323" s="28"/>
      <c r="N323" s="28"/>
      <c r="O323" s="28"/>
      <c r="P323" s="28"/>
      <c r="Q323" s="28"/>
      <c r="R323" s="28"/>
      <c r="S323" s="28"/>
      <c r="T323" s="28"/>
      <c r="U323" s="344"/>
      <c r="V323" s="344"/>
      <c r="W323" s="28"/>
      <c r="X323" s="28"/>
    </row>
    <row r="324" spans="1:26" ht="15.75" customHeight="1" x14ac:dyDescent="0.25"/>
    <row r="325" spans="1:26" ht="15.75" customHeight="1" x14ac:dyDescent="0.25"/>
    <row r="326" spans="1:26" ht="15.75" customHeight="1" x14ac:dyDescent="0.25"/>
    <row r="327" spans="1:26" ht="15.75" customHeight="1" x14ac:dyDescent="0.25"/>
    <row r="328" spans="1:26" ht="15.75" customHeight="1" x14ac:dyDescent="0.25"/>
    <row r="329" spans="1:26" ht="15.75" customHeight="1" x14ac:dyDescent="0.25"/>
    <row r="330" spans="1:26" ht="15.75" customHeight="1" x14ac:dyDescent="0.25"/>
    <row r="331" spans="1:26" ht="15.75" customHeight="1" x14ac:dyDescent="0.25"/>
    <row r="332" spans="1:26" ht="15.75" customHeight="1" x14ac:dyDescent="0.25"/>
    <row r="333" spans="1:26" ht="15.75" customHeight="1" x14ac:dyDescent="0.25"/>
    <row r="334" spans="1:26" ht="15.75" customHeight="1" x14ac:dyDescent="0.25"/>
    <row r="335" spans="1:26" ht="15.75" customHeight="1" x14ac:dyDescent="0.25"/>
    <row r="336" spans="1:2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sheetData>
  <autoFilter ref="A6:D26"/>
  <mergeCells count="94">
    <mergeCell ref="A237:X237"/>
    <mergeCell ref="A1:B1"/>
    <mergeCell ref="C1:V1"/>
    <mergeCell ref="W1:X1"/>
    <mergeCell ref="A2:B2"/>
    <mergeCell ref="C2:K2"/>
    <mergeCell ref="L2:T2"/>
    <mergeCell ref="U2:V2"/>
    <mergeCell ref="W2:X2"/>
    <mergeCell ref="IE1:IE2"/>
    <mergeCell ref="II1:II2"/>
    <mergeCell ref="IM1:IM2"/>
    <mergeCell ref="FS1:FS2"/>
    <mergeCell ref="FW1:FW2"/>
    <mergeCell ref="GA1:GA2"/>
    <mergeCell ref="GU1:GU2"/>
    <mergeCell ref="GI1:GI2"/>
    <mergeCell ref="GM1:GM2"/>
    <mergeCell ref="GQ1:GQ2"/>
    <mergeCell ref="GY1:GY2"/>
    <mergeCell ref="HC1:HC2"/>
    <mergeCell ref="GE1:GE2"/>
    <mergeCell ref="EI1:EI2"/>
    <mergeCell ref="EA1:EA2"/>
    <mergeCell ref="EE1:EE2"/>
    <mergeCell ref="AU1:AU2"/>
    <mergeCell ref="AY1:AY2"/>
    <mergeCell ref="BC1:BC2"/>
    <mergeCell ref="BG1:BG2"/>
    <mergeCell ref="IQ1:IQ2"/>
    <mergeCell ref="IU1:IU2"/>
    <mergeCell ref="HG1:HG2"/>
    <mergeCell ref="HK1:HK2"/>
    <mergeCell ref="IA1:IA2"/>
    <mergeCell ref="HO1:HO2"/>
    <mergeCell ref="HS1:HS2"/>
    <mergeCell ref="HW1:HW2"/>
    <mergeCell ref="EM1:EM2"/>
    <mergeCell ref="EQ1:EQ2"/>
    <mergeCell ref="EU1:EU2"/>
    <mergeCell ref="EY1:EY2"/>
    <mergeCell ref="FC1:FC2"/>
    <mergeCell ref="FG1:FG2"/>
    <mergeCell ref="FK1:FK2"/>
    <mergeCell ref="FO1:FO2"/>
    <mergeCell ref="CI1:CI2"/>
    <mergeCell ref="CQ1:CQ2"/>
    <mergeCell ref="CU1:CU2"/>
    <mergeCell ref="CY1:CY2"/>
    <mergeCell ref="DC1:DC2"/>
    <mergeCell ref="DG1:DG2"/>
    <mergeCell ref="DK1:DK2"/>
    <mergeCell ref="DO1:DO2"/>
    <mergeCell ref="DS1:DS2"/>
    <mergeCell ref="DW1:DW2"/>
    <mergeCell ref="CM1:CM2"/>
    <mergeCell ref="BK1:BK2"/>
    <mergeCell ref="BO1:BO2"/>
    <mergeCell ref="BS1:BS2"/>
    <mergeCell ref="BW1:BW2"/>
    <mergeCell ref="CA1:CA2"/>
    <mergeCell ref="CE1:CE2"/>
    <mergeCell ref="M205:N205"/>
    <mergeCell ref="C5:H5"/>
    <mergeCell ref="I5:N5"/>
    <mergeCell ref="AI1:AI2"/>
    <mergeCell ref="AM1:AM2"/>
    <mergeCell ref="AQ1:AQ2"/>
    <mergeCell ref="O5:X5"/>
    <mergeCell ref="C6:D6"/>
    <mergeCell ref="E6:F6"/>
    <mergeCell ref="G6:H6"/>
    <mergeCell ref="I6:J6"/>
    <mergeCell ref="K6:L6"/>
    <mergeCell ref="O6:P6"/>
    <mergeCell ref="S6:T6"/>
    <mergeCell ref="M6:N6"/>
    <mergeCell ref="Q6:R6"/>
    <mergeCell ref="A3:X3"/>
    <mergeCell ref="B222:C222"/>
    <mergeCell ref="U6:V6"/>
    <mergeCell ref="U205:V205"/>
    <mergeCell ref="AA1:AA2"/>
    <mergeCell ref="AE1:AE2"/>
    <mergeCell ref="Q205:R205"/>
    <mergeCell ref="S205:T205"/>
    <mergeCell ref="W205:X205"/>
    <mergeCell ref="W6:X6"/>
    <mergeCell ref="O205:P205"/>
    <mergeCell ref="C205:D205"/>
    <mergeCell ref="E205:F205"/>
    <mergeCell ref="G205:H205"/>
    <mergeCell ref="I205:J205"/>
    <mergeCell ref="K205:L205"/>
  </mergeCells>
  <dataValidations count="2">
    <dataValidation type="list" allowBlank="1" sqref="E192:E196 G198:G203 I198:I203 K198:K203 M198:M203 O198:O203 Q198:Q203 S198:S203 W198:W203 S192:S196 Q192:Q196 O192:O196 M192:M196 K192:K196 I192:I196 G192:G196 E186:E190 C192:C196 C198:C203 E175:E184 G186:G190 I186:I190 K186:K190 M186:M190 O186:O190 Q186:Q190 S186:S190 W186:W190 W192:W196 S175:S184 Q175:Q184 O175:O184 M175:M184 K175:K184 I175:I184 G175:G184 E173 C175:C184 C186:C190 E170:E171 G173 I173 K173 M173 O173 Q173 S173 W173 W175:W184 S170:S171 Q170:Q171 O170:O171 M170:M171 K170:K171 I170:I171 G170:G171 E163:E167 C170:C171 C173 G163:G167 I163:I167 K163:K167 M163:M167 O163:O167 Q163:Q167 S163:S167 W163:W167 C163:C167 W170:W171 S156:S160 Q156:Q160 O156:O160 M156:M160 K156:K160 I156:I160 G156:G160 E145:E154 C156:C160 E156:E160 E142:E143 G145:G154 I145:I154 K145:K154 M145:M154 O145:O154 Q145:Q154 S145:S154 W145:W154 W156:W160 S142:S143 Q142:Q143 O142:O143 M142:M143 K142:K143 I142:I143 G142:G143 E136:E140 C142:C143 C145:C154 E127:E134 G136:G140 I136:I140 K136:K140 M136:M140 O136:O140 Q136:Q140 S136:S140 W136:W140 W142:W143 S127:S134 Q127:Q134 O127:O134 M127:M134 K127:K134 I127:I134 G127:G134 E124:E125 C127:C134 C136:C140 E120:E122 G124:G125 I124:I125 K124:K125 M124:M125 O124:O125 Q124:Q125 S124:S125 W124:W125 W127:W134 S120:S122 Q120:Q122 O120:O122 M120:M122 K120:K122 I120:I122 G120:G122 E116:E118 C120:C122 C124:C125 E111:E114 G116:G118 I116:I118 K116:K118 M116:M118 O116:O118 Q116:Q118 S116:S118 W116:W118 W120:W122 S111:S114 Q111:Q114 O111:O114 M111:M114 K111:K114 I111:I114 G111:G114 E102:E109 C111:C114 C116:C118 E93:E100 G102:G109 I102:I109 K102:K109 M102:M109 O102:O109 Q102:Q109 S102:S109 W102:W109 W111:W114 S93:S100 Q93:Q100 O93:O100 M93:M100 K93:K100 I93:I100 G93:G100 E67:E91 C93:C100 C102:C109 E59:E64 G67:G91 I67:I91 K67:K91 M67:M91 O67:O91 Q67:Q91 S67:S91 W67:W91 W93:W100 Q59:Q64 O59:O64 M59:M64 K59:K64 I59:I64 G59:G64 E56:E57 C59:C64 W59:W64 C67:C91 C56:C57 E47:E54 G56:G57 I56:I57 K56:K57 M56:M57 O56:O57 Q56:Q57 S56:S57 S59:S64 Q47:Q54 O47:O54 M47:M54 K47:K54 I47:I54 G47:G54 S18:S19 C47:C54 W47:W54 W56:W57 C36:C45 E36:E45 G36:G45 I36:I45 K36:K45 M36:M45 O36:O45 Q36:Q45 S36:S45 S47:S54 Q23:Q34 O23:O34 M23:M34 K23:K34 I23:I34 G23:G34 E23:E34 C23:C34 W23:W34 W36:W45 C21 E21 G21 I21 K21 M21 O21 Q21 S21 S23:S34 Q18:Q19 O18:O19 M18:M19 K18:K19 I18:I19 G18:G19 E18:E19 C18:C19 W18:W19 W21 W8:W16 C8:C16 E8:E16 G8:G16 I8:I16 K8:K16 M8:M16 O8:O16 Q8:Q16 S8:S16 E198:E203 U198:U203 U186:U190 U192:U196 U173 U175:U184 U163:U167 U170:U171 U145:U154 U156:U160 U136:U140 U142:U143 U124:U125 U127:U134 U116:U118 U120:U122 U102:U109 U111:U114 U67:U91 U93:U100 U59:U64 U47:U54 U56:U57 U23:U34 U36:U45 U18:U19 U21 U8:U16">
      <formula1>"C,NC,NA"</formula1>
    </dataValidation>
    <dataValidation allowBlank="1" sqref="Y195:XFD195 A17:X17 Y15:XFD15 Y18:XFD18 A22:X22 A20:XFD20 A35:X35 Y33:XFD33 A46:X46 Y44:XFD44 A55:X55 Y53:XFD53 A58:X58 Y56:XFD56 A65:X66 Y63:XFD64 A92:X92 Y90:XFD90 A101:X101 Y99:XFD99 A110:X110 Y108:XFD108 A115:X115 Y113:XFD113 A119:X119 Y117:XFD117 A123:X123 Y121:XFD121 A126:X126 Y124:XFD124 A135:X135 Y133:XFD133 A141:X141 Y139:XFD139 A144:X144 Y142:XFD142 A155:X155 Y153:XFD153 A161:X162 Y159:XFD160 A168:X169 Y166:XFD167 Y170:XFD170 A174:X174 A172:XFD172 A185:X185 Y183:XFD183 A191:X191 Y189:XFD189 A197:X197"/>
  </dataValidations>
  <hyperlinks>
    <hyperlink ref="B4" location="'Tabla de contenido'!A1" display="VOLVER A TABLA DE CONTENIDO"/>
  </hyperlinks>
  <pageMargins left="0.7" right="0.7" top="0.75" bottom="0.75" header="0" footer="0"/>
  <pageSetup scale="1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496"/>
  </sheetPr>
  <dimension ref="A1:IX857"/>
  <sheetViews>
    <sheetView view="pageBreakPreview" topLeftCell="A88" zoomScale="70" zoomScaleNormal="55" zoomScaleSheetLayoutView="70" workbookViewId="0">
      <selection sqref="A1:XFD2"/>
    </sheetView>
  </sheetViews>
  <sheetFormatPr baseColWidth="10" defaultColWidth="14.42578125" defaultRowHeight="15" customHeight="1" outlineLevelCol="1" x14ac:dyDescent="0.25"/>
  <cols>
    <col min="1" max="1" width="11.42578125" style="431" customWidth="1"/>
    <col min="2" max="2" width="73.28515625" style="479" customWidth="1"/>
    <col min="3" max="3" width="21.85546875" style="431" customWidth="1"/>
    <col min="4" max="4" width="41.28515625" style="431" customWidth="1" outlineLevel="1"/>
    <col min="5" max="5" width="22.5703125" style="431" customWidth="1"/>
    <col min="6" max="6" width="41.28515625" style="431" customWidth="1"/>
    <col min="7" max="7" width="21.85546875" style="431" customWidth="1"/>
    <col min="8" max="8" width="41.28515625" style="431" customWidth="1"/>
    <col min="9" max="9" width="21.85546875" style="431" customWidth="1"/>
    <col min="10" max="10" width="41.28515625" style="431" customWidth="1"/>
    <col min="11" max="11" width="21.85546875" style="431" customWidth="1"/>
    <col min="12" max="12" width="41.28515625" style="431" customWidth="1"/>
    <col min="13" max="13" width="21.85546875" style="431" customWidth="1"/>
    <col min="14" max="14" width="41.28515625" style="431" customWidth="1"/>
    <col min="15" max="15" width="21.85546875" style="431" customWidth="1"/>
    <col min="16" max="16" width="41.28515625" style="431" customWidth="1"/>
    <col min="17" max="17" width="21.85546875" style="431" customWidth="1"/>
    <col min="18" max="18" width="41.28515625" style="431" customWidth="1"/>
    <col min="19" max="19" width="21.85546875" style="431" customWidth="1"/>
    <col min="20" max="20" width="41.28515625" style="431" customWidth="1"/>
    <col min="21" max="21" width="30.42578125" style="431" customWidth="1"/>
    <col min="22" max="22" width="41.28515625" style="431" customWidth="1"/>
    <col min="23" max="23" width="21.85546875" style="431" customWidth="1"/>
    <col min="24" max="24" width="41.28515625" style="431" customWidth="1"/>
    <col min="25" max="26" width="10.7109375" style="431" customWidth="1"/>
    <col min="27" max="16384" width="14.42578125" style="431"/>
  </cols>
  <sheetData>
    <row r="1" spans="1:258" ht="63.75"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ht="21"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2462</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x14ac:dyDescent="0.25">
      <c r="A3" s="429"/>
      <c r="B3" s="307"/>
      <c r="C3" s="429"/>
      <c r="D3" s="429"/>
      <c r="E3" s="429"/>
      <c r="F3" s="429"/>
      <c r="G3" s="429"/>
      <c r="H3" s="429"/>
      <c r="I3" s="429"/>
      <c r="J3" s="429"/>
      <c r="K3" s="429"/>
      <c r="L3" s="429"/>
      <c r="M3" s="429"/>
      <c r="N3" s="429"/>
      <c r="O3" s="429"/>
      <c r="P3" s="429"/>
      <c r="Q3" s="429"/>
      <c r="R3" s="429"/>
      <c r="S3" s="429"/>
      <c r="T3" s="429"/>
      <c r="U3" s="429"/>
      <c r="V3" s="429"/>
      <c r="W3" s="429"/>
      <c r="X3" s="429"/>
      <c r="Y3" s="433"/>
      <c r="Z3" s="433"/>
    </row>
    <row r="4" spans="1:258" x14ac:dyDescent="0.25">
      <c r="A4" s="16"/>
      <c r="B4" s="478" t="s">
        <v>64</v>
      </c>
      <c r="C4" s="16"/>
      <c r="D4" s="16"/>
      <c r="E4" s="430"/>
      <c r="F4" s="430"/>
      <c r="G4" s="430"/>
      <c r="H4" s="430"/>
      <c r="I4" s="430"/>
      <c r="J4" s="430"/>
      <c r="K4" s="430"/>
      <c r="L4" s="430"/>
      <c r="M4" s="430"/>
      <c r="N4" s="430"/>
      <c r="O4" s="430"/>
      <c r="P4" s="430"/>
      <c r="Q4" s="430"/>
      <c r="R4" s="430"/>
      <c r="S4" s="430"/>
      <c r="T4" s="430"/>
      <c r="U4" s="430"/>
      <c r="V4" s="430"/>
      <c r="W4" s="430"/>
      <c r="X4" s="430"/>
      <c r="Y4" s="433"/>
      <c r="Z4" s="433"/>
    </row>
    <row r="5" spans="1:258" x14ac:dyDescent="0.25">
      <c r="A5" s="19"/>
      <c r="B5" s="29" t="s">
        <v>296</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433"/>
      <c r="Z5" s="433"/>
    </row>
    <row r="6" spans="1:258" ht="32.25" customHeight="1" x14ac:dyDescent="0.25">
      <c r="A6" s="19" t="s">
        <v>66</v>
      </c>
      <c r="B6" s="29" t="s">
        <v>67</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433"/>
      <c r="Z6" s="433"/>
    </row>
    <row r="7" spans="1:258" ht="60" x14ac:dyDescent="0.25">
      <c r="A7" s="32" t="s">
        <v>297</v>
      </c>
      <c r="B7" s="24" t="s">
        <v>298</v>
      </c>
      <c r="C7" s="432" t="s">
        <v>68</v>
      </c>
      <c r="D7" s="432" t="s">
        <v>69</v>
      </c>
      <c r="E7" s="432" t="s">
        <v>68</v>
      </c>
      <c r="F7" s="432" t="s">
        <v>69</v>
      </c>
      <c r="G7" s="432" t="s">
        <v>68</v>
      </c>
      <c r="H7" s="432"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433"/>
      <c r="Z7" s="433"/>
    </row>
    <row r="8" spans="1:258" x14ac:dyDescent="0.25">
      <c r="A8" s="22" t="s">
        <v>297</v>
      </c>
      <c r="B8" s="21" t="s">
        <v>299</v>
      </c>
      <c r="C8" s="480"/>
      <c r="D8" s="461"/>
      <c r="E8" s="480"/>
      <c r="F8" s="461"/>
      <c r="G8" s="480"/>
      <c r="H8" s="461"/>
      <c r="I8" s="480"/>
      <c r="J8" s="461"/>
      <c r="K8" s="480"/>
      <c r="L8" s="461"/>
      <c r="M8" s="480"/>
      <c r="N8" s="461"/>
      <c r="O8" s="480"/>
      <c r="P8" s="461"/>
      <c r="Q8" s="480"/>
      <c r="R8" s="461"/>
      <c r="S8" s="480"/>
      <c r="T8" s="461"/>
      <c r="U8" s="480"/>
      <c r="V8" s="462"/>
      <c r="W8" s="480"/>
      <c r="X8" s="461"/>
      <c r="Y8" s="433"/>
      <c r="Z8" s="433"/>
    </row>
    <row r="9" spans="1:258" x14ac:dyDescent="0.25">
      <c r="A9" s="22" t="s">
        <v>297</v>
      </c>
      <c r="B9" s="21" t="s">
        <v>300</v>
      </c>
      <c r="C9" s="481"/>
      <c r="D9" s="464"/>
      <c r="E9" s="481"/>
      <c r="F9" s="464"/>
      <c r="G9" s="481"/>
      <c r="H9" s="464"/>
      <c r="I9" s="481"/>
      <c r="J9" s="464"/>
      <c r="K9" s="481"/>
      <c r="L9" s="464"/>
      <c r="M9" s="481"/>
      <c r="N9" s="464"/>
      <c r="O9" s="481"/>
      <c r="P9" s="464"/>
      <c r="Q9" s="481"/>
      <c r="R9" s="464"/>
      <c r="S9" s="481"/>
      <c r="T9" s="464"/>
      <c r="U9" s="481"/>
      <c r="V9" s="465"/>
      <c r="W9" s="481"/>
      <c r="X9" s="464"/>
      <c r="Y9" s="433"/>
      <c r="Z9" s="433"/>
    </row>
    <row r="10" spans="1:258" ht="73.5" customHeight="1" x14ac:dyDescent="0.25">
      <c r="A10" s="22" t="s">
        <v>297</v>
      </c>
      <c r="B10" s="21" t="s">
        <v>301</v>
      </c>
      <c r="C10" s="481"/>
      <c r="D10" s="464"/>
      <c r="E10" s="481"/>
      <c r="F10" s="464"/>
      <c r="G10" s="481"/>
      <c r="H10" s="464"/>
      <c r="I10" s="481"/>
      <c r="J10" s="464"/>
      <c r="K10" s="481"/>
      <c r="L10" s="464"/>
      <c r="M10" s="481"/>
      <c r="N10" s="464"/>
      <c r="O10" s="481"/>
      <c r="P10" s="464"/>
      <c r="Q10" s="481"/>
      <c r="R10" s="464"/>
      <c r="S10" s="481"/>
      <c r="T10" s="464"/>
      <c r="U10" s="481"/>
      <c r="V10" s="465"/>
      <c r="W10" s="481"/>
      <c r="X10" s="464"/>
      <c r="Y10" s="433"/>
      <c r="Z10" s="433"/>
    </row>
    <row r="11" spans="1:258" ht="51.75" customHeight="1" x14ac:dyDescent="0.25">
      <c r="A11" s="22" t="s">
        <v>297</v>
      </c>
      <c r="B11" s="21" t="s">
        <v>302</v>
      </c>
      <c r="C11" s="481"/>
      <c r="D11" s="464"/>
      <c r="E11" s="481"/>
      <c r="F11" s="464"/>
      <c r="G11" s="481"/>
      <c r="H11" s="464"/>
      <c r="I11" s="481"/>
      <c r="J11" s="464"/>
      <c r="K11" s="481"/>
      <c r="L11" s="464"/>
      <c r="M11" s="481"/>
      <c r="N11" s="464"/>
      <c r="O11" s="481"/>
      <c r="P11" s="464"/>
      <c r="Q11" s="481"/>
      <c r="R11" s="464"/>
      <c r="S11" s="481"/>
      <c r="T11" s="464"/>
      <c r="U11" s="481"/>
      <c r="V11" s="465"/>
      <c r="W11" s="481"/>
      <c r="X11" s="464"/>
      <c r="Y11" s="433"/>
      <c r="Z11" s="433"/>
    </row>
    <row r="12" spans="1:258" ht="63.75" customHeight="1" x14ac:dyDescent="0.25">
      <c r="A12" s="22" t="s">
        <v>297</v>
      </c>
      <c r="B12" s="21" t="s">
        <v>303</v>
      </c>
      <c r="C12" s="481"/>
      <c r="D12" s="464"/>
      <c r="E12" s="481"/>
      <c r="F12" s="464"/>
      <c r="G12" s="481"/>
      <c r="H12" s="464"/>
      <c r="I12" s="481"/>
      <c r="J12" s="464"/>
      <c r="K12" s="481"/>
      <c r="L12" s="464"/>
      <c r="M12" s="481"/>
      <c r="N12" s="464"/>
      <c r="O12" s="481"/>
      <c r="P12" s="464"/>
      <c r="Q12" s="481"/>
      <c r="R12" s="464"/>
      <c r="S12" s="481"/>
      <c r="T12" s="464"/>
      <c r="U12" s="481"/>
      <c r="V12" s="465"/>
      <c r="W12" s="481"/>
      <c r="X12" s="464"/>
      <c r="Y12" s="433"/>
      <c r="Z12" s="433"/>
    </row>
    <row r="13" spans="1:258" x14ac:dyDescent="0.25">
      <c r="A13" s="22" t="s">
        <v>297</v>
      </c>
      <c r="B13" s="477" t="s">
        <v>304</v>
      </c>
      <c r="C13" s="481"/>
      <c r="D13" s="466"/>
      <c r="E13" s="481"/>
      <c r="F13" s="466"/>
      <c r="G13" s="481"/>
      <c r="H13" s="466"/>
      <c r="I13" s="481"/>
      <c r="J13" s="466"/>
      <c r="K13" s="481"/>
      <c r="L13" s="466"/>
      <c r="M13" s="481"/>
      <c r="N13" s="466"/>
      <c r="O13" s="481"/>
      <c r="P13" s="466"/>
      <c r="Q13" s="481"/>
      <c r="R13" s="466"/>
      <c r="S13" s="481"/>
      <c r="T13" s="466"/>
      <c r="U13" s="481"/>
      <c r="V13" s="467"/>
      <c r="W13" s="481"/>
      <c r="X13" s="466"/>
      <c r="Y13" s="433"/>
      <c r="Z13" s="433"/>
    </row>
    <row r="14" spans="1:258" ht="45" x14ac:dyDescent="0.25">
      <c r="A14" s="32" t="s">
        <v>297</v>
      </c>
      <c r="B14" s="482" t="s">
        <v>305</v>
      </c>
      <c r="C14" s="483"/>
      <c r="D14" s="458"/>
      <c r="E14" s="483"/>
      <c r="F14" s="458"/>
      <c r="G14" s="483"/>
      <c r="H14" s="458"/>
      <c r="I14" s="483"/>
      <c r="J14" s="458"/>
      <c r="K14" s="483"/>
      <c r="L14" s="458"/>
      <c r="M14" s="483"/>
      <c r="N14" s="458"/>
      <c r="O14" s="483"/>
      <c r="P14" s="458"/>
      <c r="Q14" s="483"/>
      <c r="R14" s="458"/>
      <c r="S14" s="483"/>
      <c r="T14" s="458"/>
      <c r="U14" s="483"/>
      <c r="V14" s="459"/>
      <c r="W14" s="483"/>
      <c r="X14" s="458"/>
      <c r="Y14" s="433"/>
      <c r="Z14" s="433"/>
    </row>
    <row r="15" spans="1:258" ht="57" x14ac:dyDescent="0.25">
      <c r="A15" s="22" t="s">
        <v>297</v>
      </c>
      <c r="B15" s="21" t="s">
        <v>306</v>
      </c>
      <c r="C15" s="481"/>
      <c r="D15" s="464"/>
      <c r="E15" s="481"/>
      <c r="F15" s="464"/>
      <c r="G15" s="481"/>
      <c r="H15" s="464"/>
      <c r="I15" s="481"/>
      <c r="J15" s="464"/>
      <c r="K15" s="481"/>
      <c r="L15" s="464"/>
      <c r="M15" s="481"/>
      <c r="N15" s="464"/>
      <c r="O15" s="481"/>
      <c r="P15" s="464"/>
      <c r="Q15" s="481"/>
      <c r="R15" s="464"/>
      <c r="S15" s="481"/>
      <c r="T15" s="464"/>
      <c r="U15" s="481"/>
      <c r="V15" s="465"/>
      <c r="W15" s="481"/>
      <c r="X15" s="464"/>
      <c r="Y15" s="433"/>
      <c r="Z15" s="433"/>
    </row>
    <row r="16" spans="1:258" ht="28.5" x14ac:dyDescent="0.25">
      <c r="A16" s="22" t="s">
        <v>297</v>
      </c>
      <c r="B16" s="21" t="s">
        <v>307</v>
      </c>
      <c r="C16" s="481"/>
      <c r="D16" s="464"/>
      <c r="E16" s="481"/>
      <c r="F16" s="464"/>
      <c r="G16" s="481"/>
      <c r="H16" s="464"/>
      <c r="I16" s="481"/>
      <c r="J16" s="464"/>
      <c r="K16" s="481"/>
      <c r="L16" s="464"/>
      <c r="M16" s="481"/>
      <c r="N16" s="464"/>
      <c r="O16" s="481"/>
      <c r="P16" s="464"/>
      <c r="Q16" s="481"/>
      <c r="R16" s="464"/>
      <c r="S16" s="481"/>
      <c r="T16" s="464"/>
      <c r="U16" s="481"/>
      <c r="V16" s="465"/>
      <c r="W16" s="481"/>
      <c r="X16" s="464"/>
      <c r="Y16" s="433"/>
      <c r="Z16" s="433"/>
    </row>
    <row r="17" spans="1:26" ht="57" x14ac:dyDescent="0.25">
      <c r="A17" s="22" t="s">
        <v>297</v>
      </c>
      <c r="B17" s="21" t="s">
        <v>308</v>
      </c>
      <c r="C17" s="463"/>
      <c r="D17" s="464"/>
      <c r="E17" s="463"/>
      <c r="F17" s="464"/>
      <c r="G17" s="463"/>
      <c r="H17" s="464"/>
      <c r="I17" s="463"/>
      <c r="J17" s="464"/>
      <c r="K17" s="463"/>
      <c r="L17" s="464"/>
      <c r="M17" s="463"/>
      <c r="N17" s="464"/>
      <c r="O17" s="463"/>
      <c r="P17" s="464"/>
      <c r="Q17" s="463"/>
      <c r="R17" s="464"/>
      <c r="S17" s="463"/>
      <c r="T17" s="464"/>
      <c r="U17" s="463"/>
      <c r="V17" s="465"/>
      <c r="W17" s="463"/>
      <c r="X17" s="464"/>
      <c r="Y17" s="433"/>
      <c r="Z17" s="433"/>
    </row>
    <row r="18" spans="1:26" ht="28.5" x14ac:dyDescent="0.25">
      <c r="A18" s="22" t="s">
        <v>297</v>
      </c>
      <c r="B18" s="21" t="s">
        <v>309</v>
      </c>
      <c r="C18" s="481"/>
      <c r="D18" s="464"/>
      <c r="E18" s="481"/>
      <c r="F18" s="464"/>
      <c r="G18" s="481"/>
      <c r="H18" s="464"/>
      <c r="I18" s="481"/>
      <c r="J18" s="464"/>
      <c r="K18" s="481"/>
      <c r="L18" s="464"/>
      <c r="M18" s="481"/>
      <c r="N18" s="464"/>
      <c r="O18" s="481"/>
      <c r="P18" s="464"/>
      <c r="Q18" s="481"/>
      <c r="R18" s="464"/>
      <c r="S18" s="481"/>
      <c r="T18" s="464"/>
      <c r="U18" s="481"/>
      <c r="V18" s="465"/>
      <c r="W18" s="481"/>
      <c r="X18" s="464"/>
      <c r="Y18" s="433"/>
      <c r="Z18" s="433"/>
    </row>
    <row r="19" spans="1:26" ht="42.75" x14ac:dyDescent="0.25">
      <c r="A19" s="22" t="s">
        <v>297</v>
      </c>
      <c r="B19" s="21" t="s">
        <v>310</v>
      </c>
      <c r="C19" s="481"/>
      <c r="D19" s="464"/>
      <c r="E19" s="481"/>
      <c r="F19" s="464"/>
      <c r="G19" s="481"/>
      <c r="H19" s="464"/>
      <c r="I19" s="481"/>
      <c r="J19" s="464"/>
      <c r="K19" s="481"/>
      <c r="L19" s="464"/>
      <c r="M19" s="481"/>
      <c r="N19" s="464"/>
      <c r="O19" s="481"/>
      <c r="P19" s="464"/>
      <c r="Q19" s="481"/>
      <c r="R19" s="464"/>
      <c r="S19" s="481"/>
      <c r="T19" s="464"/>
      <c r="U19" s="481"/>
      <c r="V19" s="465"/>
      <c r="W19" s="481"/>
      <c r="X19" s="464"/>
      <c r="Y19" s="433"/>
      <c r="Z19" s="433"/>
    </row>
    <row r="20" spans="1:26" ht="57" x14ac:dyDescent="0.25">
      <c r="A20" s="22" t="s">
        <v>297</v>
      </c>
      <c r="B20" s="21" t="s">
        <v>311</v>
      </c>
      <c r="C20" s="463"/>
      <c r="D20" s="464"/>
      <c r="E20" s="463"/>
      <c r="F20" s="464"/>
      <c r="G20" s="463"/>
      <c r="H20" s="464"/>
      <c r="I20" s="463"/>
      <c r="J20" s="464"/>
      <c r="K20" s="463"/>
      <c r="L20" s="464"/>
      <c r="M20" s="463"/>
      <c r="N20" s="464"/>
      <c r="O20" s="463"/>
      <c r="P20" s="464"/>
      <c r="Q20" s="463"/>
      <c r="R20" s="464"/>
      <c r="S20" s="463"/>
      <c r="T20" s="464"/>
      <c r="U20" s="463"/>
      <c r="V20" s="465"/>
      <c r="W20" s="463"/>
      <c r="X20" s="464"/>
      <c r="Y20" s="433"/>
      <c r="Z20" s="433"/>
    </row>
    <row r="21" spans="1:26" ht="28.5" x14ac:dyDescent="0.25">
      <c r="A21" s="22" t="s">
        <v>297</v>
      </c>
      <c r="B21" s="21" t="s">
        <v>312</v>
      </c>
      <c r="C21" s="481"/>
      <c r="D21" s="464"/>
      <c r="E21" s="481"/>
      <c r="F21" s="464"/>
      <c r="G21" s="481"/>
      <c r="H21" s="464"/>
      <c r="I21" s="481"/>
      <c r="J21" s="464"/>
      <c r="K21" s="481"/>
      <c r="L21" s="464"/>
      <c r="M21" s="481"/>
      <c r="N21" s="464"/>
      <c r="O21" s="481"/>
      <c r="P21" s="464"/>
      <c r="Q21" s="481"/>
      <c r="R21" s="464"/>
      <c r="S21" s="481"/>
      <c r="T21" s="464"/>
      <c r="U21" s="481"/>
      <c r="V21" s="465"/>
      <c r="W21" s="481"/>
      <c r="X21" s="464"/>
      <c r="Y21" s="433"/>
      <c r="Z21" s="433"/>
    </row>
    <row r="22" spans="1:26" ht="37.5" customHeight="1" x14ac:dyDescent="0.25">
      <c r="A22" s="484" t="s">
        <v>297</v>
      </c>
      <c r="B22" s="482" t="s">
        <v>313</v>
      </c>
      <c r="C22" s="485"/>
      <c r="D22" s="486"/>
      <c r="E22" s="485"/>
      <c r="F22" s="486"/>
      <c r="G22" s="485"/>
      <c r="H22" s="486"/>
      <c r="I22" s="485"/>
      <c r="J22" s="486"/>
      <c r="K22" s="485"/>
      <c r="L22" s="486"/>
      <c r="M22" s="485"/>
      <c r="N22" s="486"/>
      <c r="O22" s="485"/>
      <c r="P22" s="486"/>
      <c r="Q22" s="485"/>
      <c r="R22" s="486"/>
      <c r="S22" s="485"/>
      <c r="T22" s="486"/>
      <c r="U22" s="485"/>
      <c r="V22" s="487"/>
      <c r="W22" s="485"/>
      <c r="X22" s="486"/>
      <c r="Y22" s="433"/>
      <c r="Z22" s="433"/>
    </row>
    <row r="23" spans="1:26" ht="37.5" customHeight="1" x14ac:dyDescent="0.25">
      <c r="A23" s="22" t="s">
        <v>297</v>
      </c>
      <c r="B23" s="21" t="s">
        <v>314</v>
      </c>
      <c r="C23" s="481"/>
      <c r="D23" s="464"/>
      <c r="E23" s="481"/>
      <c r="F23" s="464"/>
      <c r="G23" s="481"/>
      <c r="H23" s="464"/>
      <c r="I23" s="481"/>
      <c r="J23" s="464"/>
      <c r="K23" s="481"/>
      <c r="L23" s="464"/>
      <c r="M23" s="481"/>
      <c r="N23" s="464"/>
      <c r="O23" s="481"/>
      <c r="P23" s="464"/>
      <c r="Q23" s="481"/>
      <c r="R23" s="464"/>
      <c r="S23" s="481"/>
      <c r="T23" s="464"/>
      <c r="U23" s="481"/>
      <c r="V23" s="465"/>
      <c r="W23" s="481"/>
      <c r="X23" s="464"/>
      <c r="Y23" s="433"/>
      <c r="Z23" s="433"/>
    </row>
    <row r="24" spans="1:26" ht="37.5" customHeight="1" x14ac:dyDescent="0.25">
      <c r="A24" s="22" t="s">
        <v>297</v>
      </c>
      <c r="B24" s="21" t="s">
        <v>315</v>
      </c>
      <c r="C24" s="481"/>
      <c r="D24" s="464"/>
      <c r="E24" s="481"/>
      <c r="F24" s="464"/>
      <c r="G24" s="481"/>
      <c r="H24" s="464"/>
      <c r="I24" s="481"/>
      <c r="J24" s="464"/>
      <c r="K24" s="481"/>
      <c r="L24" s="464"/>
      <c r="M24" s="481"/>
      <c r="N24" s="464"/>
      <c r="O24" s="481"/>
      <c r="P24" s="464"/>
      <c r="Q24" s="481"/>
      <c r="R24" s="464"/>
      <c r="S24" s="481"/>
      <c r="T24" s="464"/>
      <c r="U24" s="481"/>
      <c r="V24" s="465"/>
      <c r="W24" s="481"/>
      <c r="X24" s="464"/>
      <c r="Y24" s="433"/>
      <c r="Z24" s="433"/>
    </row>
    <row r="25" spans="1:26" ht="37.5" customHeight="1" x14ac:dyDescent="0.25">
      <c r="A25" s="22" t="s">
        <v>297</v>
      </c>
      <c r="B25" s="21" t="s">
        <v>316</v>
      </c>
      <c r="C25" s="481"/>
      <c r="D25" s="464"/>
      <c r="E25" s="481"/>
      <c r="F25" s="464"/>
      <c r="G25" s="481"/>
      <c r="H25" s="464"/>
      <c r="I25" s="481"/>
      <c r="J25" s="464"/>
      <c r="K25" s="481"/>
      <c r="L25" s="464"/>
      <c r="M25" s="481"/>
      <c r="N25" s="464"/>
      <c r="O25" s="481"/>
      <c r="P25" s="464"/>
      <c r="Q25" s="481"/>
      <c r="R25" s="464"/>
      <c r="S25" s="481"/>
      <c r="T25" s="464"/>
      <c r="U25" s="481"/>
      <c r="V25" s="465"/>
      <c r="W25" s="481"/>
      <c r="X25" s="464"/>
      <c r="Y25" s="433"/>
      <c r="Z25" s="433"/>
    </row>
    <row r="26" spans="1:26" ht="101.25" customHeight="1" x14ac:dyDescent="0.25">
      <c r="A26" s="484" t="s">
        <v>297</v>
      </c>
      <c r="B26" s="482" t="s">
        <v>317</v>
      </c>
      <c r="C26" s="483"/>
      <c r="D26" s="458"/>
      <c r="E26" s="483"/>
      <c r="F26" s="458"/>
      <c r="G26" s="483"/>
      <c r="H26" s="458"/>
      <c r="I26" s="483"/>
      <c r="J26" s="458"/>
      <c r="K26" s="483"/>
      <c r="L26" s="458"/>
      <c r="M26" s="483"/>
      <c r="N26" s="458"/>
      <c r="O26" s="483"/>
      <c r="P26" s="458"/>
      <c r="Q26" s="483"/>
      <c r="R26" s="458"/>
      <c r="S26" s="483"/>
      <c r="T26" s="458"/>
      <c r="U26" s="483"/>
      <c r="V26" s="459"/>
      <c r="W26" s="483"/>
      <c r="X26" s="458"/>
      <c r="Y26" s="433"/>
      <c r="Z26" s="433"/>
    </row>
    <row r="27" spans="1:26" ht="63" customHeight="1" x14ac:dyDescent="0.25">
      <c r="A27" s="22" t="s">
        <v>297</v>
      </c>
      <c r="B27" s="21" t="s">
        <v>318</v>
      </c>
      <c r="C27" s="481"/>
      <c r="D27" s="464"/>
      <c r="E27" s="481"/>
      <c r="F27" s="464"/>
      <c r="G27" s="481"/>
      <c r="H27" s="464"/>
      <c r="I27" s="481"/>
      <c r="J27" s="464"/>
      <c r="K27" s="481"/>
      <c r="L27" s="464"/>
      <c r="M27" s="481"/>
      <c r="N27" s="464"/>
      <c r="O27" s="481"/>
      <c r="P27" s="464"/>
      <c r="Q27" s="481"/>
      <c r="R27" s="464"/>
      <c r="S27" s="481"/>
      <c r="T27" s="464"/>
      <c r="U27" s="481"/>
      <c r="V27" s="465"/>
      <c r="W27" s="481"/>
      <c r="X27" s="464"/>
      <c r="Y27" s="433"/>
      <c r="Z27" s="433"/>
    </row>
    <row r="28" spans="1:26" ht="50.25" customHeight="1" x14ac:dyDescent="0.25">
      <c r="A28" s="22" t="s">
        <v>297</v>
      </c>
      <c r="B28" s="21" t="s">
        <v>319</v>
      </c>
      <c r="C28" s="481"/>
      <c r="D28" s="464"/>
      <c r="E28" s="481"/>
      <c r="F28" s="464"/>
      <c r="G28" s="481"/>
      <c r="H28" s="464"/>
      <c r="I28" s="481"/>
      <c r="J28" s="464"/>
      <c r="K28" s="481"/>
      <c r="L28" s="464"/>
      <c r="M28" s="481"/>
      <c r="N28" s="464"/>
      <c r="O28" s="481"/>
      <c r="P28" s="464"/>
      <c r="Q28" s="481"/>
      <c r="R28" s="464"/>
      <c r="S28" s="481"/>
      <c r="T28" s="464"/>
      <c r="U28" s="481"/>
      <c r="V28" s="465"/>
      <c r="W28" s="481"/>
      <c r="X28" s="464"/>
      <c r="Y28" s="433"/>
      <c r="Z28" s="433"/>
    </row>
    <row r="29" spans="1:26" ht="62.25" customHeight="1" x14ac:dyDescent="0.25">
      <c r="A29" s="22" t="s">
        <v>297</v>
      </c>
      <c r="B29" s="21" t="s">
        <v>320</v>
      </c>
      <c r="C29" s="481"/>
      <c r="D29" s="464"/>
      <c r="E29" s="481"/>
      <c r="F29" s="464"/>
      <c r="G29" s="481"/>
      <c r="H29" s="464"/>
      <c r="I29" s="481"/>
      <c r="J29" s="464"/>
      <c r="K29" s="481"/>
      <c r="L29" s="464"/>
      <c r="M29" s="481"/>
      <c r="N29" s="464"/>
      <c r="O29" s="481"/>
      <c r="P29" s="464"/>
      <c r="Q29" s="481"/>
      <c r="R29" s="464"/>
      <c r="S29" s="481"/>
      <c r="T29" s="464"/>
      <c r="U29" s="481"/>
      <c r="V29" s="465"/>
      <c r="W29" s="481"/>
      <c r="X29" s="464"/>
      <c r="Y29" s="433"/>
      <c r="Z29" s="433"/>
    </row>
    <row r="30" spans="1:26" s="113" customFormat="1" ht="45" customHeight="1" x14ac:dyDescent="0.25">
      <c r="A30" s="22" t="s">
        <v>297</v>
      </c>
      <c r="B30" s="21" t="s">
        <v>321</v>
      </c>
      <c r="C30" s="481"/>
      <c r="D30" s="464"/>
      <c r="E30" s="481"/>
      <c r="F30" s="464"/>
      <c r="G30" s="481"/>
      <c r="H30" s="464"/>
      <c r="I30" s="481"/>
      <c r="J30" s="464"/>
      <c r="K30" s="481"/>
      <c r="L30" s="464"/>
      <c r="M30" s="481"/>
      <c r="N30" s="464"/>
      <c r="O30" s="481"/>
      <c r="P30" s="464"/>
      <c r="Q30" s="481"/>
      <c r="R30" s="464"/>
      <c r="S30" s="481"/>
      <c r="T30" s="464"/>
      <c r="U30" s="481"/>
      <c r="V30" s="465"/>
      <c r="W30" s="481"/>
      <c r="X30" s="464"/>
      <c r="Y30" s="112"/>
      <c r="Z30" s="112"/>
    </row>
    <row r="31" spans="1:26" ht="51.75" customHeight="1" x14ac:dyDescent="0.25">
      <c r="A31" s="22" t="s">
        <v>297</v>
      </c>
      <c r="B31" s="21" t="s">
        <v>322</v>
      </c>
      <c r="C31" s="481"/>
      <c r="D31" s="464"/>
      <c r="E31" s="481"/>
      <c r="F31" s="464"/>
      <c r="G31" s="481"/>
      <c r="H31" s="464"/>
      <c r="I31" s="481"/>
      <c r="J31" s="464"/>
      <c r="K31" s="481"/>
      <c r="L31" s="464"/>
      <c r="M31" s="481"/>
      <c r="N31" s="464"/>
      <c r="O31" s="481"/>
      <c r="P31" s="464"/>
      <c r="Q31" s="481"/>
      <c r="R31" s="464"/>
      <c r="S31" s="481"/>
      <c r="T31" s="464"/>
      <c r="U31" s="481"/>
      <c r="V31" s="465"/>
      <c r="W31" s="481"/>
      <c r="X31" s="464"/>
      <c r="Y31" s="433"/>
      <c r="Z31" s="433"/>
    </row>
    <row r="32" spans="1:26" ht="180.75" customHeight="1" x14ac:dyDescent="0.25">
      <c r="A32" s="22" t="s">
        <v>297</v>
      </c>
      <c r="B32" s="21" t="s">
        <v>323</v>
      </c>
      <c r="C32" s="481"/>
      <c r="D32" s="464"/>
      <c r="E32" s="481"/>
      <c r="F32" s="464"/>
      <c r="G32" s="481"/>
      <c r="H32" s="464"/>
      <c r="I32" s="481"/>
      <c r="J32" s="464"/>
      <c r="K32" s="481"/>
      <c r="L32" s="464"/>
      <c r="M32" s="481"/>
      <c r="N32" s="464"/>
      <c r="O32" s="481"/>
      <c r="P32" s="464"/>
      <c r="Q32" s="481"/>
      <c r="R32" s="464"/>
      <c r="S32" s="481"/>
      <c r="T32" s="464"/>
      <c r="U32" s="481"/>
      <c r="V32" s="465"/>
      <c r="W32" s="481"/>
      <c r="X32" s="464"/>
      <c r="Y32" s="433"/>
      <c r="Z32" s="433"/>
    </row>
    <row r="33" spans="1:26" ht="43.5" customHeight="1" x14ac:dyDescent="0.25">
      <c r="A33" s="22" t="s">
        <v>297</v>
      </c>
      <c r="B33" s="21" t="s">
        <v>324</v>
      </c>
      <c r="C33" s="481"/>
      <c r="D33" s="464"/>
      <c r="E33" s="481"/>
      <c r="F33" s="464"/>
      <c r="G33" s="481"/>
      <c r="H33" s="464"/>
      <c r="I33" s="481"/>
      <c r="J33" s="464"/>
      <c r="K33" s="481"/>
      <c r="L33" s="464"/>
      <c r="M33" s="481"/>
      <c r="N33" s="464"/>
      <c r="O33" s="481"/>
      <c r="P33" s="464"/>
      <c r="Q33" s="481"/>
      <c r="R33" s="464"/>
      <c r="S33" s="481"/>
      <c r="T33" s="464"/>
      <c r="U33" s="481"/>
      <c r="V33" s="465"/>
      <c r="W33" s="481"/>
      <c r="X33" s="464"/>
      <c r="Y33" s="433"/>
      <c r="Z33" s="433"/>
    </row>
    <row r="34" spans="1:26" ht="42.75" customHeight="1" x14ac:dyDescent="0.25">
      <c r="A34" s="22" t="s">
        <v>297</v>
      </c>
      <c r="B34" s="21" t="s">
        <v>325</v>
      </c>
      <c r="C34" s="481"/>
      <c r="D34" s="464"/>
      <c r="E34" s="481"/>
      <c r="F34" s="464"/>
      <c r="G34" s="481"/>
      <c r="H34" s="464"/>
      <c r="I34" s="481"/>
      <c r="J34" s="464"/>
      <c r="K34" s="481"/>
      <c r="L34" s="464"/>
      <c r="M34" s="481"/>
      <c r="N34" s="464"/>
      <c r="O34" s="481"/>
      <c r="P34" s="464"/>
      <c r="Q34" s="481"/>
      <c r="R34" s="464"/>
      <c r="S34" s="481"/>
      <c r="T34" s="464"/>
      <c r="U34" s="481"/>
      <c r="V34" s="465"/>
      <c r="W34" s="481"/>
      <c r="X34" s="464"/>
      <c r="Y34" s="433"/>
      <c r="Z34" s="433"/>
    </row>
    <row r="35" spans="1:26" ht="42.75" customHeight="1" x14ac:dyDescent="0.25">
      <c r="A35" s="22" t="s">
        <v>297</v>
      </c>
      <c r="B35" s="21" t="s">
        <v>326</v>
      </c>
      <c r="C35" s="468"/>
      <c r="D35" s="469"/>
      <c r="E35" s="468"/>
      <c r="F35" s="469"/>
      <c r="G35" s="468"/>
      <c r="H35" s="469"/>
      <c r="I35" s="468"/>
      <c r="J35" s="469"/>
      <c r="K35" s="468"/>
      <c r="L35" s="469"/>
      <c r="M35" s="468"/>
      <c r="N35" s="469"/>
      <c r="O35" s="468"/>
      <c r="P35" s="469"/>
      <c r="Q35" s="468"/>
      <c r="R35" s="469"/>
      <c r="S35" s="468"/>
      <c r="T35" s="469"/>
      <c r="U35" s="468"/>
      <c r="V35" s="470"/>
      <c r="W35" s="468"/>
      <c r="X35" s="469"/>
      <c r="Y35" s="433"/>
      <c r="Z35" s="433"/>
    </row>
    <row r="36" spans="1:26" ht="58.5" customHeight="1" x14ac:dyDescent="0.25">
      <c r="A36" s="22" t="s">
        <v>297</v>
      </c>
      <c r="B36" s="21" t="s">
        <v>327</v>
      </c>
      <c r="C36" s="481"/>
      <c r="D36" s="464"/>
      <c r="E36" s="481"/>
      <c r="F36" s="464"/>
      <c r="G36" s="481"/>
      <c r="H36" s="464"/>
      <c r="I36" s="481"/>
      <c r="J36" s="464"/>
      <c r="K36" s="481"/>
      <c r="L36" s="464"/>
      <c r="M36" s="481"/>
      <c r="N36" s="464"/>
      <c r="O36" s="481"/>
      <c r="P36" s="464"/>
      <c r="Q36" s="481"/>
      <c r="R36" s="464"/>
      <c r="S36" s="481"/>
      <c r="T36" s="464"/>
      <c r="U36" s="481"/>
      <c r="V36" s="465"/>
      <c r="W36" s="481"/>
      <c r="X36" s="464"/>
      <c r="Y36" s="433"/>
      <c r="Z36" s="433"/>
    </row>
    <row r="37" spans="1:26" ht="65.25" customHeight="1" x14ac:dyDescent="0.25">
      <c r="A37" s="484" t="s">
        <v>297</v>
      </c>
      <c r="B37" s="482" t="s">
        <v>328</v>
      </c>
      <c r="C37" s="483"/>
      <c r="D37" s="458"/>
      <c r="E37" s="483"/>
      <c r="F37" s="458"/>
      <c r="G37" s="483"/>
      <c r="H37" s="458"/>
      <c r="I37" s="483"/>
      <c r="J37" s="458"/>
      <c r="K37" s="483"/>
      <c r="L37" s="458"/>
      <c r="M37" s="483"/>
      <c r="N37" s="458"/>
      <c r="O37" s="483"/>
      <c r="P37" s="458"/>
      <c r="Q37" s="483"/>
      <c r="R37" s="458"/>
      <c r="S37" s="483"/>
      <c r="T37" s="458"/>
      <c r="U37" s="483"/>
      <c r="V37" s="459"/>
      <c r="W37" s="483"/>
      <c r="X37" s="458"/>
      <c r="Y37" s="433"/>
      <c r="Z37" s="433"/>
    </row>
    <row r="38" spans="1:26" ht="24" customHeight="1" x14ac:dyDescent="0.25">
      <c r="A38" s="22" t="s">
        <v>297</v>
      </c>
      <c r="B38" s="21" t="s">
        <v>329</v>
      </c>
      <c r="C38" s="481"/>
      <c r="D38" s="464"/>
      <c r="E38" s="481"/>
      <c r="F38" s="464"/>
      <c r="G38" s="481"/>
      <c r="H38" s="464"/>
      <c r="I38" s="481"/>
      <c r="J38" s="464"/>
      <c r="K38" s="481"/>
      <c r="L38" s="464"/>
      <c r="M38" s="481"/>
      <c r="N38" s="464"/>
      <c r="O38" s="481"/>
      <c r="P38" s="464"/>
      <c r="Q38" s="481"/>
      <c r="R38" s="464"/>
      <c r="S38" s="481"/>
      <c r="T38" s="464"/>
      <c r="U38" s="481"/>
      <c r="V38" s="465"/>
      <c r="W38" s="481"/>
      <c r="X38" s="464"/>
      <c r="Y38" s="433"/>
      <c r="Z38" s="433"/>
    </row>
    <row r="39" spans="1:26" ht="24" customHeight="1" x14ac:dyDescent="0.25">
      <c r="A39" s="22" t="s">
        <v>297</v>
      </c>
      <c r="B39" s="21" t="s">
        <v>330</v>
      </c>
      <c r="C39" s="481"/>
      <c r="D39" s="464"/>
      <c r="E39" s="481"/>
      <c r="F39" s="464"/>
      <c r="G39" s="481"/>
      <c r="H39" s="464"/>
      <c r="I39" s="481"/>
      <c r="J39" s="464"/>
      <c r="K39" s="481"/>
      <c r="L39" s="464"/>
      <c r="M39" s="481"/>
      <c r="N39" s="464"/>
      <c r="O39" s="481"/>
      <c r="P39" s="464"/>
      <c r="Q39" s="481"/>
      <c r="R39" s="464"/>
      <c r="S39" s="481"/>
      <c r="T39" s="464"/>
      <c r="U39" s="481"/>
      <c r="V39" s="465"/>
      <c r="W39" s="481"/>
      <c r="X39" s="464"/>
      <c r="Y39" s="433"/>
      <c r="Z39" s="433"/>
    </row>
    <row r="40" spans="1:26" ht="24" customHeight="1" x14ac:dyDescent="0.25">
      <c r="A40" s="22" t="s">
        <v>297</v>
      </c>
      <c r="B40" s="21" t="s">
        <v>331</v>
      </c>
      <c r="C40" s="481"/>
      <c r="D40" s="464"/>
      <c r="E40" s="481"/>
      <c r="F40" s="464"/>
      <c r="G40" s="481"/>
      <c r="H40" s="464"/>
      <c r="I40" s="481"/>
      <c r="J40" s="464"/>
      <c r="K40" s="481"/>
      <c r="L40" s="464"/>
      <c r="M40" s="481"/>
      <c r="N40" s="464"/>
      <c r="O40" s="481"/>
      <c r="P40" s="464"/>
      <c r="Q40" s="481"/>
      <c r="R40" s="464"/>
      <c r="S40" s="481"/>
      <c r="T40" s="464"/>
      <c r="U40" s="481"/>
      <c r="V40" s="465"/>
      <c r="W40" s="481"/>
      <c r="X40" s="464"/>
      <c r="Y40" s="433"/>
      <c r="Z40" s="433"/>
    </row>
    <row r="41" spans="1:26" ht="42.75" customHeight="1" x14ac:dyDescent="0.25">
      <c r="A41" s="22" t="s">
        <v>297</v>
      </c>
      <c r="B41" s="21" t="s">
        <v>332</v>
      </c>
      <c r="C41" s="481"/>
      <c r="D41" s="464"/>
      <c r="E41" s="481"/>
      <c r="F41" s="464"/>
      <c r="G41" s="481"/>
      <c r="H41" s="464"/>
      <c r="I41" s="481"/>
      <c r="J41" s="464"/>
      <c r="K41" s="481"/>
      <c r="L41" s="464"/>
      <c r="M41" s="481"/>
      <c r="N41" s="464"/>
      <c r="O41" s="481"/>
      <c r="P41" s="464"/>
      <c r="Q41" s="481"/>
      <c r="R41" s="464"/>
      <c r="S41" s="481"/>
      <c r="T41" s="464"/>
      <c r="U41" s="481"/>
      <c r="V41" s="465"/>
      <c r="W41" s="481"/>
      <c r="X41" s="464"/>
      <c r="Y41" s="433"/>
      <c r="Z41" s="433"/>
    </row>
    <row r="42" spans="1:26" ht="90" customHeight="1" x14ac:dyDescent="0.25">
      <c r="A42" s="22" t="s">
        <v>297</v>
      </c>
      <c r="B42" s="21" t="s">
        <v>333</v>
      </c>
      <c r="C42" s="481"/>
      <c r="D42" s="464"/>
      <c r="E42" s="481"/>
      <c r="F42" s="464"/>
      <c r="G42" s="481"/>
      <c r="H42" s="464"/>
      <c r="I42" s="481"/>
      <c r="J42" s="464"/>
      <c r="K42" s="481"/>
      <c r="L42" s="464"/>
      <c r="M42" s="481"/>
      <c r="N42" s="464"/>
      <c r="O42" s="481"/>
      <c r="P42" s="464"/>
      <c r="Q42" s="481"/>
      <c r="R42" s="464"/>
      <c r="S42" s="481"/>
      <c r="T42" s="464"/>
      <c r="U42" s="481"/>
      <c r="V42" s="465"/>
      <c r="W42" s="481"/>
      <c r="X42" s="464"/>
      <c r="Y42" s="433"/>
      <c r="Z42" s="433"/>
    </row>
    <row r="43" spans="1:26" s="439" customFormat="1" ht="43.5" customHeight="1" x14ac:dyDescent="0.25">
      <c r="A43" s="22" t="s">
        <v>297</v>
      </c>
      <c r="B43" s="21" t="s">
        <v>334</v>
      </c>
      <c r="C43" s="481"/>
      <c r="D43" s="464"/>
      <c r="E43" s="481"/>
      <c r="F43" s="464"/>
      <c r="G43" s="481"/>
      <c r="H43" s="464"/>
      <c r="I43" s="481"/>
      <c r="J43" s="464"/>
      <c r="K43" s="481"/>
      <c r="L43" s="464"/>
      <c r="M43" s="481"/>
      <c r="N43" s="464"/>
      <c r="O43" s="481"/>
      <c r="P43" s="464"/>
      <c r="Q43" s="481"/>
      <c r="R43" s="464"/>
      <c r="S43" s="481"/>
      <c r="T43" s="464"/>
      <c r="U43" s="481"/>
      <c r="V43" s="465"/>
      <c r="W43" s="481"/>
      <c r="X43" s="464"/>
      <c r="Y43" s="433"/>
      <c r="Z43" s="433"/>
    </row>
    <row r="44" spans="1:26" ht="30" customHeight="1" x14ac:dyDescent="0.25">
      <c r="A44" s="22" t="s">
        <v>297</v>
      </c>
      <c r="B44" s="21" t="s">
        <v>335</v>
      </c>
      <c r="C44" s="481"/>
      <c r="D44" s="464"/>
      <c r="E44" s="481"/>
      <c r="F44" s="464"/>
      <c r="G44" s="481"/>
      <c r="H44" s="464"/>
      <c r="I44" s="481"/>
      <c r="J44" s="464"/>
      <c r="K44" s="481"/>
      <c r="L44" s="464"/>
      <c r="M44" s="481"/>
      <c r="N44" s="464"/>
      <c r="O44" s="481"/>
      <c r="P44" s="464"/>
      <c r="Q44" s="481"/>
      <c r="R44" s="464"/>
      <c r="S44" s="481"/>
      <c r="T44" s="464"/>
      <c r="U44" s="481"/>
      <c r="V44" s="465"/>
      <c r="W44" s="481"/>
      <c r="X44" s="464"/>
      <c r="Y44" s="433"/>
      <c r="Z44" s="433"/>
    </row>
    <row r="45" spans="1:26" ht="15.75" customHeight="1" x14ac:dyDescent="0.25">
      <c r="A45" s="484" t="s">
        <v>297</v>
      </c>
      <c r="B45" s="482" t="s">
        <v>336</v>
      </c>
      <c r="C45" s="457"/>
      <c r="D45" s="458"/>
      <c r="E45" s="457"/>
      <c r="F45" s="458"/>
      <c r="G45" s="457"/>
      <c r="H45" s="458"/>
      <c r="I45" s="457"/>
      <c r="J45" s="458"/>
      <c r="K45" s="457"/>
      <c r="L45" s="458"/>
      <c r="M45" s="457"/>
      <c r="N45" s="458"/>
      <c r="O45" s="457"/>
      <c r="P45" s="458"/>
      <c r="Q45" s="457"/>
      <c r="R45" s="458"/>
      <c r="S45" s="457"/>
      <c r="T45" s="458"/>
      <c r="U45" s="457"/>
      <c r="V45" s="459"/>
      <c r="W45" s="457"/>
      <c r="X45" s="458"/>
      <c r="Y45" s="433"/>
      <c r="Z45" s="433"/>
    </row>
    <row r="46" spans="1:26" ht="39" customHeight="1" x14ac:dyDescent="0.25">
      <c r="A46" s="22" t="s">
        <v>297</v>
      </c>
      <c r="B46" s="21" t="s">
        <v>337</v>
      </c>
      <c r="C46" s="468"/>
      <c r="D46" s="469"/>
      <c r="E46" s="468"/>
      <c r="F46" s="469"/>
      <c r="G46" s="468"/>
      <c r="H46" s="469"/>
      <c r="I46" s="468"/>
      <c r="J46" s="469"/>
      <c r="K46" s="468"/>
      <c r="L46" s="469"/>
      <c r="M46" s="468"/>
      <c r="N46" s="469"/>
      <c r="O46" s="468"/>
      <c r="P46" s="469"/>
      <c r="Q46" s="468"/>
      <c r="R46" s="469"/>
      <c r="S46" s="468"/>
      <c r="T46" s="469"/>
      <c r="U46" s="468"/>
      <c r="V46" s="470"/>
      <c r="W46" s="468"/>
      <c r="X46" s="469"/>
      <c r="Y46" s="433"/>
      <c r="Z46" s="433"/>
    </row>
    <row r="47" spans="1:26" ht="15.75" customHeight="1" x14ac:dyDescent="0.25">
      <c r="A47" s="22" t="s">
        <v>297</v>
      </c>
      <c r="B47" s="21" t="s">
        <v>338</v>
      </c>
      <c r="C47" s="481"/>
      <c r="D47" s="464"/>
      <c r="E47" s="481"/>
      <c r="F47" s="464"/>
      <c r="G47" s="481"/>
      <c r="H47" s="464"/>
      <c r="I47" s="481"/>
      <c r="J47" s="464"/>
      <c r="K47" s="481"/>
      <c r="L47" s="464"/>
      <c r="M47" s="481"/>
      <c r="N47" s="464"/>
      <c r="O47" s="481"/>
      <c r="P47" s="464"/>
      <c r="Q47" s="481"/>
      <c r="R47" s="464"/>
      <c r="S47" s="481"/>
      <c r="T47" s="464"/>
      <c r="U47" s="481"/>
      <c r="V47" s="465"/>
      <c r="W47" s="481"/>
      <c r="X47" s="464"/>
      <c r="Y47" s="433"/>
      <c r="Z47" s="433"/>
    </row>
    <row r="48" spans="1:26" ht="15.75" customHeight="1" x14ac:dyDescent="0.25">
      <c r="A48" s="32" t="s">
        <v>297</v>
      </c>
      <c r="B48" s="482" t="s">
        <v>339</v>
      </c>
      <c r="C48" s="483"/>
      <c r="D48" s="458"/>
      <c r="E48" s="483"/>
      <c r="F48" s="458"/>
      <c r="G48" s="483"/>
      <c r="H48" s="458"/>
      <c r="I48" s="483"/>
      <c r="J48" s="458"/>
      <c r="K48" s="483"/>
      <c r="L48" s="458"/>
      <c r="M48" s="483"/>
      <c r="N48" s="458"/>
      <c r="O48" s="483"/>
      <c r="P48" s="458"/>
      <c r="Q48" s="483"/>
      <c r="R48" s="458"/>
      <c r="S48" s="483"/>
      <c r="T48" s="458"/>
      <c r="U48" s="483"/>
      <c r="V48" s="459"/>
      <c r="W48" s="483"/>
      <c r="X48" s="458"/>
      <c r="Y48" s="433"/>
      <c r="Z48" s="433"/>
    </row>
    <row r="49" spans="1:26" ht="15.75" customHeight="1" x14ac:dyDescent="0.25">
      <c r="A49" s="22" t="s">
        <v>297</v>
      </c>
      <c r="B49" s="21" t="s">
        <v>340</v>
      </c>
      <c r="C49" s="481"/>
      <c r="D49" s="464"/>
      <c r="E49" s="481"/>
      <c r="F49" s="464"/>
      <c r="G49" s="481"/>
      <c r="H49" s="464"/>
      <c r="I49" s="481"/>
      <c r="J49" s="464"/>
      <c r="K49" s="481"/>
      <c r="L49" s="464"/>
      <c r="M49" s="481"/>
      <c r="N49" s="464"/>
      <c r="O49" s="481"/>
      <c r="P49" s="464"/>
      <c r="Q49" s="481"/>
      <c r="R49" s="464"/>
      <c r="S49" s="481"/>
      <c r="T49" s="464"/>
      <c r="U49" s="481"/>
      <c r="V49" s="465"/>
      <c r="W49" s="481"/>
      <c r="X49" s="464"/>
      <c r="Y49" s="433"/>
      <c r="Z49" s="433"/>
    </row>
    <row r="50" spans="1:26" ht="15.75" customHeight="1" x14ac:dyDescent="0.25">
      <c r="A50" s="22" t="s">
        <v>297</v>
      </c>
      <c r="B50" s="21" t="s">
        <v>341</v>
      </c>
      <c r="C50" s="481"/>
      <c r="D50" s="464"/>
      <c r="E50" s="481"/>
      <c r="F50" s="464"/>
      <c r="G50" s="481"/>
      <c r="H50" s="464"/>
      <c r="I50" s="481"/>
      <c r="J50" s="464"/>
      <c r="K50" s="481"/>
      <c r="L50" s="464"/>
      <c r="M50" s="481"/>
      <c r="N50" s="464"/>
      <c r="O50" s="481"/>
      <c r="P50" s="464"/>
      <c r="Q50" s="481"/>
      <c r="R50" s="464"/>
      <c r="S50" s="481"/>
      <c r="T50" s="464"/>
      <c r="U50" s="481"/>
      <c r="V50" s="465"/>
      <c r="W50" s="481"/>
      <c r="X50" s="464"/>
      <c r="Y50" s="433"/>
      <c r="Z50" s="433"/>
    </row>
    <row r="51" spans="1:26" ht="15.75" customHeight="1" x14ac:dyDescent="0.25">
      <c r="A51" s="22" t="s">
        <v>297</v>
      </c>
      <c r="B51" s="21" t="s">
        <v>342</v>
      </c>
      <c r="C51" s="481"/>
      <c r="D51" s="464"/>
      <c r="E51" s="481"/>
      <c r="F51" s="464"/>
      <c r="G51" s="481"/>
      <c r="H51" s="464"/>
      <c r="I51" s="481"/>
      <c r="J51" s="464"/>
      <c r="K51" s="481"/>
      <c r="L51" s="464"/>
      <c r="M51" s="481"/>
      <c r="N51" s="464"/>
      <c r="O51" s="481"/>
      <c r="P51" s="464"/>
      <c r="Q51" s="481"/>
      <c r="R51" s="464"/>
      <c r="S51" s="481"/>
      <c r="T51" s="464"/>
      <c r="U51" s="481"/>
      <c r="V51" s="465"/>
      <c r="W51" s="481"/>
      <c r="X51" s="464"/>
      <c r="Y51" s="433"/>
      <c r="Z51" s="433"/>
    </row>
    <row r="52" spans="1:26" ht="25.5" customHeight="1" x14ac:dyDescent="0.25">
      <c r="A52" s="34" t="s">
        <v>297</v>
      </c>
      <c r="B52" s="482" t="s">
        <v>343</v>
      </c>
      <c r="C52" s="483"/>
      <c r="D52" s="458"/>
      <c r="E52" s="483"/>
      <c r="F52" s="458"/>
      <c r="G52" s="483"/>
      <c r="H52" s="458"/>
      <c r="I52" s="483"/>
      <c r="J52" s="458"/>
      <c r="K52" s="483"/>
      <c r="L52" s="458"/>
      <c r="M52" s="483"/>
      <c r="N52" s="458"/>
      <c r="O52" s="483"/>
      <c r="P52" s="458"/>
      <c r="Q52" s="483"/>
      <c r="R52" s="458"/>
      <c r="S52" s="483"/>
      <c r="T52" s="458"/>
      <c r="U52" s="483"/>
      <c r="V52" s="459"/>
      <c r="W52" s="483"/>
      <c r="X52" s="458"/>
      <c r="Y52" s="433"/>
      <c r="Z52" s="433"/>
    </row>
    <row r="53" spans="1:26" ht="42.75" x14ac:dyDescent="0.25">
      <c r="A53" s="22" t="s">
        <v>297</v>
      </c>
      <c r="B53" s="21" t="s">
        <v>344</v>
      </c>
      <c r="C53" s="481"/>
      <c r="D53" s="464"/>
      <c r="E53" s="481"/>
      <c r="F53" s="464"/>
      <c r="G53" s="481"/>
      <c r="H53" s="464"/>
      <c r="I53" s="481"/>
      <c r="J53" s="464"/>
      <c r="K53" s="481"/>
      <c r="L53" s="464"/>
      <c r="M53" s="481"/>
      <c r="N53" s="464"/>
      <c r="O53" s="481"/>
      <c r="P53" s="464"/>
      <c r="Q53" s="481"/>
      <c r="R53" s="464"/>
      <c r="S53" s="481"/>
      <c r="T53" s="464"/>
      <c r="U53" s="481"/>
      <c r="V53" s="465"/>
      <c r="W53" s="481"/>
      <c r="X53" s="464"/>
      <c r="Y53" s="433"/>
      <c r="Z53" s="433"/>
    </row>
    <row r="54" spans="1:26" x14ac:dyDescent="0.25">
      <c r="A54" s="32" t="s">
        <v>297</v>
      </c>
      <c r="B54" s="482" t="s">
        <v>345</v>
      </c>
      <c r="C54" s="483"/>
      <c r="D54" s="458"/>
      <c r="E54" s="483"/>
      <c r="F54" s="458"/>
      <c r="G54" s="483"/>
      <c r="H54" s="458"/>
      <c r="I54" s="483"/>
      <c r="J54" s="458"/>
      <c r="K54" s="483"/>
      <c r="L54" s="458"/>
      <c r="M54" s="483"/>
      <c r="N54" s="458"/>
      <c r="O54" s="483"/>
      <c r="P54" s="458"/>
      <c r="Q54" s="483"/>
      <c r="R54" s="458"/>
      <c r="S54" s="483"/>
      <c r="T54" s="458"/>
      <c r="U54" s="483"/>
      <c r="V54" s="459"/>
      <c r="W54" s="483"/>
      <c r="X54" s="458"/>
      <c r="Y54" s="433"/>
      <c r="Z54" s="433"/>
    </row>
    <row r="55" spans="1:26" ht="28.5" x14ac:dyDescent="0.25">
      <c r="A55" s="22" t="s">
        <v>297</v>
      </c>
      <c r="B55" s="21" t="s">
        <v>346</v>
      </c>
      <c r="C55" s="468"/>
      <c r="D55" s="469"/>
      <c r="E55" s="468"/>
      <c r="F55" s="469"/>
      <c r="G55" s="468"/>
      <c r="H55" s="469"/>
      <c r="I55" s="468"/>
      <c r="J55" s="469"/>
      <c r="K55" s="468"/>
      <c r="L55" s="469"/>
      <c r="M55" s="468"/>
      <c r="N55" s="469"/>
      <c r="O55" s="468"/>
      <c r="P55" s="469"/>
      <c r="Q55" s="468"/>
      <c r="R55" s="469"/>
      <c r="S55" s="468"/>
      <c r="T55" s="469"/>
      <c r="U55" s="468"/>
      <c r="V55" s="470"/>
      <c r="W55" s="468"/>
      <c r="X55" s="469"/>
      <c r="Y55" s="433"/>
      <c r="Z55" s="433"/>
    </row>
    <row r="56" spans="1:26" ht="60.75" customHeight="1" x14ac:dyDescent="0.25">
      <c r="A56" s="22" t="s">
        <v>297</v>
      </c>
      <c r="B56" s="21" t="s">
        <v>347</v>
      </c>
      <c r="C56" s="481"/>
      <c r="D56" s="464"/>
      <c r="E56" s="481"/>
      <c r="F56" s="464"/>
      <c r="G56" s="481"/>
      <c r="H56" s="464"/>
      <c r="I56" s="481"/>
      <c r="J56" s="464"/>
      <c r="K56" s="481"/>
      <c r="L56" s="464"/>
      <c r="M56" s="481"/>
      <c r="N56" s="464"/>
      <c r="O56" s="481"/>
      <c r="P56" s="464"/>
      <c r="Q56" s="481"/>
      <c r="R56" s="464"/>
      <c r="S56" s="481"/>
      <c r="T56" s="464"/>
      <c r="U56" s="481"/>
      <c r="V56" s="465"/>
      <c r="W56" s="481"/>
      <c r="X56" s="464"/>
      <c r="Y56" s="433"/>
      <c r="Z56" s="433"/>
    </row>
    <row r="57" spans="1:26" ht="63" customHeight="1" x14ac:dyDescent="0.25">
      <c r="A57" s="22" t="s">
        <v>297</v>
      </c>
      <c r="B57" s="21" t="s">
        <v>348</v>
      </c>
      <c r="C57" s="481"/>
      <c r="D57" s="464"/>
      <c r="E57" s="481"/>
      <c r="F57" s="464"/>
      <c r="G57" s="481"/>
      <c r="H57" s="464"/>
      <c r="I57" s="481"/>
      <c r="J57" s="464"/>
      <c r="K57" s="481"/>
      <c r="L57" s="464"/>
      <c r="M57" s="481"/>
      <c r="N57" s="464"/>
      <c r="O57" s="481"/>
      <c r="P57" s="464"/>
      <c r="Q57" s="481"/>
      <c r="R57" s="464"/>
      <c r="S57" s="481"/>
      <c r="T57" s="464"/>
      <c r="U57" s="481"/>
      <c r="V57" s="465"/>
      <c r="W57" s="481"/>
      <c r="X57" s="464"/>
      <c r="Y57" s="433"/>
      <c r="Z57" s="433"/>
    </row>
    <row r="58" spans="1:26" ht="42" customHeight="1" x14ac:dyDescent="0.25">
      <c r="A58" s="22" t="s">
        <v>297</v>
      </c>
      <c r="B58" s="21" t="s">
        <v>349</v>
      </c>
      <c r="C58" s="468"/>
      <c r="D58" s="469"/>
      <c r="E58" s="468"/>
      <c r="F58" s="469"/>
      <c r="G58" s="468"/>
      <c r="H58" s="469"/>
      <c r="I58" s="468"/>
      <c r="J58" s="469"/>
      <c r="K58" s="468"/>
      <c r="L58" s="469"/>
      <c r="M58" s="468"/>
      <c r="N58" s="469"/>
      <c r="O58" s="468"/>
      <c r="P58" s="469"/>
      <c r="Q58" s="468"/>
      <c r="R58" s="469"/>
      <c r="S58" s="468"/>
      <c r="T58" s="469"/>
      <c r="U58" s="468"/>
      <c r="V58" s="470"/>
      <c r="W58" s="468"/>
      <c r="X58" s="469"/>
      <c r="Y58" s="433"/>
      <c r="Z58" s="433"/>
    </row>
    <row r="59" spans="1:26" ht="42" customHeight="1" x14ac:dyDescent="0.25">
      <c r="A59" s="22" t="s">
        <v>297</v>
      </c>
      <c r="B59" s="21" t="s">
        <v>350</v>
      </c>
      <c r="C59" s="481"/>
      <c r="D59" s="464"/>
      <c r="E59" s="481"/>
      <c r="F59" s="464"/>
      <c r="G59" s="481"/>
      <c r="H59" s="464"/>
      <c r="I59" s="481"/>
      <c r="J59" s="464"/>
      <c r="K59" s="481"/>
      <c r="L59" s="464"/>
      <c r="M59" s="481"/>
      <c r="N59" s="464"/>
      <c r="O59" s="481"/>
      <c r="P59" s="464"/>
      <c r="Q59" s="481"/>
      <c r="R59" s="464"/>
      <c r="S59" s="481"/>
      <c r="T59" s="464"/>
      <c r="U59" s="481"/>
      <c r="V59" s="465"/>
      <c r="W59" s="481"/>
      <c r="X59" s="464"/>
      <c r="Y59" s="433"/>
      <c r="Z59" s="433"/>
    </row>
    <row r="60" spans="1:26" ht="42" customHeight="1" x14ac:dyDescent="0.25">
      <c r="A60" s="34" t="s">
        <v>297</v>
      </c>
      <c r="B60" s="482" t="s">
        <v>351</v>
      </c>
      <c r="C60" s="483"/>
      <c r="D60" s="458"/>
      <c r="E60" s="483"/>
      <c r="F60" s="458"/>
      <c r="G60" s="483"/>
      <c r="H60" s="458"/>
      <c r="I60" s="483"/>
      <c r="J60" s="458"/>
      <c r="K60" s="483"/>
      <c r="L60" s="458"/>
      <c r="M60" s="483"/>
      <c r="N60" s="458"/>
      <c r="O60" s="483"/>
      <c r="P60" s="458"/>
      <c r="Q60" s="483"/>
      <c r="R60" s="458"/>
      <c r="S60" s="483"/>
      <c r="T60" s="458"/>
      <c r="U60" s="483"/>
      <c r="V60" s="459"/>
      <c r="W60" s="483"/>
      <c r="X60" s="458"/>
      <c r="Y60" s="433"/>
      <c r="Z60" s="433"/>
    </row>
    <row r="61" spans="1:26" ht="42" customHeight="1" x14ac:dyDescent="0.25">
      <c r="A61" s="22" t="s">
        <v>297</v>
      </c>
      <c r="B61" s="21" t="s">
        <v>352</v>
      </c>
      <c r="C61" s="481"/>
      <c r="D61" s="464"/>
      <c r="E61" s="481"/>
      <c r="F61" s="464"/>
      <c r="G61" s="481"/>
      <c r="H61" s="464"/>
      <c r="I61" s="481"/>
      <c r="J61" s="464"/>
      <c r="K61" s="481"/>
      <c r="L61" s="464"/>
      <c r="M61" s="481"/>
      <c r="N61" s="464"/>
      <c r="O61" s="481"/>
      <c r="P61" s="464"/>
      <c r="Q61" s="481"/>
      <c r="R61" s="464"/>
      <c r="S61" s="481"/>
      <c r="T61" s="464"/>
      <c r="U61" s="481"/>
      <c r="V61" s="465"/>
      <c r="W61" s="481"/>
      <c r="X61" s="464"/>
      <c r="Y61" s="433"/>
      <c r="Z61" s="433"/>
    </row>
    <row r="62" spans="1:26" ht="42" customHeight="1" x14ac:dyDescent="0.25">
      <c r="A62" s="22" t="s">
        <v>297</v>
      </c>
      <c r="B62" s="21" t="s">
        <v>353</v>
      </c>
      <c r="C62" s="481"/>
      <c r="D62" s="464"/>
      <c r="E62" s="481"/>
      <c r="F62" s="464"/>
      <c r="G62" s="481"/>
      <c r="H62" s="464"/>
      <c r="I62" s="481"/>
      <c r="J62" s="464"/>
      <c r="K62" s="481"/>
      <c r="L62" s="464"/>
      <c r="M62" s="481"/>
      <c r="N62" s="464"/>
      <c r="O62" s="481"/>
      <c r="P62" s="464"/>
      <c r="Q62" s="481"/>
      <c r="R62" s="464"/>
      <c r="S62" s="481"/>
      <c r="T62" s="464"/>
      <c r="U62" s="481"/>
      <c r="V62" s="465"/>
      <c r="W62" s="481"/>
      <c r="X62" s="464"/>
      <c r="Y62" s="433"/>
      <c r="Z62" s="433"/>
    </row>
    <row r="63" spans="1:26" ht="45" customHeight="1" x14ac:dyDescent="0.25">
      <c r="A63" s="22" t="s">
        <v>297</v>
      </c>
      <c r="B63" s="21" t="s">
        <v>354</v>
      </c>
      <c r="C63" s="481"/>
      <c r="D63" s="464"/>
      <c r="E63" s="481"/>
      <c r="F63" s="464"/>
      <c r="G63" s="481"/>
      <c r="H63" s="464"/>
      <c r="I63" s="481"/>
      <c r="J63" s="464"/>
      <c r="K63" s="481"/>
      <c r="L63" s="464"/>
      <c r="M63" s="481"/>
      <c r="N63" s="464"/>
      <c r="O63" s="481"/>
      <c r="P63" s="464"/>
      <c r="Q63" s="481"/>
      <c r="R63" s="464"/>
      <c r="S63" s="481"/>
      <c r="T63" s="464"/>
      <c r="U63" s="481"/>
      <c r="V63" s="465"/>
      <c r="W63" s="481"/>
      <c r="X63" s="464"/>
      <c r="Y63" s="433"/>
      <c r="Z63" s="433"/>
    </row>
    <row r="64" spans="1:26" ht="69.75" customHeight="1" x14ac:dyDescent="0.25">
      <c r="A64" s="32" t="s">
        <v>297</v>
      </c>
      <c r="B64" s="482" t="s">
        <v>355</v>
      </c>
      <c r="C64" s="483"/>
      <c r="D64" s="458"/>
      <c r="E64" s="483"/>
      <c r="F64" s="458"/>
      <c r="G64" s="483"/>
      <c r="H64" s="458"/>
      <c r="I64" s="483"/>
      <c r="J64" s="458"/>
      <c r="K64" s="483"/>
      <c r="L64" s="458"/>
      <c r="M64" s="483"/>
      <c r="N64" s="458"/>
      <c r="O64" s="483"/>
      <c r="P64" s="458"/>
      <c r="Q64" s="483"/>
      <c r="R64" s="458"/>
      <c r="S64" s="483"/>
      <c r="T64" s="458"/>
      <c r="U64" s="483"/>
      <c r="V64" s="459"/>
      <c r="W64" s="483"/>
      <c r="X64" s="458"/>
      <c r="Y64" s="433"/>
      <c r="Z64" s="433"/>
    </row>
    <row r="65" spans="1:26" ht="42" customHeight="1" x14ac:dyDescent="0.25">
      <c r="A65" s="22" t="s">
        <v>297</v>
      </c>
      <c r="B65" s="21" t="s">
        <v>356</v>
      </c>
      <c r="C65" s="463"/>
      <c r="D65" s="464"/>
      <c r="E65" s="463"/>
      <c r="F65" s="464"/>
      <c r="G65" s="463"/>
      <c r="H65" s="464"/>
      <c r="I65" s="463"/>
      <c r="J65" s="464"/>
      <c r="K65" s="463"/>
      <c r="L65" s="464"/>
      <c r="M65" s="463"/>
      <c r="N65" s="464"/>
      <c r="O65" s="463"/>
      <c r="P65" s="464"/>
      <c r="Q65" s="463"/>
      <c r="R65" s="464"/>
      <c r="S65" s="463"/>
      <c r="T65" s="464"/>
      <c r="U65" s="463"/>
      <c r="V65" s="465"/>
      <c r="W65" s="463"/>
      <c r="X65" s="464"/>
      <c r="Y65" s="433"/>
      <c r="Z65" s="433"/>
    </row>
    <row r="66" spans="1:26" ht="83.25" customHeight="1" x14ac:dyDescent="0.25">
      <c r="A66" s="22" t="s">
        <v>297</v>
      </c>
      <c r="B66" s="21" t="s">
        <v>357</v>
      </c>
      <c r="C66" s="463"/>
      <c r="D66" s="464"/>
      <c r="E66" s="463"/>
      <c r="F66" s="464"/>
      <c r="G66" s="463"/>
      <c r="H66" s="464"/>
      <c r="I66" s="463"/>
      <c r="J66" s="464"/>
      <c r="K66" s="463"/>
      <c r="L66" s="464"/>
      <c r="M66" s="463"/>
      <c r="N66" s="464"/>
      <c r="O66" s="463"/>
      <c r="P66" s="464"/>
      <c r="Q66" s="463"/>
      <c r="R66" s="464"/>
      <c r="S66" s="463"/>
      <c r="T66" s="464"/>
      <c r="U66" s="463"/>
      <c r="V66" s="465"/>
      <c r="W66" s="463"/>
      <c r="X66" s="464"/>
      <c r="Y66" s="433"/>
      <c r="Z66" s="433"/>
    </row>
    <row r="67" spans="1:26" ht="79.5" customHeight="1" x14ac:dyDescent="0.25">
      <c r="A67" s="22" t="s">
        <v>297</v>
      </c>
      <c r="B67" s="21" t="s">
        <v>358</v>
      </c>
      <c r="C67" s="481"/>
      <c r="D67" s="464"/>
      <c r="E67" s="481"/>
      <c r="F67" s="464"/>
      <c r="G67" s="481"/>
      <c r="H67" s="464"/>
      <c r="I67" s="481"/>
      <c r="J67" s="464"/>
      <c r="K67" s="481"/>
      <c r="L67" s="464"/>
      <c r="M67" s="481"/>
      <c r="N67" s="464"/>
      <c r="O67" s="481"/>
      <c r="P67" s="464"/>
      <c r="Q67" s="481"/>
      <c r="R67" s="464"/>
      <c r="S67" s="481"/>
      <c r="T67" s="464"/>
      <c r="U67" s="481"/>
      <c r="V67" s="465"/>
      <c r="W67" s="481"/>
      <c r="X67" s="464"/>
      <c r="Y67" s="433"/>
      <c r="Z67" s="433"/>
    </row>
    <row r="68" spans="1:26" ht="15.75" customHeight="1" x14ac:dyDescent="0.25">
      <c r="A68" s="22" t="s">
        <v>297</v>
      </c>
      <c r="B68" s="21" t="s">
        <v>359</v>
      </c>
      <c r="C68" s="481"/>
      <c r="D68" s="464"/>
      <c r="E68" s="481"/>
      <c r="F68" s="464"/>
      <c r="G68" s="481"/>
      <c r="H68" s="464"/>
      <c r="I68" s="481"/>
      <c r="J68" s="464"/>
      <c r="K68" s="481"/>
      <c r="L68" s="464"/>
      <c r="M68" s="481"/>
      <c r="N68" s="464"/>
      <c r="O68" s="481"/>
      <c r="P68" s="464"/>
      <c r="Q68" s="481"/>
      <c r="R68" s="464"/>
      <c r="S68" s="481"/>
      <c r="T68" s="464"/>
      <c r="U68" s="481"/>
      <c r="V68" s="465"/>
      <c r="W68" s="481"/>
      <c r="X68" s="464"/>
      <c r="Y68" s="433"/>
      <c r="Z68" s="433"/>
    </row>
    <row r="69" spans="1:26" ht="15.75" customHeight="1" x14ac:dyDescent="0.25">
      <c r="A69" s="22" t="s">
        <v>297</v>
      </c>
      <c r="B69" s="21" t="s">
        <v>360</v>
      </c>
      <c r="C69" s="481"/>
      <c r="D69" s="464"/>
      <c r="E69" s="481"/>
      <c r="F69" s="464"/>
      <c r="G69" s="481"/>
      <c r="H69" s="464"/>
      <c r="I69" s="481"/>
      <c r="J69" s="464"/>
      <c r="K69" s="481"/>
      <c r="L69" s="464"/>
      <c r="M69" s="481"/>
      <c r="N69" s="464"/>
      <c r="O69" s="481"/>
      <c r="P69" s="464"/>
      <c r="Q69" s="481"/>
      <c r="R69" s="464"/>
      <c r="S69" s="481"/>
      <c r="T69" s="464"/>
      <c r="U69" s="481"/>
      <c r="V69" s="465"/>
      <c r="W69" s="481"/>
      <c r="X69" s="464"/>
      <c r="Y69" s="433"/>
      <c r="Z69" s="433"/>
    </row>
    <row r="70" spans="1:26" ht="15.75" customHeight="1" x14ac:dyDescent="0.25">
      <c r="A70" s="433"/>
      <c r="B70" s="124"/>
      <c r="C70" s="433"/>
      <c r="D70" s="433"/>
      <c r="E70" s="433"/>
      <c r="F70" s="433"/>
      <c r="G70" s="433"/>
      <c r="H70" s="433"/>
      <c r="I70" s="433"/>
      <c r="J70" s="433"/>
      <c r="K70" s="433"/>
      <c r="L70" s="433"/>
      <c r="M70" s="433"/>
      <c r="N70" s="433"/>
      <c r="O70" s="433"/>
      <c r="P70" s="433"/>
      <c r="Q70" s="433"/>
      <c r="R70" s="433"/>
      <c r="S70" s="433"/>
      <c r="T70" s="433"/>
      <c r="U70" s="433"/>
      <c r="V70" s="433"/>
      <c r="W70" s="433"/>
      <c r="X70" s="433"/>
      <c r="Y70" s="433"/>
      <c r="Z70" s="433"/>
    </row>
    <row r="71" spans="1:26" ht="15.75" customHeight="1" x14ac:dyDescent="0.25">
      <c r="A71" s="433"/>
      <c r="B71" s="124"/>
      <c r="C71" s="558" t="s">
        <v>2421</v>
      </c>
      <c r="D71" s="558"/>
      <c r="E71" s="558" t="s">
        <v>2422</v>
      </c>
      <c r="F71" s="558"/>
      <c r="G71" s="558" t="s">
        <v>2423</v>
      </c>
      <c r="H71" s="558"/>
      <c r="I71" s="559" t="s">
        <v>2424</v>
      </c>
      <c r="J71" s="559"/>
      <c r="K71" s="559" t="s">
        <v>2425</v>
      </c>
      <c r="L71" s="559"/>
      <c r="M71" s="559" t="s">
        <v>2426</v>
      </c>
      <c r="N71" s="559"/>
      <c r="O71" s="553" t="s">
        <v>2427</v>
      </c>
      <c r="P71" s="553"/>
      <c r="Q71" s="553" t="s">
        <v>2428</v>
      </c>
      <c r="R71" s="553"/>
      <c r="S71" s="553" t="s">
        <v>2429</v>
      </c>
      <c r="T71" s="553"/>
      <c r="U71" s="554" t="s">
        <v>2448</v>
      </c>
      <c r="V71" s="555"/>
      <c r="W71" s="553" t="s">
        <v>2430</v>
      </c>
      <c r="X71" s="553"/>
      <c r="Y71" s="433"/>
      <c r="Z71" s="433"/>
    </row>
    <row r="72" spans="1:26" ht="15.75" customHeight="1" x14ac:dyDescent="0.25">
      <c r="A72" s="433"/>
      <c r="B72" s="125"/>
      <c r="C72" s="133" t="s">
        <v>96</v>
      </c>
      <c r="D72" s="435">
        <f>COUNTIF(C$8:C$69,"C")</f>
        <v>0</v>
      </c>
      <c r="E72" s="133" t="s">
        <v>96</v>
      </c>
      <c r="F72" s="435">
        <f>COUNTIF(E$8:E$69,"C")</f>
        <v>0</v>
      </c>
      <c r="G72" s="133" t="s">
        <v>96</v>
      </c>
      <c r="H72" s="435">
        <f>COUNTIF(G$8:G$69,"C")</f>
        <v>0</v>
      </c>
      <c r="I72" s="133" t="s">
        <v>96</v>
      </c>
      <c r="J72" s="435">
        <f>COUNTIF(I$8:I$69,"C")</f>
        <v>0</v>
      </c>
      <c r="K72" s="133" t="s">
        <v>96</v>
      </c>
      <c r="L72" s="435">
        <f>COUNTIF(K$8:K$69,"C")</f>
        <v>0</v>
      </c>
      <c r="M72" s="133" t="s">
        <v>96</v>
      </c>
      <c r="N72" s="435">
        <f>COUNTIF(M$8:M$69,"C")</f>
        <v>0</v>
      </c>
      <c r="O72" s="133" t="s">
        <v>96</v>
      </c>
      <c r="P72" s="435">
        <f>COUNTIF(O$8:O$69,"C")</f>
        <v>0</v>
      </c>
      <c r="Q72" s="133" t="s">
        <v>96</v>
      </c>
      <c r="R72" s="435">
        <f>COUNTIF(Q$8:Q$69,"C")</f>
        <v>0</v>
      </c>
      <c r="S72" s="133" t="s">
        <v>96</v>
      </c>
      <c r="T72" s="435">
        <f>COUNTIF(S$8:S$69,"C")</f>
        <v>0</v>
      </c>
      <c r="U72" s="133" t="s">
        <v>96</v>
      </c>
      <c r="V72" s="435">
        <f>COUNTIF(U$8:U$69,"C")</f>
        <v>0</v>
      </c>
      <c r="W72" s="133" t="s">
        <v>96</v>
      </c>
      <c r="X72" s="435">
        <f>COUNTIF(W$8:W$69,"C")</f>
        <v>0</v>
      </c>
      <c r="Y72" s="433"/>
      <c r="Z72" s="433"/>
    </row>
    <row r="73" spans="1:26" ht="15.75" customHeight="1" x14ac:dyDescent="0.25">
      <c r="A73" s="433"/>
      <c r="B73" s="125"/>
      <c r="C73" s="133" t="s">
        <v>97</v>
      </c>
      <c r="D73" s="435">
        <f>COUNTIF(C$8:C$69,"NC")</f>
        <v>0</v>
      </c>
      <c r="E73" s="133" t="s">
        <v>97</v>
      </c>
      <c r="F73" s="435">
        <f>COUNTIF(E$8:E$69,"NC")</f>
        <v>0</v>
      </c>
      <c r="G73" s="133" t="s">
        <v>97</v>
      </c>
      <c r="H73" s="435">
        <f>COUNTIF(G$8:G$69,"NC")</f>
        <v>0</v>
      </c>
      <c r="I73" s="133" t="s">
        <v>97</v>
      </c>
      <c r="J73" s="435">
        <f>COUNTIF(I$8:I$69,"NC")</f>
        <v>0</v>
      </c>
      <c r="K73" s="133" t="s">
        <v>97</v>
      </c>
      <c r="L73" s="435">
        <f>COUNTIF(K$8:K$69,"NC")</f>
        <v>0</v>
      </c>
      <c r="M73" s="133" t="s">
        <v>97</v>
      </c>
      <c r="N73" s="435">
        <f>COUNTIF(M$8:M$69,"NC")</f>
        <v>0</v>
      </c>
      <c r="O73" s="133" t="s">
        <v>97</v>
      </c>
      <c r="P73" s="435">
        <f>COUNTIF(O$8:O$69,"NC")</f>
        <v>0</v>
      </c>
      <c r="Q73" s="133" t="s">
        <v>97</v>
      </c>
      <c r="R73" s="435">
        <f>COUNTIF(Q$8:Q$69,"NC")</f>
        <v>0</v>
      </c>
      <c r="S73" s="133" t="s">
        <v>97</v>
      </c>
      <c r="T73" s="435">
        <f>COUNTIF(S$8:S$69,"NC")</f>
        <v>0</v>
      </c>
      <c r="U73" s="133" t="s">
        <v>97</v>
      </c>
      <c r="V73" s="435">
        <f>COUNTIF(U$8:U$69,"NC")</f>
        <v>0</v>
      </c>
      <c r="W73" s="133" t="s">
        <v>97</v>
      </c>
      <c r="X73" s="435">
        <f>COUNTIF(W$8:W$69,"NC")</f>
        <v>0</v>
      </c>
      <c r="Y73" s="433"/>
      <c r="Z73" s="433"/>
    </row>
    <row r="74" spans="1:26" ht="28.5" customHeight="1" x14ac:dyDescent="0.25">
      <c r="A74" s="433"/>
      <c r="B74" s="125"/>
      <c r="C74" s="133" t="s">
        <v>98</v>
      </c>
      <c r="D74" s="435">
        <f>COUNTIF(C$8:C$69,"NA")</f>
        <v>0</v>
      </c>
      <c r="E74" s="133" t="s">
        <v>98</v>
      </c>
      <c r="F74" s="435">
        <f>COUNTIF(E$8:E$69,"NA")</f>
        <v>0</v>
      </c>
      <c r="G74" s="133" t="s">
        <v>98</v>
      </c>
      <c r="H74" s="435">
        <f>COUNTIF(G$8:G$69,"NA")</f>
        <v>0</v>
      </c>
      <c r="I74" s="133" t="s">
        <v>98</v>
      </c>
      <c r="J74" s="435">
        <f>COUNTIF(I$8:I$69,"NA")</f>
        <v>0</v>
      </c>
      <c r="K74" s="133" t="s">
        <v>98</v>
      </c>
      <c r="L74" s="435">
        <f>COUNTIF(K$8:K$69,"NA")</f>
        <v>0</v>
      </c>
      <c r="M74" s="133" t="s">
        <v>98</v>
      </c>
      <c r="N74" s="435">
        <f>COUNTIF(M$8:M$69,"NA")</f>
        <v>0</v>
      </c>
      <c r="O74" s="133" t="s">
        <v>98</v>
      </c>
      <c r="P74" s="435">
        <f>COUNTIF(O$8:O$69,"NA")</f>
        <v>0</v>
      </c>
      <c r="Q74" s="133" t="s">
        <v>98</v>
      </c>
      <c r="R74" s="435">
        <f>COUNTIF(Q$8:Q$69,"NA")</f>
        <v>0</v>
      </c>
      <c r="S74" s="133" t="s">
        <v>98</v>
      </c>
      <c r="T74" s="435">
        <f>COUNTIF(S$8:S$69,"NA")</f>
        <v>0</v>
      </c>
      <c r="U74" s="133" t="s">
        <v>98</v>
      </c>
      <c r="V74" s="435">
        <f>COUNTIF(U$8:U$69,"NA")</f>
        <v>0</v>
      </c>
      <c r="W74" s="133" t="s">
        <v>98</v>
      </c>
      <c r="X74" s="435">
        <f>COUNTIF(W$8:W$69,"NA")</f>
        <v>0</v>
      </c>
      <c r="Y74" s="433"/>
      <c r="Z74" s="433"/>
    </row>
    <row r="75" spans="1:26" ht="25.5" customHeight="1" x14ac:dyDescent="0.25">
      <c r="A75" s="433"/>
      <c r="B75" s="124"/>
      <c r="C75" s="134" t="s">
        <v>2431</v>
      </c>
      <c r="D75" s="435">
        <f>SUM(D72:D74)</f>
        <v>0</v>
      </c>
      <c r="E75" s="134" t="s">
        <v>2431</v>
      </c>
      <c r="F75" s="435">
        <f>SUM(F72:F74)</f>
        <v>0</v>
      </c>
      <c r="G75" s="134" t="s">
        <v>2431</v>
      </c>
      <c r="H75" s="435">
        <f>SUM(H72:H74)</f>
        <v>0</v>
      </c>
      <c r="I75" s="134" t="s">
        <v>2431</v>
      </c>
      <c r="J75" s="435">
        <f>SUM(J72:J74)</f>
        <v>0</v>
      </c>
      <c r="K75" s="134" t="s">
        <v>2431</v>
      </c>
      <c r="L75" s="435">
        <f>SUM(L72:L74)</f>
        <v>0</v>
      </c>
      <c r="M75" s="134" t="s">
        <v>2431</v>
      </c>
      <c r="N75" s="435">
        <f>SUM(N72:N74)</f>
        <v>0</v>
      </c>
      <c r="O75" s="134" t="s">
        <v>2431</v>
      </c>
      <c r="P75" s="435">
        <f>SUM(P72:P74)</f>
        <v>0</v>
      </c>
      <c r="Q75" s="134" t="s">
        <v>2431</v>
      </c>
      <c r="R75" s="435">
        <f>SUM(R72:R74)</f>
        <v>0</v>
      </c>
      <c r="S75" s="134" t="s">
        <v>2431</v>
      </c>
      <c r="T75" s="435">
        <f>SUM(T72:T74)</f>
        <v>0</v>
      </c>
      <c r="U75" s="134" t="s">
        <v>2431</v>
      </c>
      <c r="V75" s="435">
        <f>SUM(V72:V74)</f>
        <v>0</v>
      </c>
      <c r="W75" s="134" t="s">
        <v>2431</v>
      </c>
      <c r="X75" s="435">
        <f>SUM(X72:X74)</f>
        <v>0</v>
      </c>
      <c r="Y75" s="433"/>
      <c r="Z75" s="433"/>
    </row>
    <row r="76" spans="1:26" ht="25.5" customHeight="1" x14ac:dyDescent="0.25">
      <c r="A76" s="433"/>
      <c r="B76" s="124"/>
      <c r="C76" s="141" t="s">
        <v>2432</v>
      </c>
      <c r="D76" s="144" t="e">
        <f>D72/(D75-D74)</f>
        <v>#DIV/0!</v>
      </c>
      <c r="E76" s="141" t="s">
        <v>2432</v>
      </c>
      <c r="F76" s="144" t="e">
        <f>F72/(F75-F74)</f>
        <v>#DIV/0!</v>
      </c>
      <c r="G76" s="141" t="s">
        <v>2432</v>
      </c>
      <c r="H76" s="144" t="e">
        <f>H72/(H75-H74)</f>
        <v>#DIV/0!</v>
      </c>
      <c r="I76" s="141" t="s">
        <v>2432</v>
      </c>
      <c r="J76" s="144" t="e">
        <f>J72/(J75-J74)</f>
        <v>#DIV/0!</v>
      </c>
      <c r="K76" s="141" t="s">
        <v>2432</v>
      </c>
      <c r="L76" s="144" t="e">
        <f>L72/(L75-L74)</f>
        <v>#DIV/0!</v>
      </c>
      <c r="M76" s="141" t="s">
        <v>2432</v>
      </c>
      <c r="N76" s="144" t="e">
        <f>N72/(N75-N74)</f>
        <v>#DIV/0!</v>
      </c>
      <c r="O76" s="141" t="s">
        <v>2432</v>
      </c>
      <c r="P76" s="144" t="e">
        <f>P72/(P75-P74)</f>
        <v>#DIV/0!</v>
      </c>
      <c r="Q76" s="141" t="s">
        <v>2432</v>
      </c>
      <c r="R76" s="144" t="e">
        <f>R72/(R75-R74)</f>
        <v>#DIV/0!</v>
      </c>
      <c r="S76" s="141" t="s">
        <v>2432</v>
      </c>
      <c r="T76" s="144" t="e">
        <f>T72/(T75-T74)</f>
        <v>#DIV/0!</v>
      </c>
      <c r="U76" s="141" t="s">
        <v>2432</v>
      </c>
      <c r="V76" s="144" t="e">
        <f>V72/(V75-V74)</f>
        <v>#DIV/0!</v>
      </c>
      <c r="W76" s="141" t="s">
        <v>2432</v>
      </c>
      <c r="X76" s="144" t="e">
        <f>X72/(X75-X74)</f>
        <v>#DIV/0!</v>
      </c>
      <c r="Y76" s="433"/>
      <c r="Z76" s="433"/>
    </row>
    <row r="77" spans="1:26" ht="15.75" customHeight="1" x14ac:dyDescent="0.25">
      <c r="A77" s="433"/>
      <c r="B77" s="124"/>
      <c r="C77" s="362"/>
      <c r="D77" s="363"/>
      <c r="E77" s="362"/>
      <c r="F77" s="363"/>
      <c r="G77" s="362"/>
      <c r="H77" s="363"/>
      <c r="I77" s="362"/>
      <c r="J77" s="363"/>
      <c r="K77" s="362"/>
      <c r="L77" s="363"/>
      <c r="M77" s="362"/>
      <c r="N77" s="363"/>
      <c r="O77" s="362"/>
      <c r="P77" s="363"/>
      <c r="Q77" s="362"/>
      <c r="R77" s="363"/>
      <c r="S77" s="362"/>
      <c r="T77" s="363"/>
      <c r="U77" s="363"/>
      <c r="V77" s="363"/>
      <c r="W77" s="362"/>
      <c r="X77" s="363"/>
      <c r="Y77" s="433"/>
      <c r="Z77" s="433"/>
    </row>
    <row r="78" spans="1:26" ht="15.75" customHeight="1" x14ac:dyDescent="0.25">
      <c r="A78" s="433"/>
      <c r="B78" s="124"/>
      <c r="C78" s="362"/>
      <c r="D78" s="363"/>
      <c r="E78" s="362"/>
      <c r="F78" s="363"/>
      <c r="G78" s="362"/>
      <c r="H78" s="363"/>
      <c r="I78" s="362"/>
      <c r="J78" s="363"/>
      <c r="K78" s="362"/>
      <c r="L78" s="363"/>
      <c r="M78" s="362"/>
      <c r="N78" s="363"/>
      <c r="O78" s="362"/>
      <c r="P78" s="363"/>
      <c r="Q78" s="362"/>
      <c r="R78" s="363"/>
      <c r="S78" s="362"/>
      <c r="T78" s="363"/>
      <c r="U78" s="363"/>
      <c r="V78" s="363"/>
      <c r="W78" s="362"/>
      <c r="X78" s="363"/>
      <c r="Y78" s="433"/>
      <c r="Z78" s="433"/>
    </row>
    <row r="79" spans="1:26" ht="15.75" customHeight="1" x14ac:dyDescent="0.25">
      <c r="A79" s="433"/>
      <c r="B79" s="434" t="str">
        <f>B5</f>
        <v>Estandar de Dotación</v>
      </c>
      <c r="C79" s="434" t="s">
        <v>2442</v>
      </c>
      <c r="D79" s="353"/>
      <c r="Y79" s="433"/>
      <c r="Z79" s="433"/>
    </row>
    <row r="80" spans="1:26" ht="15.75" customHeight="1" x14ac:dyDescent="0.25">
      <c r="A80" s="433"/>
      <c r="B80" s="142" t="s">
        <v>2433</v>
      </c>
      <c r="C80" s="374">
        <f>D75+F75+H75+J75+L75+N75+P75+R75+T75+X75</f>
        <v>0</v>
      </c>
      <c r="D80" s="354"/>
      <c r="Y80" s="433"/>
      <c r="Z80" s="433"/>
    </row>
    <row r="81" spans="1:26" ht="15.75" customHeight="1" x14ac:dyDescent="0.25">
      <c r="A81" s="433"/>
      <c r="B81" s="373" t="s">
        <v>2443</v>
      </c>
      <c r="C81" s="317">
        <f>D72+F72+H72+J72+L72+N72+P72+R72+T72+X72</f>
        <v>0</v>
      </c>
      <c r="D81" s="355"/>
      <c r="Y81" s="433"/>
      <c r="Z81" s="433"/>
    </row>
    <row r="82" spans="1:26" ht="15.75" customHeight="1" x14ac:dyDescent="0.25">
      <c r="A82" s="433"/>
      <c r="B82" s="373" t="s">
        <v>2444</v>
      </c>
      <c r="C82" s="317">
        <f>D73+F73+H73+J73+L73+N73+P73+R73+T73+X73</f>
        <v>0</v>
      </c>
      <c r="D82" s="355"/>
      <c r="Y82" s="433"/>
      <c r="Z82" s="433"/>
    </row>
    <row r="83" spans="1:26" ht="18.75" customHeight="1" x14ac:dyDescent="0.25">
      <c r="A83" s="433"/>
      <c r="B83" s="373" t="s">
        <v>98</v>
      </c>
      <c r="C83" s="317">
        <f>D74+F74+H74+J74+L74+N74+P74+R74+T74+X74</f>
        <v>0</v>
      </c>
      <c r="D83" s="356"/>
      <c r="Y83" s="433"/>
      <c r="Z83" s="433"/>
    </row>
    <row r="84" spans="1:26" ht="18.75" customHeight="1" x14ac:dyDescent="0.25">
      <c r="A84" s="433"/>
      <c r="B84" s="373" t="s">
        <v>2434</v>
      </c>
      <c r="C84" s="318" t="e">
        <f>C81/(C80-C83)</f>
        <v>#DIV/0!</v>
      </c>
      <c r="D84" s="357"/>
      <c r="Y84" s="433"/>
      <c r="Z84" s="433"/>
    </row>
    <row r="85" spans="1:26" ht="18.75" customHeight="1" x14ac:dyDescent="0.25">
      <c r="A85" s="433"/>
      <c r="B85" s="124"/>
      <c r="C85" s="433"/>
      <c r="D85" s="433"/>
      <c r="G85" s="433"/>
      <c r="H85" s="433"/>
      <c r="I85" s="433"/>
      <c r="J85" s="433"/>
      <c r="K85" s="433"/>
      <c r="L85" s="433"/>
      <c r="M85" s="433"/>
      <c r="N85" s="433"/>
      <c r="O85" s="433"/>
      <c r="P85" s="433"/>
      <c r="Q85" s="433"/>
      <c r="R85" s="433"/>
      <c r="S85" s="433"/>
      <c r="T85" s="433"/>
      <c r="U85" s="433"/>
      <c r="V85" s="433"/>
      <c r="W85" s="433"/>
      <c r="X85" s="433"/>
      <c r="Y85" s="433"/>
      <c r="Z85" s="433"/>
    </row>
    <row r="86" spans="1:26" ht="15.75" customHeight="1" x14ac:dyDescent="0.25">
      <c r="A86" s="433"/>
      <c r="B86" s="124"/>
      <c r="C86" s="433"/>
      <c r="D86" s="433"/>
      <c r="G86" s="433"/>
      <c r="H86" s="433"/>
      <c r="I86" s="433"/>
      <c r="J86" s="433"/>
      <c r="K86" s="433"/>
      <c r="L86" s="433"/>
      <c r="M86" s="433"/>
      <c r="N86" s="433"/>
      <c r="O86" s="433"/>
      <c r="P86" s="433"/>
      <c r="Q86" s="433"/>
      <c r="R86" s="433"/>
      <c r="S86" s="433"/>
      <c r="T86" s="433"/>
      <c r="U86" s="433"/>
      <c r="V86" s="433"/>
      <c r="W86" s="433"/>
      <c r="X86" s="433"/>
      <c r="Y86" s="433"/>
      <c r="Z86" s="433"/>
    </row>
    <row r="87" spans="1:26" ht="15.75" customHeight="1" x14ac:dyDescent="0.25">
      <c r="A87" s="433"/>
      <c r="B87" s="124"/>
      <c r="C87" s="433"/>
      <c r="D87" s="433"/>
      <c r="E87" s="433"/>
      <c r="F87" s="433"/>
      <c r="G87" s="433"/>
      <c r="H87" s="433"/>
      <c r="I87" s="433"/>
      <c r="J87" s="433"/>
      <c r="K87" s="433"/>
      <c r="L87" s="433"/>
      <c r="M87" s="433"/>
      <c r="N87" s="433"/>
      <c r="O87" s="433"/>
      <c r="P87" s="433"/>
      <c r="Q87" s="433"/>
      <c r="R87" s="433"/>
      <c r="S87" s="433"/>
      <c r="T87" s="433"/>
      <c r="U87" s="433"/>
      <c r="V87" s="433"/>
      <c r="W87" s="433"/>
      <c r="X87" s="433"/>
      <c r="Y87" s="433"/>
      <c r="Z87" s="433"/>
    </row>
    <row r="88" spans="1:26" ht="15.75" customHeight="1" x14ac:dyDescent="0.25">
      <c r="A88" s="433"/>
      <c r="B88" s="556" t="s">
        <v>2447</v>
      </c>
      <c r="C88" s="557"/>
      <c r="D88" s="433"/>
      <c r="E88" s="433"/>
      <c r="F88" s="433"/>
      <c r="G88" s="433"/>
      <c r="H88" s="433"/>
      <c r="I88" s="433"/>
      <c r="J88" s="433"/>
      <c r="K88" s="433"/>
      <c r="L88" s="433"/>
      <c r="M88" s="433"/>
      <c r="N88" s="433"/>
      <c r="O88" s="433"/>
      <c r="P88" s="433"/>
      <c r="Q88" s="433"/>
      <c r="R88" s="433"/>
      <c r="S88" s="433"/>
      <c r="T88" s="433"/>
      <c r="U88" s="433"/>
      <c r="V88" s="433"/>
      <c r="W88" s="433"/>
      <c r="X88" s="433"/>
      <c r="Y88" s="433"/>
      <c r="Z88" s="433"/>
    </row>
    <row r="89" spans="1:26" ht="15.75" customHeight="1" x14ac:dyDescent="0.25">
      <c r="A89" s="433"/>
      <c r="B89" s="434" t="s">
        <v>2445</v>
      </c>
      <c r="C89" s="434" t="s">
        <v>2446</v>
      </c>
      <c r="D89" s="433"/>
      <c r="E89" s="433"/>
      <c r="F89" s="433"/>
      <c r="G89" s="433"/>
      <c r="H89" s="433"/>
      <c r="I89" s="433"/>
      <c r="J89" s="433"/>
      <c r="K89" s="433"/>
      <c r="L89" s="433"/>
      <c r="M89" s="433"/>
      <c r="N89" s="433"/>
      <c r="O89" s="433"/>
      <c r="P89" s="433"/>
      <c r="Q89" s="433"/>
      <c r="R89" s="433"/>
      <c r="S89" s="433"/>
      <c r="T89" s="433"/>
      <c r="U89" s="433"/>
      <c r="V89" s="433"/>
      <c r="W89" s="433"/>
      <c r="X89" s="433"/>
      <c r="Y89" s="433"/>
      <c r="Z89" s="433"/>
    </row>
    <row r="90" spans="1:26" ht="15.75" customHeight="1" x14ac:dyDescent="0.25">
      <c r="A90" s="433"/>
      <c r="B90" s="358" t="str">
        <f>C71</f>
        <v>TOTAL CANAIMA</v>
      </c>
      <c r="C90" s="359" t="e">
        <f>D76</f>
        <v>#DIV/0!</v>
      </c>
      <c r="D90" s="433"/>
      <c r="E90" s="433"/>
      <c r="F90" s="433"/>
      <c r="G90" s="433"/>
      <c r="H90" s="433"/>
      <c r="I90" s="433"/>
      <c r="J90" s="433"/>
      <c r="K90" s="433"/>
      <c r="L90" s="433"/>
      <c r="M90" s="433"/>
      <c r="N90" s="433"/>
      <c r="O90" s="433"/>
      <c r="P90" s="433"/>
      <c r="Q90" s="433"/>
      <c r="R90" s="433"/>
      <c r="S90" s="433"/>
      <c r="T90" s="433"/>
      <c r="U90" s="433"/>
      <c r="V90" s="433"/>
      <c r="W90" s="433"/>
      <c r="X90" s="433"/>
      <c r="Y90" s="433"/>
      <c r="Z90" s="433"/>
    </row>
    <row r="91" spans="1:26" ht="15.75" customHeight="1" x14ac:dyDescent="0.25">
      <c r="A91" s="433"/>
      <c r="B91" s="358" t="str">
        <f>E71</f>
        <v>TOTAL IPC</v>
      </c>
      <c r="C91" s="359" t="e">
        <f>F76</f>
        <v>#DIV/0!</v>
      </c>
      <c r="D91" s="433"/>
      <c r="E91" s="433"/>
      <c r="F91" s="433"/>
      <c r="G91" s="433"/>
      <c r="H91" s="433"/>
      <c r="I91" s="433"/>
      <c r="J91" s="433"/>
      <c r="K91" s="433"/>
      <c r="L91" s="433"/>
      <c r="M91" s="433"/>
      <c r="N91" s="433"/>
      <c r="O91" s="433"/>
      <c r="P91" s="433"/>
      <c r="Q91" s="433"/>
      <c r="R91" s="433"/>
      <c r="S91" s="433"/>
      <c r="T91" s="433"/>
      <c r="U91" s="433"/>
      <c r="V91" s="433"/>
      <c r="W91" s="433"/>
      <c r="X91" s="433"/>
      <c r="Y91" s="433"/>
      <c r="Z91" s="433"/>
    </row>
    <row r="92" spans="1:26" ht="15.75" customHeight="1" x14ac:dyDescent="0.25">
      <c r="A92" s="433"/>
      <c r="B92" s="358" t="str">
        <f>G71</f>
        <v>TOTAL CAGUAN</v>
      </c>
      <c r="C92" s="359" t="e">
        <f>H76</f>
        <v>#DIV/0!</v>
      </c>
      <c r="D92" s="433"/>
      <c r="E92" s="433"/>
      <c r="F92" s="433"/>
      <c r="G92" s="433"/>
      <c r="H92" s="433"/>
      <c r="I92" s="433"/>
      <c r="J92" s="433"/>
      <c r="K92" s="433"/>
      <c r="L92" s="433"/>
      <c r="M92" s="433"/>
      <c r="N92" s="433"/>
      <c r="O92" s="433"/>
      <c r="P92" s="433"/>
      <c r="Q92" s="433"/>
      <c r="R92" s="433"/>
      <c r="S92" s="433"/>
      <c r="T92" s="433"/>
      <c r="U92" s="433"/>
      <c r="V92" s="433"/>
      <c r="W92" s="433"/>
      <c r="X92" s="433"/>
      <c r="Y92" s="433"/>
      <c r="Z92" s="433"/>
    </row>
    <row r="93" spans="1:26" ht="15.75" customHeight="1" x14ac:dyDescent="0.25">
      <c r="A93" s="433"/>
      <c r="B93" s="358" t="str">
        <f>I71</f>
        <v>TOTAL PALMAS</v>
      </c>
      <c r="C93" s="360" t="e">
        <f>J76</f>
        <v>#DIV/0!</v>
      </c>
      <c r="D93" s="433"/>
      <c r="E93" s="433"/>
      <c r="F93" s="433"/>
      <c r="G93" s="433"/>
      <c r="H93" s="433"/>
      <c r="I93" s="433"/>
      <c r="J93" s="433"/>
      <c r="K93" s="433"/>
      <c r="L93" s="433"/>
      <c r="M93" s="433"/>
      <c r="N93" s="433"/>
      <c r="O93" s="433"/>
      <c r="P93" s="433"/>
      <c r="Q93" s="433"/>
      <c r="R93" s="433"/>
      <c r="S93" s="433"/>
      <c r="T93" s="433"/>
      <c r="U93" s="433"/>
      <c r="V93" s="433"/>
      <c r="W93" s="433"/>
      <c r="X93" s="433"/>
      <c r="Y93" s="433"/>
      <c r="Z93" s="433"/>
    </row>
    <row r="94" spans="1:26" ht="15.75" customHeight="1" x14ac:dyDescent="0.25">
      <c r="A94" s="433"/>
      <c r="B94" s="358" t="str">
        <f>K71</f>
        <v>TOTAL SIETE DE AGOSTO</v>
      </c>
      <c r="C94" s="360" t="e">
        <f>L76</f>
        <v>#DIV/0!</v>
      </c>
      <c r="D94" s="433"/>
      <c r="E94" s="433"/>
      <c r="F94" s="433"/>
      <c r="G94" s="433"/>
      <c r="H94" s="433"/>
      <c r="I94" s="433"/>
      <c r="J94" s="433"/>
      <c r="K94" s="433"/>
      <c r="L94" s="433"/>
      <c r="M94" s="433"/>
      <c r="N94" s="433"/>
      <c r="O94" s="433"/>
      <c r="P94" s="433"/>
      <c r="Q94" s="433"/>
      <c r="R94" s="433"/>
      <c r="S94" s="433"/>
      <c r="T94" s="433"/>
      <c r="U94" s="433"/>
      <c r="V94" s="433"/>
      <c r="W94" s="433"/>
      <c r="X94" s="433"/>
      <c r="Y94" s="433"/>
      <c r="Z94" s="433"/>
    </row>
    <row r="95" spans="1:26" ht="15.75" customHeight="1" x14ac:dyDescent="0.25">
      <c r="A95" s="433"/>
      <c r="B95" s="358" t="str">
        <f>M71</f>
        <v>TOTAL VEGALARGA</v>
      </c>
      <c r="C95" s="361" t="e">
        <f>N76</f>
        <v>#DIV/0!</v>
      </c>
      <c r="D95" s="433"/>
      <c r="E95" s="433"/>
      <c r="F95" s="433"/>
      <c r="G95" s="433"/>
      <c r="H95" s="433"/>
      <c r="I95" s="433"/>
      <c r="J95" s="433"/>
      <c r="K95" s="433"/>
      <c r="L95" s="433"/>
      <c r="M95" s="433"/>
      <c r="N95" s="433"/>
      <c r="O95" s="433"/>
      <c r="P95" s="433"/>
      <c r="Q95" s="433"/>
      <c r="R95" s="433"/>
      <c r="S95" s="433"/>
      <c r="T95" s="433"/>
      <c r="U95" s="433"/>
      <c r="V95" s="433"/>
      <c r="W95" s="433"/>
      <c r="X95" s="433"/>
      <c r="Y95" s="433"/>
      <c r="Z95" s="433"/>
    </row>
    <row r="96" spans="1:26" ht="15.75" customHeight="1" x14ac:dyDescent="0.25">
      <c r="A96" s="433"/>
      <c r="B96" s="358" t="str">
        <f>O71</f>
        <v>TOTAL GRANJAS</v>
      </c>
      <c r="C96" s="361" t="e">
        <f>P76</f>
        <v>#DIV/0!</v>
      </c>
      <c r="D96" s="433"/>
      <c r="E96" s="433"/>
      <c r="F96" s="433"/>
      <c r="G96" s="433"/>
      <c r="H96" s="433"/>
      <c r="I96" s="433"/>
      <c r="J96" s="433"/>
      <c r="K96" s="433"/>
      <c r="L96" s="433"/>
      <c r="M96" s="433"/>
      <c r="N96" s="433"/>
      <c r="O96" s="433"/>
      <c r="P96" s="433"/>
      <c r="Q96" s="433"/>
      <c r="R96" s="433"/>
      <c r="S96" s="433"/>
      <c r="T96" s="433"/>
      <c r="U96" s="433"/>
      <c r="V96" s="433"/>
      <c r="W96" s="433"/>
      <c r="X96" s="433"/>
      <c r="Y96" s="433"/>
      <c r="Z96" s="433"/>
    </row>
    <row r="97" spans="1:26" ht="15.75" customHeight="1" x14ac:dyDescent="0.25">
      <c r="A97" s="433"/>
      <c r="B97" s="358" t="str">
        <f>Q71</f>
        <v>TOTAL EDUARDO SANTOS</v>
      </c>
      <c r="C97" s="361" t="e">
        <f>P76</f>
        <v>#DIV/0!</v>
      </c>
      <c r="D97" s="433"/>
      <c r="E97" s="433"/>
      <c r="F97" s="433"/>
      <c r="G97" s="433"/>
      <c r="H97" s="433"/>
      <c r="I97" s="433"/>
      <c r="J97" s="433"/>
      <c r="K97" s="433"/>
      <c r="L97" s="433"/>
      <c r="M97" s="433"/>
      <c r="N97" s="433"/>
      <c r="O97" s="433"/>
      <c r="P97" s="433"/>
      <c r="Q97" s="433"/>
      <c r="R97" s="433"/>
      <c r="S97" s="433"/>
      <c r="T97" s="433"/>
      <c r="U97" s="433"/>
      <c r="V97" s="433"/>
      <c r="W97" s="433"/>
      <c r="X97" s="433"/>
      <c r="Y97" s="433"/>
      <c r="Z97" s="433"/>
    </row>
    <row r="98" spans="1:26" ht="15.75" customHeight="1" x14ac:dyDescent="0.25">
      <c r="A98" s="433"/>
      <c r="B98" s="358" t="str">
        <f>S71</f>
        <v>TOTAL FORTALECILLAS</v>
      </c>
      <c r="C98" s="361" t="e">
        <f>T76</f>
        <v>#DIV/0!</v>
      </c>
      <c r="D98" s="433"/>
      <c r="E98" s="433"/>
      <c r="F98" s="433"/>
      <c r="G98" s="433"/>
      <c r="H98" s="433"/>
      <c r="I98" s="433"/>
      <c r="J98" s="433"/>
      <c r="K98" s="433"/>
      <c r="L98" s="433"/>
      <c r="M98" s="433"/>
      <c r="N98" s="433"/>
      <c r="O98" s="433"/>
      <c r="P98" s="433"/>
      <c r="Q98" s="433"/>
      <c r="R98" s="433"/>
      <c r="S98" s="433"/>
      <c r="T98" s="433"/>
      <c r="U98" s="433"/>
      <c r="V98" s="433"/>
      <c r="W98" s="433"/>
      <c r="X98" s="433"/>
      <c r="Y98" s="433"/>
      <c r="Z98" s="433"/>
    </row>
    <row r="99" spans="1:26" ht="15.75" customHeight="1" x14ac:dyDescent="0.25">
      <c r="A99" s="433"/>
      <c r="B99" s="358" t="str">
        <f>U71</f>
        <v>CAIMI</v>
      </c>
      <c r="C99" s="361" t="e">
        <f>V76</f>
        <v>#DIV/0!</v>
      </c>
      <c r="D99" s="433"/>
      <c r="E99" s="433"/>
      <c r="F99" s="433"/>
      <c r="G99" s="433"/>
      <c r="H99" s="433"/>
      <c r="I99" s="433"/>
      <c r="J99" s="433"/>
      <c r="K99" s="433"/>
      <c r="L99" s="433"/>
      <c r="M99" s="433"/>
      <c r="N99" s="433"/>
      <c r="O99" s="433"/>
      <c r="P99" s="433"/>
      <c r="Q99" s="433"/>
      <c r="R99" s="433"/>
      <c r="S99" s="433"/>
      <c r="T99" s="433"/>
      <c r="U99" s="433"/>
      <c r="V99" s="433"/>
      <c r="W99" s="433"/>
      <c r="X99" s="433"/>
      <c r="Y99" s="433"/>
      <c r="Z99" s="433"/>
    </row>
    <row r="100" spans="1:26" ht="15.75" customHeight="1" x14ac:dyDescent="0.25">
      <c r="A100" s="433"/>
      <c r="B100" s="358" t="str">
        <f>W71</f>
        <v>TOTAL SAN LUIS</v>
      </c>
      <c r="C100" s="361" t="e">
        <f>X76</f>
        <v>#DIV/0!</v>
      </c>
      <c r="D100" s="433"/>
      <c r="E100" s="433"/>
      <c r="F100" s="433"/>
      <c r="G100" s="433"/>
      <c r="H100" s="433"/>
      <c r="I100" s="433"/>
      <c r="J100" s="433"/>
      <c r="K100" s="433"/>
      <c r="L100" s="433"/>
      <c r="M100" s="433"/>
      <c r="N100" s="433"/>
      <c r="O100" s="433"/>
      <c r="P100" s="433"/>
      <c r="Q100" s="433"/>
      <c r="R100" s="433"/>
      <c r="S100" s="433"/>
      <c r="T100" s="433"/>
      <c r="U100" s="433"/>
      <c r="V100" s="433"/>
      <c r="W100" s="433"/>
      <c r="X100" s="433"/>
      <c r="Y100" s="433"/>
      <c r="Z100" s="433"/>
    </row>
    <row r="101" spans="1:26" ht="15.75" customHeight="1" x14ac:dyDescent="0.25">
      <c r="A101" s="433"/>
      <c r="B101" s="124"/>
      <c r="C101" s="433"/>
      <c r="D101" s="433"/>
      <c r="E101" s="433"/>
      <c r="F101" s="433"/>
      <c r="G101" s="433"/>
      <c r="H101" s="433"/>
      <c r="I101" s="433"/>
      <c r="J101" s="433"/>
      <c r="K101" s="433"/>
      <c r="L101" s="433"/>
      <c r="M101" s="433"/>
      <c r="N101" s="433"/>
      <c r="O101" s="433"/>
      <c r="P101" s="433"/>
      <c r="Q101" s="433"/>
      <c r="R101" s="433"/>
      <c r="S101" s="433"/>
      <c r="T101" s="433"/>
      <c r="U101" s="433"/>
      <c r="V101" s="433"/>
      <c r="W101" s="433"/>
      <c r="X101" s="433"/>
      <c r="Y101" s="433"/>
      <c r="Z101" s="433"/>
    </row>
    <row r="102" spans="1:26" ht="24.75" customHeight="1" x14ac:dyDescent="0.25">
      <c r="A102" s="433"/>
      <c r="B102" s="124"/>
      <c r="C102" s="433"/>
      <c r="D102" s="433"/>
      <c r="E102" s="433"/>
      <c r="F102" s="433"/>
      <c r="G102" s="433"/>
      <c r="H102" s="433"/>
      <c r="I102" s="433"/>
      <c r="J102" s="433"/>
      <c r="K102" s="433"/>
      <c r="L102" s="433"/>
      <c r="M102" s="433"/>
      <c r="N102" s="433"/>
      <c r="O102" s="433"/>
      <c r="P102" s="433"/>
      <c r="Q102" s="433"/>
      <c r="R102" s="433"/>
      <c r="S102" s="433"/>
      <c r="T102" s="433"/>
      <c r="U102" s="433"/>
      <c r="V102" s="433"/>
      <c r="W102" s="433"/>
      <c r="X102" s="433"/>
      <c r="Y102" s="433"/>
      <c r="Z102" s="433"/>
    </row>
    <row r="103" spans="1:26" ht="110.25" customHeight="1" x14ac:dyDescent="0.25">
      <c r="A103" s="618"/>
      <c r="B103" s="618"/>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433"/>
      <c r="Z103" s="433"/>
    </row>
    <row r="104" spans="1:26" ht="15.75" customHeight="1" x14ac:dyDescent="0.25">
      <c r="A104" s="433"/>
      <c r="B104" s="124"/>
      <c r="C104" s="433"/>
      <c r="D104" s="433"/>
      <c r="E104" s="433"/>
      <c r="F104" s="433"/>
      <c r="G104" s="433"/>
      <c r="H104" s="433"/>
      <c r="I104" s="433"/>
      <c r="J104" s="433"/>
      <c r="K104" s="433"/>
      <c r="L104" s="433"/>
      <c r="M104" s="433"/>
      <c r="N104" s="433"/>
      <c r="O104" s="433"/>
      <c r="P104" s="433"/>
      <c r="Q104" s="433"/>
      <c r="R104" s="433"/>
      <c r="S104" s="433"/>
      <c r="T104" s="433"/>
      <c r="U104" s="433"/>
      <c r="V104" s="433"/>
      <c r="W104" s="433"/>
      <c r="X104" s="433"/>
      <c r="Y104" s="433"/>
      <c r="Z104" s="433"/>
    </row>
    <row r="105" spans="1:26" ht="15.75" customHeight="1" x14ac:dyDescent="0.25">
      <c r="A105" s="433"/>
      <c r="B105" s="124"/>
      <c r="C105" s="433"/>
      <c r="D105" s="433"/>
      <c r="E105" s="433"/>
      <c r="F105" s="433"/>
      <c r="G105" s="433"/>
      <c r="H105" s="433"/>
      <c r="I105" s="433"/>
      <c r="J105" s="433"/>
      <c r="K105" s="433"/>
      <c r="L105" s="433"/>
      <c r="M105" s="433"/>
      <c r="N105" s="433"/>
      <c r="O105" s="433"/>
      <c r="P105" s="433"/>
      <c r="Q105" s="433"/>
      <c r="R105" s="433"/>
      <c r="S105" s="433"/>
      <c r="T105" s="433"/>
      <c r="U105" s="433"/>
      <c r="V105" s="433"/>
      <c r="W105" s="433"/>
      <c r="X105" s="433"/>
      <c r="Y105" s="433"/>
      <c r="Z105" s="433"/>
    </row>
    <row r="106" spans="1:26" ht="15.75" customHeight="1" x14ac:dyDescent="0.25">
      <c r="A106" s="433"/>
      <c r="B106" s="124"/>
      <c r="C106" s="433"/>
      <c r="D106" s="433"/>
      <c r="E106" s="433"/>
      <c r="F106" s="433"/>
      <c r="G106" s="433"/>
      <c r="H106" s="433"/>
      <c r="I106" s="433"/>
      <c r="J106" s="433"/>
      <c r="K106" s="433"/>
      <c r="L106" s="433"/>
      <c r="M106" s="433"/>
      <c r="N106" s="433"/>
      <c r="O106" s="433"/>
      <c r="P106" s="433"/>
      <c r="Q106" s="433"/>
      <c r="R106" s="433"/>
      <c r="S106" s="433"/>
      <c r="T106" s="433"/>
      <c r="U106" s="433"/>
      <c r="V106" s="433"/>
      <c r="W106" s="433"/>
      <c r="X106" s="433"/>
      <c r="Y106" s="433"/>
      <c r="Z106" s="433"/>
    </row>
    <row r="107" spans="1:26" ht="15.75" customHeight="1" x14ac:dyDescent="0.25">
      <c r="A107" s="433"/>
      <c r="B107" s="124"/>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row>
    <row r="108" spans="1:26" ht="15.75" customHeight="1" x14ac:dyDescent="0.25">
      <c r="A108" s="433"/>
      <c r="B108" s="124"/>
      <c r="C108" s="433"/>
      <c r="D108" s="433"/>
      <c r="E108" s="433"/>
      <c r="F108" s="433"/>
      <c r="G108" s="433"/>
      <c r="H108" s="433"/>
      <c r="I108" s="433"/>
      <c r="J108" s="433"/>
      <c r="K108" s="433"/>
      <c r="L108" s="433"/>
      <c r="M108" s="433"/>
      <c r="N108" s="433"/>
      <c r="O108" s="433"/>
      <c r="P108" s="433"/>
      <c r="Q108" s="433"/>
      <c r="R108" s="433"/>
      <c r="S108" s="433"/>
      <c r="T108" s="433"/>
      <c r="U108" s="433"/>
      <c r="V108" s="433"/>
      <c r="W108" s="433"/>
      <c r="X108" s="433"/>
      <c r="Y108" s="433"/>
      <c r="Z108" s="433"/>
    </row>
    <row r="109" spans="1:26" ht="15.75" customHeight="1" x14ac:dyDescent="0.25">
      <c r="A109" s="433"/>
      <c r="B109" s="124"/>
      <c r="C109" s="433"/>
      <c r="D109" s="433"/>
      <c r="E109" s="433"/>
      <c r="F109" s="433"/>
      <c r="G109" s="433"/>
      <c r="H109" s="433"/>
      <c r="I109" s="433"/>
      <c r="J109" s="433"/>
      <c r="K109" s="433"/>
      <c r="L109" s="433"/>
      <c r="M109" s="433"/>
      <c r="N109" s="433"/>
      <c r="O109" s="433"/>
      <c r="P109" s="433"/>
      <c r="Q109" s="433"/>
      <c r="R109" s="433"/>
      <c r="S109" s="433"/>
      <c r="T109" s="433"/>
      <c r="U109" s="433"/>
      <c r="V109" s="433"/>
      <c r="W109" s="433"/>
      <c r="X109" s="433"/>
      <c r="Y109" s="433"/>
      <c r="Z109" s="433"/>
    </row>
    <row r="110" spans="1:26" ht="15.75" customHeight="1" x14ac:dyDescent="0.25">
      <c r="A110" s="433"/>
      <c r="B110" s="124"/>
      <c r="C110" s="433"/>
      <c r="D110" s="433"/>
      <c r="E110" s="433"/>
      <c r="F110" s="433"/>
      <c r="G110" s="433"/>
      <c r="H110" s="433"/>
      <c r="I110" s="433"/>
      <c r="J110" s="433"/>
      <c r="K110" s="433"/>
      <c r="L110" s="433"/>
      <c r="M110" s="433"/>
      <c r="N110" s="433"/>
      <c r="O110" s="433"/>
      <c r="P110" s="433"/>
      <c r="Q110" s="433"/>
      <c r="R110" s="433"/>
      <c r="S110" s="433"/>
      <c r="T110" s="433"/>
      <c r="U110" s="433"/>
      <c r="V110" s="433"/>
      <c r="W110" s="433"/>
      <c r="X110" s="433"/>
      <c r="Y110" s="433"/>
      <c r="Z110" s="433"/>
    </row>
    <row r="111" spans="1:26" ht="15.75" customHeight="1" x14ac:dyDescent="0.25">
      <c r="A111" s="433"/>
      <c r="B111" s="124"/>
      <c r="C111" s="433"/>
      <c r="D111" s="433"/>
      <c r="E111" s="433"/>
      <c r="F111" s="433"/>
      <c r="G111" s="433"/>
      <c r="H111" s="433"/>
      <c r="I111" s="433"/>
      <c r="J111" s="433"/>
      <c r="K111" s="433"/>
      <c r="L111" s="433"/>
      <c r="M111" s="433"/>
      <c r="N111" s="433"/>
      <c r="O111" s="433"/>
      <c r="P111" s="433"/>
      <c r="Q111" s="433"/>
      <c r="R111" s="433"/>
      <c r="S111" s="433"/>
      <c r="T111" s="433"/>
      <c r="U111" s="433"/>
      <c r="V111" s="433"/>
      <c r="W111" s="433"/>
      <c r="X111" s="433"/>
      <c r="Y111" s="433"/>
      <c r="Z111" s="433"/>
    </row>
    <row r="112" spans="1:26" ht="15.75" customHeight="1" x14ac:dyDescent="0.25">
      <c r="A112" s="433"/>
      <c r="B112" s="124"/>
      <c r="C112" s="433"/>
      <c r="D112" s="433"/>
      <c r="E112" s="433"/>
      <c r="F112" s="433"/>
      <c r="G112" s="433"/>
      <c r="H112" s="433"/>
      <c r="I112" s="433"/>
      <c r="J112" s="433"/>
      <c r="K112" s="433"/>
      <c r="L112" s="433"/>
      <c r="M112" s="433"/>
      <c r="N112" s="433"/>
      <c r="O112" s="433"/>
      <c r="P112" s="433"/>
      <c r="Q112" s="433"/>
      <c r="R112" s="433"/>
      <c r="S112" s="433"/>
      <c r="T112" s="433"/>
      <c r="U112" s="433"/>
      <c r="V112" s="433"/>
      <c r="W112" s="433"/>
      <c r="X112" s="433"/>
      <c r="Y112" s="433"/>
      <c r="Z112" s="433"/>
    </row>
    <row r="113" spans="1:26" ht="15.75" customHeight="1" x14ac:dyDescent="0.25">
      <c r="A113" s="433"/>
      <c r="B113" s="124"/>
      <c r="C113" s="433"/>
      <c r="D113" s="433"/>
      <c r="E113" s="433"/>
      <c r="F113" s="433"/>
      <c r="G113" s="433"/>
      <c r="H113" s="433"/>
      <c r="I113" s="433"/>
      <c r="J113" s="433"/>
      <c r="K113" s="433"/>
      <c r="L113" s="433"/>
      <c r="M113" s="433"/>
      <c r="N113" s="433"/>
      <c r="O113" s="433"/>
      <c r="P113" s="433"/>
      <c r="Q113" s="433"/>
      <c r="R113" s="433"/>
      <c r="S113" s="433"/>
      <c r="T113" s="433"/>
      <c r="U113" s="433"/>
      <c r="V113" s="433"/>
      <c r="W113" s="433"/>
      <c r="X113" s="433"/>
      <c r="Y113" s="433"/>
      <c r="Z113" s="433"/>
    </row>
    <row r="114" spans="1:26" ht="15.75" customHeight="1" x14ac:dyDescent="0.25">
      <c r="A114" s="433"/>
      <c r="B114" s="124"/>
      <c r="C114" s="433"/>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33"/>
    </row>
    <row r="115" spans="1:26" ht="15.75" customHeight="1" x14ac:dyDescent="0.25">
      <c r="A115" s="433"/>
      <c r="B115" s="124"/>
      <c r="C115" s="433"/>
      <c r="D115" s="433"/>
      <c r="E115" s="433"/>
      <c r="F115" s="433"/>
      <c r="G115" s="433"/>
      <c r="H115" s="433"/>
      <c r="I115" s="433"/>
      <c r="J115" s="433"/>
      <c r="K115" s="433"/>
      <c r="L115" s="433"/>
      <c r="M115" s="433"/>
      <c r="N115" s="433"/>
      <c r="O115" s="433"/>
      <c r="P115" s="433"/>
      <c r="Q115" s="433"/>
      <c r="R115" s="433"/>
      <c r="S115" s="433"/>
      <c r="T115" s="433"/>
      <c r="U115" s="433"/>
      <c r="V115" s="433"/>
      <c r="W115" s="433"/>
      <c r="X115" s="433"/>
      <c r="Y115" s="433"/>
      <c r="Z115" s="433"/>
    </row>
    <row r="116" spans="1:26" ht="15.75" customHeight="1" x14ac:dyDescent="0.25">
      <c r="A116" s="433"/>
      <c r="B116" s="124"/>
      <c r="C116" s="433"/>
      <c r="D116" s="433"/>
      <c r="E116" s="433"/>
      <c r="F116" s="433"/>
      <c r="G116" s="433"/>
      <c r="H116" s="433"/>
      <c r="I116" s="433"/>
      <c r="J116" s="433"/>
      <c r="K116" s="433"/>
      <c r="L116" s="433"/>
      <c r="M116" s="433"/>
      <c r="N116" s="433"/>
      <c r="O116" s="433"/>
      <c r="P116" s="433"/>
      <c r="Q116" s="433"/>
      <c r="R116" s="433"/>
      <c r="S116" s="433"/>
      <c r="T116" s="433"/>
      <c r="U116" s="433"/>
      <c r="V116" s="433"/>
      <c r="W116" s="433"/>
      <c r="X116" s="433"/>
      <c r="Y116" s="433"/>
      <c r="Z116" s="433"/>
    </row>
    <row r="117" spans="1:26" ht="15.75" customHeight="1" x14ac:dyDescent="0.25">
      <c r="A117" s="433"/>
      <c r="B117" s="124"/>
      <c r="C117" s="433"/>
      <c r="D117" s="433"/>
      <c r="E117" s="433"/>
      <c r="F117" s="433"/>
      <c r="G117" s="433"/>
      <c r="H117" s="433"/>
      <c r="I117" s="433"/>
      <c r="J117" s="433"/>
      <c r="K117" s="433"/>
      <c r="L117" s="433"/>
      <c r="M117" s="433"/>
      <c r="N117" s="433"/>
      <c r="O117" s="433"/>
      <c r="P117" s="433"/>
      <c r="Q117" s="433"/>
      <c r="R117" s="433"/>
      <c r="S117" s="433"/>
      <c r="T117" s="433"/>
      <c r="U117" s="433"/>
      <c r="V117" s="433"/>
      <c r="W117" s="433"/>
      <c r="X117" s="433"/>
      <c r="Y117" s="433"/>
      <c r="Z117" s="433"/>
    </row>
    <row r="118" spans="1:26" ht="15.75" customHeight="1" x14ac:dyDescent="0.25">
      <c r="A118" s="433"/>
      <c r="B118" s="124"/>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row>
    <row r="119" spans="1:26" ht="15.75" customHeight="1" x14ac:dyDescent="0.25">
      <c r="A119" s="433"/>
      <c r="B119" s="124"/>
      <c r="C119" s="433"/>
      <c r="D119" s="433"/>
      <c r="E119" s="433"/>
      <c r="F119" s="433"/>
      <c r="G119" s="433"/>
      <c r="H119" s="433"/>
      <c r="I119" s="433"/>
      <c r="J119" s="433"/>
      <c r="K119" s="433"/>
      <c r="L119" s="433"/>
      <c r="M119" s="433"/>
      <c r="N119" s="433"/>
      <c r="O119" s="433"/>
      <c r="P119" s="433"/>
      <c r="Q119" s="433"/>
      <c r="R119" s="433"/>
      <c r="S119" s="433"/>
      <c r="T119" s="433"/>
      <c r="U119" s="433"/>
      <c r="V119" s="433"/>
      <c r="W119" s="433"/>
      <c r="X119" s="433"/>
      <c r="Y119" s="433"/>
      <c r="Z119" s="433"/>
    </row>
    <row r="120" spans="1:26" ht="15.75" customHeight="1" x14ac:dyDescent="0.25">
      <c r="A120" s="433"/>
      <c r="B120" s="124"/>
      <c r="C120" s="433"/>
      <c r="D120" s="433"/>
      <c r="E120" s="433"/>
      <c r="F120" s="433"/>
      <c r="G120" s="433"/>
      <c r="H120" s="433"/>
      <c r="I120" s="433"/>
      <c r="J120" s="433"/>
      <c r="K120" s="433"/>
      <c r="L120" s="433"/>
      <c r="M120" s="433"/>
      <c r="N120" s="433"/>
      <c r="O120" s="433"/>
      <c r="P120" s="433"/>
      <c r="Q120" s="433"/>
      <c r="R120" s="433"/>
      <c r="S120" s="433"/>
      <c r="T120" s="433"/>
      <c r="U120" s="433"/>
      <c r="V120" s="433"/>
      <c r="W120" s="433"/>
      <c r="X120" s="433"/>
      <c r="Y120" s="433"/>
      <c r="Z120" s="433"/>
    </row>
    <row r="121" spans="1:26" ht="15.75" customHeight="1" x14ac:dyDescent="0.25">
      <c r="A121" s="433"/>
      <c r="B121" s="124"/>
      <c r="C121" s="433"/>
      <c r="D121" s="433"/>
      <c r="E121" s="433"/>
      <c r="F121" s="433"/>
      <c r="G121" s="433"/>
      <c r="H121" s="433"/>
      <c r="I121" s="433"/>
      <c r="J121" s="433"/>
      <c r="K121" s="433"/>
      <c r="L121" s="433"/>
      <c r="M121" s="433"/>
      <c r="N121" s="433"/>
      <c r="O121" s="433"/>
      <c r="P121" s="433"/>
      <c r="Q121" s="433"/>
      <c r="R121" s="433"/>
      <c r="S121" s="433"/>
      <c r="T121" s="433"/>
      <c r="U121" s="433"/>
      <c r="V121" s="433"/>
      <c r="W121" s="433"/>
      <c r="X121" s="433"/>
      <c r="Y121" s="433"/>
      <c r="Z121" s="433"/>
    </row>
    <row r="122" spans="1:26" ht="15.75" customHeight="1" x14ac:dyDescent="0.25">
      <c r="A122" s="433"/>
      <c r="B122" s="124"/>
      <c r="C122" s="433"/>
      <c r="D122" s="433"/>
      <c r="E122" s="433"/>
      <c r="F122" s="433"/>
      <c r="G122" s="433"/>
      <c r="H122" s="433"/>
      <c r="I122" s="433"/>
      <c r="J122" s="433"/>
      <c r="K122" s="433"/>
      <c r="L122" s="433"/>
      <c r="M122" s="433"/>
      <c r="N122" s="433"/>
      <c r="O122" s="433"/>
      <c r="P122" s="433"/>
      <c r="Q122" s="433"/>
      <c r="R122" s="433"/>
      <c r="S122" s="433"/>
      <c r="T122" s="433"/>
      <c r="U122" s="433"/>
      <c r="V122" s="433"/>
      <c r="W122" s="433"/>
      <c r="X122" s="433"/>
      <c r="Y122" s="433"/>
      <c r="Z122" s="433"/>
    </row>
    <row r="123" spans="1:26" ht="15.75" customHeight="1" x14ac:dyDescent="0.25">
      <c r="A123" s="433"/>
      <c r="B123" s="124"/>
      <c r="C123" s="433"/>
      <c r="D123" s="433"/>
      <c r="E123" s="433"/>
      <c r="F123" s="433"/>
      <c r="G123" s="433"/>
      <c r="H123" s="433"/>
      <c r="I123" s="433"/>
      <c r="J123" s="433"/>
      <c r="K123" s="433"/>
      <c r="L123" s="433"/>
      <c r="M123" s="433"/>
      <c r="N123" s="433"/>
      <c r="O123" s="433"/>
      <c r="P123" s="433"/>
      <c r="Q123" s="433"/>
      <c r="R123" s="433"/>
      <c r="S123" s="433"/>
      <c r="T123" s="433"/>
      <c r="U123" s="433"/>
      <c r="V123" s="433"/>
      <c r="W123" s="433"/>
      <c r="X123" s="433"/>
      <c r="Y123" s="433"/>
      <c r="Z123" s="433"/>
    </row>
    <row r="124" spans="1:26" ht="15.75" customHeight="1" x14ac:dyDescent="0.25">
      <c r="A124" s="433"/>
      <c r="B124" s="124"/>
      <c r="C124" s="433"/>
      <c r="D124" s="433"/>
      <c r="E124" s="433"/>
      <c r="F124" s="433"/>
      <c r="G124" s="433"/>
      <c r="H124" s="433"/>
      <c r="I124" s="433"/>
      <c r="J124" s="433"/>
      <c r="K124" s="433"/>
      <c r="L124" s="433"/>
      <c r="M124" s="433"/>
      <c r="N124" s="433"/>
      <c r="O124" s="433"/>
      <c r="P124" s="433"/>
      <c r="Q124" s="433"/>
      <c r="R124" s="433"/>
      <c r="S124" s="433"/>
      <c r="T124" s="433"/>
      <c r="U124" s="433"/>
      <c r="V124" s="433"/>
      <c r="W124" s="433"/>
      <c r="X124" s="433"/>
      <c r="Y124" s="433"/>
      <c r="Z124" s="433"/>
    </row>
    <row r="125" spans="1:26" ht="15.75" customHeight="1" x14ac:dyDescent="0.25">
      <c r="A125" s="433"/>
      <c r="B125" s="124"/>
      <c r="C125" s="433"/>
      <c r="D125" s="433"/>
      <c r="E125" s="433"/>
      <c r="F125" s="433"/>
      <c r="G125" s="433"/>
      <c r="H125" s="433"/>
      <c r="I125" s="433"/>
      <c r="J125" s="433"/>
      <c r="K125" s="433"/>
      <c r="L125" s="433"/>
      <c r="M125" s="433"/>
      <c r="N125" s="433"/>
      <c r="O125" s="433"/>
      <c r="P125" s="433"/>
      <c r="Q125" s="433"/>
      <c r="R125" s="433"/>
      <c r="S125" s="433"/>
      <c r="T125" s="433"/>
      <c r="U125" s="433"/>
      <c r="V125" s="433"/>
      <c r="W125" s="433"/>
      <c r="X125" s="433"/>
      <c r="Y125" s="433"/>
      <c r="Z125" s="433"/>
    </row>
    <row r="126" spans="1:26" ht="15.75" customHeight="1" x14ac:dyDescent="0.25">
      <c r="A126" s="433"/>
      <c r="B126" s="124"/>
      <c r="C126" s="433"/>
      <c r="D126" s="433"/>
      <c r="E126" s="433"/>
      <c r="F126" s="433"/>
      <c r="G126" s="433"/>
      <c r="H126" s="433"/>
      <c r="I126" s="433"/>
      <c r="J126" s="433"/>
      <c r="K126" s="433"/>
      <c r="L126" s="433"/>
      <c r="M126" s="433"/>
      <c r="N126" s="433"/>
      <c r="O126" s="433"/>
      <c r="P126" s="433"/>
      <c r="Q126" s="433"/>
      <c r="R126" s="433"/>
      <c r="S126" s="433"/>
      <c r="T126" s="433"/>
      <c r="U126" s="433"/>
      <c r="V126" s="433"/>
      <c r="W126" s="433"/>
      <c r="X126" s="433"/>
      <c r="Y126" s="433"/>
      <c r="Z126" s="433"/>
    </row>
    <row r="127" spans="1:26" ht="15.75" customHeight="1" x14ac:dyDescent="0.25">
      <c r="A127" s="433"/>
      <c r="B127" s="124"/>
      <c r="C127" s="433"/>
      <c r="D127" s="433"/>
      <c r="E127" s="433"/>
      <c r="F127" s="433"/>
      <c r="G127" s="433"/>
      <c r="H127" s="433"/>
      <c r="I127" s="433"/>
      <c r="J127" s="433"/>
      <c r="K127" s="433"/>
      <c r="L127" s="433"/>
      <c r="M127" s="433"/>
      <c r="N127" s="433"/>
      <c r="O127" s="433"/>
      <c r="P127" s="433"/>
      <c r="Q127" s="433"/>
      <c r="R127" s="433"/>
      <c r="S127" s="433"/>
      <c r="T127" s="433"/>
      <c r="U127" s="433"/>
      <c r="V127" s="433"/>
      <c r="W127" s="433"/>
      <c r="X127" s="433"/>
      <c r="Y127" s="433"/>
      <c r="Z127" s="433"/>
    </row>
    <row r="128" spans="1:26" ht="15.75" customHeight="1" x14ac:dyDescent="0.25">
      <c r="A128" s="433"/>
      <c r="B128" s="124"/>
      <c r="C128" s="433"/>
      <c r="D128" s="433"/>
      <c r="E128" s="433"/>
      <c r="F128" s="433"/>
      <c r="G128" s="433"/>
      <c r="H128" s="433"/>
      <c r="I128" s="433"/>
      <c r="J128" s="433"/>
      <c r="K128" s="433"/>
      <c r="L128" s="433"/>
      <c r="M128" s="433"/>
      <c r="N128" s="433"/>
      <c r="O128" s="433"/>
      <c r="P128" s="433"/>
      <c r="Q128" s="433"/>
      <c r="R128" s="433"/>
      <c r="S128" s="433"/>
      <c r="T128" s="433"/>
      <c r="U128" s="433"/>
      <c r="V128" s="433"/>
      <c r="W128" s="433"/>
      <c r="X128" s="433"/>
      <c r="Y128" s="433"/>
      <c r="Z128" s="433"/>
    </row>
    <row r="129" spans="1:26" ht="15.75" customHeight="1" x14ac:dyDescent="0.25">
      <c r="A129" s="433"/>
      <c r="B129" s="124"/>
      <c r="C129" s="433"/>
      <c r="D129" s="433"/>
      <c r="E129" s="433"/>
      <c r="F129" s="433"/>
      <c r="G129" s="433"/>
      <c r="H129" s="433"/>
      <c r="I129" s="433"/>
      <c r="J129" s="433"/>
      <c r="K129" s="433"/>
      <c r="L129" s="433"/>
      <c r="M129" s="433"/>
      <c r="N129" s="433"/>
      <c r="O129" s="433"/>
      <c r="P129" s="433"/>
      <c r="Q129" s="433"/>
      <c r="R129" s="433"/>
      <c r="S129" s="433"/>
      <c r="T129" s="433"/>
      <c r="U129" s="433"/>
      <c r="V129" s="433"/>
      <c r="W129" s="433"/>
      <c r="X129" s="433"/>
      <c r="Y129" s="433"/>
      <c r="Z129" s="433"/>
    </row>
    <row r="130" spans="1:26" ht="15.75" customHeight="1" x14ac:dyDescent="0.25">
      <c r="A130" s="433"/>
      <c r="B130" s="124"/>
      <c r="C130" s="433"/>
      <c r="D130" s="433"/>
      <c r="E130" s="433"/>
      <c r="F130" s="433"/>
      <c r="G130" s="433"/>
      <c r="H130" s="433"/>
      <c r="I130" s="433"/>
      <c r="J130" s="433"/>
      <c r="K130" s="433"/>
      <c r="L130" s="433"/>
      <c r="M130" s="433"/>
      <c r="N130" s="433"/>
      <c r="O130" s="433"/>
      <c r="P130" s="433"/>
      <c r="Q130" s="433"/>
      <c r="R130" s="433"/>
      <c r="S130" s="433"/>
      <c r="T130" s="433"/>
      <c r="U130" s="433"/>
      <c r="V130" s="433"/>
      <c r="W130" s="433"/>
      <c r="X130" s="433"/>
      <c r="Y130" s="433"/>
      <c r="Z130" s="433"/>
    </row>
    <row r="131" spans="1:26" ht="15.75" customHeight="1" x14ac:dyDescent="0.25">
      <c r="A131" s="433"/>
      <c r="B131" s="124"/>
      <c r="C131" s="433"/>
      <c r="D131" s="433"/>
      <c r="E131" s="433"/>
      <c r="F131" s="433"/>
      <c r="G131" s="433"/>
      <c r="H131" s="433"/>
      <c r="I131" s="433"/>
      <c r="J131" s="433"/>
      <c r="K131" s="433"/>
      <c r="L131" s="433"/>
      <c r="M131" s="433"/>
      <c r="N131" s="433"/>
      <c r="O131" s="433"/>
      <c r="P131" s="433"/>
      <c r="Q131" s="433"/>
      <c r="R131" s="433"/>
      <c r="S131" s="433"/>
      <c r="T131" s="433"/>
      <c r="U131" s="433"/>
      <c r="V131" s="433"/>
      <c r="W131" s="433"/>
      <c r="X131" s="433"/>
      <c r="Y131" s="433"/>
      <c r="Z131" s="433"/>
    </row>
    <row r="132" spans="1:26" ht="15.75" customHeight="1" x14ac:dyDescent="0.25">
      <c r="A132" s="433"/>
      <c r="B132" s="124"/>
      <c r="C132" s="433"/>
      <c r="D132" s="433"/>
      <c r="E132" s="433"/>
      <c r="F132" s="433"/>
      <c r="G132" s="433"/>
      <c r="H132" s="433"/>
      <c r="I132" s="433"/>
      <c r="J132" s="433"/>
      <c r="K132" s="433"/>
      <c r="L132" s="433"/>
      <c r="M132" s="433"/>
      <c r="N132" s="433"/>
      <c r="O132" s="433"/>
      <c r="P132" s="433"/>
      <c r="Q132" s="433"/>
      <c r="R132" s="433"/>
      <c r="S132" s="433"/>
      <c r="T132" s="433"/>
      <c r="U132" s="433"/>
      <c r="V132" s="433"/>
      <c r="W132" s="433"/>
      <c r="X132" s="433"/>
      <c r="Y132" s="433"/>
      <c r="Z132" s="433"/>
    </row>
    <row r="133" spans="1:26" ht="15.75" customHeight="1" x14ac:dyDescent="0.25">
      <c r="A133" s="433"/>
      <c r="B133" s="124"/>
      <c r="C133" s="433"/>
      <c r="D133" s="433"/>
      <c r="E133" s="433"/>
      <c r="F133" s="433"/>
      <c r="G133" s="433"/>
      <c r="H133" s="433"/>
      <c r="I133" s="433"/>
      <c r="J133" s="433"/>
      <c r="K133" s="433"/>
      <c r="L133" s="433"/>
      <c r="M133" s="433"/>
      <c r="N133" s="433"/>
      <c r="O133" s="433"/>
      <c r="P133" s="433"/>
      <c r="Q133" s="433"/>
      <c r="R133" s="433"/>
      <c r="S133" s="433"/>
      <c r="T133" s="433"/>
      <c r="U133" s="433"/>
      <c r="V133" s="433"/>
      <c r="W133" s="433"/>
      <c r="X133" s="433"/>
      <c r="Y133" s="433"/>
      <c r="Z133" s="433"/>
    </row>
    <row r="134" spans="1:26" ht="15.75" customHeight="1" x14ac:dyDescent="0.25">
      <c r="A134" s="433"/>
      <c r="B134" s="124"/>
      <c r="C134" s="433"/>
      <c r="D134" s="433"/>
      <c r="E134" s="433"/>
      <c r="F134" s="433"/>
      <c r="G134" s="433"/>
      <c r="H134" s="433"/>
      <c r="I134" s="433"/>
      <c r="J134" s="433"/>
      <c r="K134" s="433"/>
      <c r="L134" s="433"/>
      <c r="M134" s="433"/>
      <c r="N134" s="433"/>
      <c r="O134" s="433"/>
      <c r="P134" s="433"/>
      <c r="Q134" s="433"/>
      <c r="R134" s="433"/>
      <c r="S134" s="433"/>
      <c r="T134" s="433"/>
      <c r="U134" s="433"/>
      <c r="V134" s="433"/>
      <c r="W134" s="433"/>
      <c r="X134" s="433"/>
      <c r="Y134" s="433"/>
      <c r="Z134" s="433"/>
    </row>
    <row r="135" spans="1:26" ht="15.75" customHeight="1" x14ac:dyDescent="0.25">
      <c r="A135" s="433"/>
      <c r="B135" s="124"/>
      <c r="C135" s="433"/>
      <c r="D135" s="433"/>
      <c r="E135" s="433"/>
      <c r="F135" s="433"/>
      <c r="G135" s="433"/>
      <c r="H135" s="433"/>
      <c r="I135" s="433"/>
      <c r="J135" s="433"/>
      <c r="K135" s="433"/>
      <c r="L135" s="433"/>
      <c r="M135" s="433"/>
      <c r="N135" s="433"/>
      <c r="O135" s="433"/>
      <c r="P135" s="433"/>
      <c r="Q135" s="433"/>
      <c r="R135" s="433"/>
      <c r="S135" s="433"/>
      <c r="T135" s="433"/>
      <c r="U135" s="433"/>
      <c r="V135" s="433"/>
      <c r="W135" s="433"/>
      <c r="X135" s="433"/>
      <c r="Y135" s="433"/>
      <c r="Z135" s="433"/>
    </row>
    <row r="136" spans="1:26" ht="15.75" customHeight="1" x14ac:dyDescent="0.25">
      <c r="A136" s="433"/>
      <c r="B136" s="124"/>
      <c r="C136" s="433"/>
      <c r="D136" s="433"/>
      <c r="E136" s="433"/>
      <c r="F136" s="433"/>
      <c r="G136" s="433"/>
      <c r="H136" s="433"/>
      <c r="I136" s="433"/>
      <c r="J136" s="433"/>
      <c r="K136" s="433"/>
      <c r="L136" s="433"/>
      <c r="M136" s="433"/>
      <c r="N136" s="433"/>
      <c r="O136" s="433"/>
      <c r="P136" s="433"/>
      <c r="Q136" s="433"/>
      <c r="R136" s="433"/>
      <c r="S136" s="433"/>
      <c r="T136" s="433"/>
      <c r="U136" s="433"/>
      <c r="V136" s="433"/>
      <c r="W136" s="433"/>
      <c r="X136" s="433"/>
      <c r="Y136" s="433"/>
      <c r="Z136" s="433"/>
    </row>
    <row r="137" spans="1:26" ht="15.75" customHeight="1" x14ac:dyDescent="0.25">
      <c r="A137" s="433"/>
      <c r="B137" s="124"/>
      <c r="C137" s="433"/>
      <c r="D137" s="433"/>
      <c r="E137" s="433"/>
      <c r="F137" s="433"/>
      <c r="G137" s="433"/>
      <c r="H137" s="433"/>
      <c r="I137" s="433"/>
      <c r="J137" s="433"/>
      <c r="K137" s="433"/>
      <c r="L137" s="433"/>
      <c r="M137" s="433"/>
      <c r="N137" s="433"/>
      <c r="O137" s="433"/>
      <c r="P137" s="433"/>
      <c r="Q137" s="433"/>
      <c r="R137" s="433"/>
      <c r="S137" s="433"/>
      <c r="T137" s="433"/>
      <c r="U137" s="433"/>
      <c r="V137" s="433"/>
      <c r="W137" s="433"/>
      <c r="X137" s="433"/>
      <c r="Y137" s="433"/>
      <c r="Z137" s="433"/>
    </row>
    <row r="138" spans="1:26" ht="15.75" customHeight="1" x14ac:dyDescent="0.25">
      <c r="A138" s="433"/>
      <c r="B138" s="124"/>
      <c r="C138" s="433"/>
      <c r="D138" s="433"/>
      <c r="E138" s="433"/>
      <c r="F138" s="433"/>
      <c r="G138" s="433"/>
      <c r="H138" s="433"/>
      <c r="I138" s="433"/>
      <c r="J138" s="433"/>
      <c r="K138" s="433"/>
      <c r="L138" s="433"/>
      <c r="M138" s="433"/>
      <c r="N138" s="433"/>
      <c r="O138" s="433"/>
      <c r="P138" s="433"/>
      <c r="Q138" s="433"/>
      <c r="R138" s="433"/>
      <c r="S138" s="433"/>
      <c r="T138" s="433"/>
      <c r="U138" s="433"/>
      <c r="V138" s="433"/>
      <c r="W138" s="433"/>
      <c r="X138" s="433"/>
      <c r="Y138" s="433"/>
      <c r="Z138" s="433"/>
    </row>
    <row r="139" spans="1:26" ht="15.75" customHeight="1" x14ac:dyDescent="0.25">
      <c r="A139" s="433"/>
      <c r="B139" s="124"/>
      <c r="C139" s="433"/>
      <c r="D139" s="433"/>
      <c r="E139" s="433"/>
      <c r="F139" s="433"/>
      <c r="G139" s="433"/>
      <c r="H139" s="433"/>
      <c r="I139" s="433"/>
      <c r="J139" s="433"/>
      <c r="K139" s="433"/>
      <c r="L139" s="433"/>
      <c r="M139" s="433"/>
      <c r="N139" s="433"/>
      <c r="O139" s="433"/>
      <c r="P139" s="433"/>
      <c r="Q139" s="433"/>
      <c r="R139" s="433"/>
      <c r="S139" s="433"/>
      <c r="T139" s="433"/>
      <c r="U139" s="433"/>
      <c r="V139" s="433"/>
      <c r="W139" s="433"/>
      <c r="X139" s="433"/>
      <c r="Y139" s="433"/>
      <c r="Z139" s="433"/>
    </row>
    <row r="140" spans="1:26" ht="15.75" customHeight="1" x14ac:dyDescent="0.25">
      <c r="A140" s="433"/>
      <c r="B140" s="124"/>
      <c r="C140" s="433"/>
      <c r="D140" s="433"/>
      <c r="E140" s="433"/>
      <c r="F140" s="433"/>
      <c r="G140" s="433"/>
      <c r="H140" s="433"/>
      <c r="I140" s="433"/>
      <c r="J140" s="433"/>
      <c r="K140" s="433"/>
      <c r="L140" s="433"/>
      <c r="M140" s="433"/>
      <c r="N140" s="433"/>
      <c r="O140" s="433"/>
      <c r="P140" s="433"/>
      <c r="Q140" s="433"/>
      <c r="R140" s="433"/>
      <c r="S140" s="433"/>
      <c r="T140" s="433"/>
      <c r="U140" s="433"/>
      <c r="V140" s="433"/>
      <c r="W140" s="433"/>
      <c r="X140" s="433"/>
      <c r="Y140" s="433"/>
      <c r="Z140" s="433"/>
    </row>
    <row r="141" spans="1:26" ht="15.75" customHeight="1" x14ac:dyDescent="0.25">
      <c r="A141" s="433"/>
      <c r="B141" s="124"/>
      <c r="C141" s="433"/>
      <c r="D141" s="433"/>
      <c r="E141" s="433"/>
      <c r="F141" s="433"/>
      <c r="G141" s="433"/>
      <c r="H141" s="433"/>
      <c r="I141" s="433"/>
      <c r="J141" s="433"/>
      <c r="K141" s="433"/>
      <c r="L141" s="433"/>
      <c r="M141" s="433"/>
      <c r="N141" s="433"/>
      <c r="O141" s="433"/>
      <c r="P141" s="433"/>
      <c r="Q141" s="433"/>
      <c r="R141" s="433"/>
      <c r="S141" s="433"/>
      <c r="T141" s="433"/>
      <c r="U141" s="433"/>
      <c r="V141" s="433"/>
      <c r="W141" s="433"/>
      <c r="X141" s="433"/>
      <c r="Y141" s="433"/>
      <c r="Z141" s="433"/>
    </row>
    <row r="142" spans="1:26" ht="15.75" customHeight="1" x14ac:dyDescent="0.25">
      <c r="A142" s="433"/>
      <c r="B142" s="124"/>
      <c r="C142" s="433"/>
      <c r="D142" s="433"/>
      <c r="E142" s="433"/>
      <c r="F142" s="433"/>
      <c r="G142" s="433"/>
      <c r="H142" s="433"/>
      <c r="I142" s="433"/>
      <c r="J142" s="433"/>
      <c r="K142" s="433"/>
      <c r="L142" s="433"/>
      <c r="M142" s="433"/>
      <c r="N142" s="433"/>
      <c r="O142" s="433"/>
      <c r="P142" s="433"/>
      <c r="Q142" s="433"/>
      <c r="R142" s="433"/>
      <c r="S142" s="433"/>
      <c r="T142" s="433"/>
      <c r="U142" s="433"/>
      <c r="V142" s="433"/>
      <c r="W142" s="433"/>
      <c r="X142" s="433"/>
      <c r="Y142" s="433"/>
      <c r="Z142" s="433"/>
    </row>
    <row r="143" spans="1:26" ht="15.75" customHeight="1" x14ac:dyDescent="0.25">
      <c r="A143" s="433"/>
      <c r="B143" s="124"/>
      <c r="C143" s="433"/>
      <c r="D143" s="433"/>
      <c r="E143" s="433"/>
      <c r="F143" s="433"/>
      <c r="G143" s="433"/>
      <c r="H143" s="433"/>
      <c r="I143" s="433"/>
      <c r="J143" s="433"/>
      <c r="K143" s="433"/>
      <c r="L143" s="433"/>
      <c r="M143" s="433"/>
      <c r="N143" s="433"/>
      <c r="O143" s="433"/>
      <c r="P143" s="433"/>
      <c r="Q143" s="433"/>
      <c r="R143" s="433"/>
      <c r="S143" s="433"/>
      <c r="T143" s="433"/>
      <c r="U143" s="433"/>
      <c r="V143" s="433"/>
      <c r="W143" s="433"/>
      <c r="X143" s="433"/>
      <c r="Y143" s="433"/>
      <c r="Z143" s="433"/>
    </row>
    <row r="144" spans="1:26" ht="15.75" customHeight="1" x14ac:dyDescent="0.25">
      <c r="A144" s="433"/>
      <c r="B144" s="124"/>
      <c r="C144" s="433"/>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s="433"/>
    </row>
    <row r="145" spans="1:26" ht="15.75" customHeight="1" x14ac:dyDescent="0.25">
      <c r="A145" s="433"/>
      <c r="B145" s="124"/>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row>
    <row r="146" spans="1:26" ht="15.75" customHeight="1" x14ac:dyDescent="0.25">
      <c r="A146" s="433"/>
      <c r="B146" s="124"/>
      <c r="C146" s="433"/>
      <c r="D146" s="433"/>
      <c r="E146" s="433"/>
      <c r="F146" s="433"/>
      <c r="G146" s="433"/>
      <c r="H146" s="433"/>
      <c r="I146" s="433"/>
      <c r="J146" s="433"/>
      <c r="K146" s="433"/>
      <c r="L146" s="433"/>
      <c r="M146" s="433"/>
      <c r="N146" s="433"/>
      <c r="O146" s="433"/>
      <c r="P146" s="433"/>
      <c r="Q146" s="433"/>
      <c r="R146" s="433"/>
      <c r="S146" s="433"/>
      <c r="T146" s="433"/>
      <c r="U146" s="433"/>
      <c r="V146" s="433"/>
      <c r="W146" s="433"/>
      <c r="X146" s="433"/>
      <c r="Y146" s="433"/>
      <c r="Z146" s="433"/>
    </row>
    <row r="147" spans="1:26" ht="15.75" customHeight="1" x14ac:dyDescent="0.25">
      <c r="A147" s="433"/>
      <c r="B147" s="124"/>
      <c r="C147" s="433"/>
      <c r="D147" s="433"/>
      <c r="E147" s="433"/>
      <c r="F147" s="433"/>
      <c r="G147" s="433"/>
      <c r="H147" s="433"/>
      <c r="I147" s="433"/>
      <c r="J147" s="433"/>
      <c r="K147" s="433"/>
      <c r="L147" s="433"/>
      <c r="M147" s="433"/>
      <c r="N147" s="433"/>
      <c r="O147" s="433"/>
      <c r="P147" s="433"/>
      <c r="Q147" s="433"/>
      <c r="R147" s="433"/>
      <c r="S147" s="433"/>
      <c r="T147" s="433"/>
      <c r="U147" s="433"/>
      <c r="V147" s="433"/>
      <c r="W147" s="433"/>
      <c r="X147" s="433"/>
      <c r="Y147" s="433"/>
      <c r="Z147" s="433"/>
    </row>
    <row r="148" spans="1:26" ht="15.75" customHeight="1" x14ac:dyDescent="0.25">
      <c r="A148" s="433"/>
      <c r="B148" s="124"/>
      <c r="C148" s="433"/>
      <c r="D148" s="433"/>
      <c r="E148" s="433"/>
      <c r="F148" s="433"/>
      <c r="G148" s="433"/>
      <c r="H148" s="433"/>
      <c r="I148" s="433"/>
      <c r="J148" s="433"/>
      <c r="K148" s="433"/>
      <c r="L148" s="433"/>
      <c r="M148" s="433"/>
      <c r="N148" s="433"/>
      <c r="O148" s="433"/>
      <c r="P148" s="433"/>
      <c r="Q148" s="433"/>
      <c r="R148" s="433"/>
      <c r="S148" s="433"/>
      <c r="T148" s="433"/>
      <c r="U148" s="433"/>
      <c r="V148" s="433"/>
      <c r="W148" s="433"/>
      <c r="X148" s="433"/>
      <c r="Y148" s="433"/>
      <c r="Z148" s="433"/>
    </row>
    <row r="149" spans="1:26" ht="15.75" customHeight="1" x14ac:dyDescent="0.25">
      <c r="A149" s="433"/>
      <c r="B149" s="124"/>
      <c r="C149" s="433"/>
      <c r="D149" s="433"/>
      <c r="E149" s="433"/>
      <c r="F149" s="433"/>
      <c r="G149" s="433"/>
      <c r="H149" s="433"/>
      <c r="I149" s="433"/>
      <c r="J149" s="433"/>
      <c r="K149" s="433"/>
      <c r="L149" s="433"/>
      <c r="M149" s="433"/>
      <c r="N149" s="433"/>
      <c r="O149" s="433"/>
      <c r="P149" s="433"/>
      <c r="Q149" s="433"/>
      <c r="R149" s="433"/>
      <c r="S149" s="433"/>
      <c r="T149" s="433"/>
      <c r="U149" s="433"/>
      <c r="V149" s="433"/>
      <c r="W149" s="433"/>
      <c r="X149" s="433"/>
      <c r="Y149" s="433"/>
      <c r="Z149" s="433"/>
    </row>
    <row r="150" spans="1:26" ht="15.75" customHeight="1" x14ac:dyDescent="0.25">
      <c r="A150" s="433"/>
      <c r="B150" s="124"/>
      <c r="C150" s="433"/>
      <c r="D150" s="433"/>
      <c r="E150" s="433"/>
      <c r="F150" s="433"/>
      <c r="G150" s="433"/>
      <c r="H150" s="433"/>
      <c r="I150" s="433"/>
      <c r="J150" s="433"/>
      <c r="K150" s="433"/>
      <c r="L150" s="433"/>
      <c r="M150" s="433"/>
      <c r="N150" s="433"/>
      <c r="O150" s="433"/>
      <c r="P150" s="433"/>
      <c r="Q150" s="433"/>
      <c r="R150" s="433"/>
      <c r="S150" s="433"/>
      <c r="T150" s="433"/>
      <c r="U150" s="433"/>
      <c r="V150" s="433"/>
      <c r="W150" s="433"/>
      <c r="X150" s="433"/>
      <c r="Y150" s="433"/>
      <c r="Z150" s="433"/>
    </row>
    <row r="151" spans="1:26" ht="15.75" customHeight="1" x14ac:dyDescent="0.25">
      <c r="A151" s="433"/>
      <c r="B151" s="124"/>
      <c r="C151" s="433"/>
      <c r="D151" s="433"/>
      <c r="E151" s="433"/>
      <c r="F151" s="433"/>
      <c r="G151" s="433"/>
      <c r="H151" s="433"/>
      <c r="I151" s="433"/>
      <c r="J151" s="433"/>
      <c r="K151" s="433"/>
      <c r="L151" s="433"/>
      <c r="M151" s="433"/>
      <c r="N151" s="433"/>
      <c r="O151" s="433"/>
      <c r="P151" s="433"/>
      <c r="Q151" s="433"/>
      <c r="R151" s="433"/>
      <c r="S151" s="433"/>
      <c r="T151" s="433"/>
      <c r="U151" s="433"/>
      <c r="V151" s="433"/>
      <c r="W151" s="433"/>
      <c r="X151" s="433"/>
      <c r="Y151" s="433"/>
      <c r="Z151" s="433"/>
    </row>
    <row r="152" spans="1:26" ht="15.75" customHeight="1" x14ac:dyDescent="0.25">
      <c r="A152" s="433"/>
      <c r="B152" s="124"/>
      <c r="C152" s="433"/>
      <c r="D152" s="433"/>
      <c r="E152" s="433"/>
      <c r="F152" s="433"/>
      <c r="G152" s="433"/>
      <c r="H152" s="433"/>
      <c r="I152" s="433"/>
      <c r="J152" s="433"/>
      <c r="K152" s="433"/>
      <c r="L152" s="433"/>
      <c r="M152" s="433"/>
      <c r="N152" s="433"/>
      <c r="O152" s="433"/>
      <c r="P152" s="433"/>
      <c r="Q152" s="433"/>
      <c r="R152" s="433"/>
      <c r="S152" s="433"/>
      <c r="T152" s="433"/>
      <c r="U152" s="433"/>
      <c r="V152" s="433"/>
      <c r="W152" s="433"/>
      <c r="X152" s="433"/>
      <c r="Y152" s="433"/>
      <c r="Z152" s="433"/>
    </row>
    <row r="153" spans="1:26" ht="15.75" customHeight="1" x14ac:dyDescent="0.25">
      <c r="A153" s="433"/>
      <c r="B153" s="124"/>
      <c r="C153" s="433"/>
      <c r="D153" s="433"/>
      <c r="E153" s="433"/>
      <c r="F153" s="433"/>
      <c r="G153" s="433"/>
      <c r="H153" s="433"/>
      <c r="I153" s="433"/>
      <c r="J153" s="433"/>
      <c r="K153" s="433"/>
      <c r="L153" s="433"/>
      <c r="M153" s="433"/>
      <c r="N153" s="433"/>
      <c r="O153" s="433"/>
      <c r="P153" s="433"/>
      <c r="Q153" s="433"/>
      <c r="R153" s="433"/>
      <c r="S153" s="433"/>
      <c r="T153" s="433"/>
      <c r="U153" s="433"/>
      <c r="V153" s="433"/>
      <c r="W153" s="433"/>
      <c r="X153" s="433"/>
      <c r="Y153" s="433"/>
      <c r="Z153" s="433"/>
    </row>
    <row r="154" spans="1:26" ht="15.75" customHeight="1" x14ac:dyDescent="0.25">
      <c r="A154" s="433"/>
      <c r="B154" s="124"/>
      <c r="C154" s="433"/>
      <c r="D154" s="433"/>
      <c r="E154" s="433"/>
      <c r="F154" s="433"/>
      <c r="G154" s="433"/>
      <c r="H154" s="433"/>
      <c r="I154" s="433"/>
      <c r="J154" s="433"/>
      <c r="K154" s="433"/>
      <c r="L154" s="433"/>
      <c r="M154" s="433"/>
      <c r="N154" s="433"/>
      <c r="O154" s="433"/>
      <c r="P154" s="433"/>
      <c r="Q154" s="433"/>
      <c r="R154" s="433"/>
      <c r="S154" s="433"/>
      <c r="T154" s="433"/>
      <c r="U154" s="433"/>
      <c r="V154" s="433"/>
      <c r="W154" s="433"/>
      <c r="X154" s="433"/>
      <c r="Y154" s="433"/>
      <c r="Z154" s="433"/>
    </row>
    <row r="155" spans="1:26" ht="15.75" customHeight="1" x14ac:dyDescent="0.25">
      <c r="A155" s="433"/>
      <c r="B155" s="124"/>
      <c r="C155" s="433"/>
      <c r="D155" s="433"/>
      <c r="E155" s="433"/>
      <c r="F155" s="433"/>
      <c r="G155" s="433"/>
      <c r="H155" s="433"/>
      <c r="I155" s="433"/>
      <c r="J155" s="433"/>
      <c r="K155" s="433"/>
      <c r="L155" s="433"/>
      <c r="M155" s="433"/>
      <c r="N155" s="433"/>
      <c r="O155" s="433"/>
      <c r="P155" s="433"/>
      <c r="Q155" s="433"/>
      <c r="R155" s="433"/>
      <c r="S155" s="433"/>
      <c r="T155" s="433"/>
      <c r="U155" s="433"/>
      <c r="V155" s="433"/>
      <c r="W155" s="433"/>
      <c r="X155" s="433"/>
      <c r="Y155" s="433"/>
      <c r="Z155" s="433"/>
    </row>
    <row r="156" spans="1:26" ht="15.75" customHeight="1" x14ac:dyDescent="0.25">
      <c r="A156" s="433"/>
      <c r="B156" s="124"/>
      <c r="C156" s="433"/>
      <c r="D156" s="433"/>
      <c r="E156" s="433"/>
      <c r="F156" s="433"/>
      <c r="G156" s="433"/>
      <c r="H156" s="433"/>
      <c r="I156" s="433"/>
      <c r="J156" s="433"/>
      <c r="K156" s="433"/>
      <c r="L156" s="433"/>
      <c r="M156" s="433"/>
      <c r="N156" s="433"/>
      <c r="O156" s="433"/>
      <c r="P156" s="433"/>
      <c r="Q156" s="433"/>
      <c r="R156" s="433"/>
      <c r="S156" s="433"/>
      <c r="T156" s="433"/>
      <c r="U156" s="433"/>
      <c r="V156" s="433"/>
      <c r="W156" s="433"/>
      <c r="X156" s="433"/>
      <c r="Y156" s="433"/>
      <c r="Z156" s="433"/>
    </row>
    <row r="157" spans="1:26" ht="15.75" customHeight="1" x14ac:dyDescent="0.25">
      <c r="A157" s="433"/>
      <c r="B157" s="124"/>
      <c r="C157" s="433"/>
      <c r="D157" s="433"/>
      <c r="E157" s="433"/>
      <c r="F157" s="433"/>
      <c r="G157" s="433"/>
      <c r="H157" s="433"/>
      <c r="I157" s="433"/>
      <c r="J157" s="433"/>
      <c r="K157" s="433"/>
      <c r="L157" s="433"/>
      <c r="M157" s="433"/>
      <c r="N157" s="433"/>
      <c r="O157" s="433"/>
      <c r="P157" s="433"/>
      <c r="Q157" s="433"/>
      <c r="R157" s="433"/>
      <c r="S157" s="433"/>
      <c r="T157" s="433"/>
      <c r="U157" s="433"/>
      <c r="V157" s="433"/>
      <c r="W157" s="433"/>
      <c r="X157" s="433"/>
      <c r="Y157" s="433"/>
      <c r="Z157" s="433"/>
    </row>
    <row r="158" spans="1:26" ht="15.75" customHeight="1" x14ac:dyDescent="0.25">
      <c r="A158" s="433"/>
      <c r="B158" s="124"/>
      <c r="C158" s="433"/>
      <c r="D158" s="433"/>
      <c r="E158" s="433"/>
      <c r="F158" s="433"/>
      <c r="G158" s="433"/>
      <c r="H158" s="433"/>
      <c r="I158" s="433"/>
      <c r="J158" s="433"/>
      <c r="K158" s="433"/>
      <c r="L158" s="433"/>
      <c r="M158" s="433"/>
      <c r="N158" s="433"/>
      <c r="O158" s="433"/>
      <c r="P158" s="433"/>
      <c r="Q158" s="433"/>
      <c r="R158" s="433"/>
      <c r="S158" s="433"/>
      <c r="T158" s="433"/>
      <c r="U158" s="433"/>
      <c r="V158" s="433"/>
      <c r="W158" s="433"/>
      <c r="X158" s="433"/>
      <c r="Y158" s="433"/>
      <c r="Z158" s="433"/>
    </row>
    <row r="159" spans="1:26" ht="15.75" customHeight="1" x14ac:dyDescent="0.25">
      <c r="A159" s="433"/>
      <c r="B159" s="124"/>
      <c r="C159" s="433"/>
      <c r="D159" s="433"/>
      <c r="E159" s="433"/>
      <c r="F159" s="433"/>
      <c r="G159" s="433"/>
      <c r="H159" s="433"/>
      <c r="I159" s="433"/>
      <c r="J159" s="433"/>
      <c r="K159" s="433"/>
      <c r="L159" s="433"/>
      <c r="M159" s="433"/>
      <c r="N159" s="433"/>
      <c r="O159" s="433"/>
      <c r="P159" s="433"/>
      <c r="Q159" s="433"/>
      <c r="R159" s="433"/>
      <c r="S159" s="433"/>
      <c r="T159" s="433"/>
      <c r="U159" s="433"/>
      <c r="V159" s="433"/>
      <c r="W159" s="433"/>
      <c r="X159" s="433"/>
      <c r="Y159" s="433"/>
      <c r="Z159" s="433"/>
    </row>
    <row r="160" spans="1:26" ht="15.75" customHeight="1" x14ac:dyDescent="0.25">
      <c r="A160" s="433"/>
      <c r="B160" s="124"/>
      <c r="C160" s="433"/>
      <c r="D160" s="433"/>
      <c r="E160" s="433"/>
      <c r="F160" s="433"/>
      <c r="G160" s="433"/>
      <c r="H160" s="433"/>
      <c r="I160" s="433"/>
      <c r="J160" s="433"/>
      <c r="K160" s="433"/>
      <c r="L160" s="433"/>
      <c r="M160" s="433"/>
      <c r="N160" s="433"/>
      <c r="O160" s="433"/>
      <c r="P160" s="433"/>
      <c r="Q160" s="433"/>
      <c r="R160" s="433"/>
      <c r="S160" s="433"/>
      <c r="T160" s="433"/>
      <c r="U160" s="433"/>
      <c r="V160" s="433"/>
      <c r="W160" s="433"/>
      <c r="X160" s="433"/>
      <c r="Y160" s="433"/>
      <c r="Z160" s="433"/>
    </row>
    <row r="161" spans="1:26" ht="15.75" customHeight="1" x14ac:dyDescent="0.25">
      <c r="A161" s="433"/>
      <c r="B161" s="124"/>
      <c r="C161" s="433"/>
      <c r="D161" s="433"/>
      <c r="E161" s="433"/>
      <c r="F161" s="433"/>
      <c r="G161" s="433"/>
      <c r="H161" s="433"/>
      <c r="I161" s="433"/>
      <c r="J161" s="433"/>
      <c r="K161" s="433"/>
      <c r="L161" s="433"/>
      <c r="M161" s="433"/>
      <c r="N161" s="433"/>
      <c r="O161" s="433"/>
      <c r="P161" s="433"/>
      <c r="Q161" s="433"/>
      <c r="R161" s="433"/>
      <c r="S161" s="433"/>
      <c r="T161" s="433"/>
      <c r="U161" s="433"/>
      <c r="V161" s="433"/>
      <c r="W161" s="433"/>
      <c r="X161" s="433"/>
      <c r="Y161" s="433"/>
      <c r="Z161" s="433"/>
    </row>
    <row r="162" spans="1:26" ht="15.75" customHeight="1" x14ac:dyDescent="0.25">
      <c r="A162" s="433"/>
      <c r="B162" s="124"/>
      <c r="C162" s="433"/>
      <c r="D162" s="433"/>
      <c r="E162" s="433"/>
      <c r="F162" s="433"/>
      <c r="G162" s="433"/>
      <c r="H162" s="433"/>
      <c r="I162" s="433"/>
      <c r="J162" s="433"/>
      <c r="K162" s="433"/>
      <c r="L162" s="433"/>
      <c r="M162" s="433"/>
      <c r="N162" s="433"/>
      <c r="O162" s="433"/>
      <c r="P162" s="433"/>
      <c r="Q162" s="433"/>
      <c r="R162" s="433"/>
      <c r="S162" s="433"/>
      <c r="T162" s="433"/>
      <c r="U162" s="433"/>
      <c r="V162" s="433"/>
      <c r="W162" s="433"/>
      <c r="X162" s="433"/>
      <c r="Y162" s="433"/>
      <c r="Z162" s="433"/>
    </row>
    <row r="163" spans="1:26" ht="15.75" customHeight="1" x14ac:dyDescent="0.25">
      <c r="A163" s="433"/>
      <c r="B163" s="124"/>
      <c r="C163" s="433"/>
      <c r="D163" s="433"/>
      <c r="E163" s="433"/>
      <c r="F163" s="433"/>
      <c r="G163" s="433"/>
      <c r="H163" s="433"/>
      <c r="I163" s="433"/>
      <c r="J163" s="433"/>
      <c r="K163" s="433"/>
      <c r="L163" s="433"/>
      <c r="M163" s="433"/>
      <c r="N163" s="433"/>
      <c r="O163" s="433"/>
      <c r="P163" s="433"/>
      <c r="Q163" s="433"/>
      <c r="R163" s="433"/>
      <c r="S163" s="433"/>
      <c r="T163" s="433"/>
      <c r="U163" s="433"/>
      <c r="V163" s="433"/>
      <c r="W163" s="433"/>
      <c r="X163" s="433"/>
      <c r="Y163" s="433"/>
      <c r="Z163" s="433"/>
    </row>
    <row r="164" spans="1:26" ht="15.75" customHeight="1" x14ac:dyDescent="0.25">
      <c r="A164" s="433"/>
      <c r="B164" s="124"/>
      <c r="C164" s="433"/>
      <c r="D164" s="433"/>
      <c r="E164" s="433"/>
      <c r="F164" s="433"/>
      <c r="G164" s="433"/>
      <c r="H164" s="433"/>
      <c r="I164" s="433"/>
      <c r="J164" s="433"/>
      <c r="K164" s="433"/>
      <c r="L164" s="433"/>
      <c r="M164" s="433"/>
      <c r="N164" s="433"/>
      <c r="O164" s="433"/>
      <c r="P164" s="433"/>
      <c r="Q164" s="433"/>
      <c r="R164" s="433"/>
      <c r="S164" s="433"/>
      <c r="T164" s="433"/>
      <c r="U164" s="433"/>
      <c r="V164" s="433"/>
      <c r="W164" s="433"/>
      <c r="X164" s="433"/>
      <c r="Y164" s="433"/>
      <c r="Z164" s="433"/>
    </row>
    <row r="165" spans="1:26" ht="15.75" customHeight="1" x14ac:dyDescent="0.25">
      <c r="A165" s="433"/>
      <c r="B165" s="124"/>
      <c r="C165" s="433"/>
      <c r="D165" s="433"/>
      <c r="E165" s="433"/>
      <c r="F165" s="433"/>
      <c r="G165" s="433"/>
      <c r="H165" s="433"/>
      <c r="I165" s="433"/>
      <c r="J165" s="433"/>
      <c r="K165" s="433"/>
      <c r="L165" s="433"/>
      <c r="M165" s="433"/>
      <c r="N165" s="433"/>
      <c r="O165" s="433"/>
      <c r="P165" s="433"/>
      <c r="Q165" s="433"/>
      <c r="R165" s="433"/>
      <c r="S165" s="433"/>
      <c r="T165" s="433"/>
      <c r="U165" s="433"/>
      <c r="V165" s="433"/>
      <c r="W165" s="433"/>
      <c r="X165" s="433"/>
      <c r="Y165" s="433"/>
      <c r="Z165" s="433"/>
    </row>
    <row r="166" spans="1:26" ht="15.75" customHeight="1" x14ac:dyDescent="0.25">
      <c r="A166" s="433"/>
      <c r="B166" s="124"/>
      <c r="C166" s="433"/>
      <c r="D166" s="433"/>
      <c r="E166" s="433"/>
      <c r="F166" s="433"/>
      <c r="G166" s="433"/>
      <c r="H166" s="433"/>
      <c r="I166" s="433"/>
      <c r="J166" s="433"/>
      <c r="K166" s="433"/>
      <c r="L166" s="433"/>
      <c r="M166" s="433"/>
      <c r="N166" s="433"/>
      <c r="O166" s="433"/>
      <c r="P166" s="433"/>
      <c r="Q166" s="433"/>
      <c r="R166" s="433"/>
      <c r="S166" s="433"/>
      <c r="T166" s="433"/>
      <c r="U166" s="433"/>
      <c r="V166" s="433"/>
      <c r="W166" s="433"/>
      <c r="X166" s="433"/>
      <c r="Y166" s="433"/>
      <c r="Z166" s="433"/>
    </row>
    <row r="167" spans="1:26" ht="15.75" customHeight="1" x14ac:dyDescent="0.25">
      <c r="A167" s="433"/>
      <c r="B167" s="124"/>
      <c r="C167" s="433"/>
      <c r="D167" s="433"/>
      <c r="E167" s="433"/>
      <c r="F167" s="433"/>
      <c r="G167" s="433"/>
      <c r="H167" s="433"/>
      <c r="I167" s="433"/>
      <c r="J167" s="433"/>
      <c r="K167" s="433"/>
      <c r="L167" s="433"/>
      <c r="M167" s="433"/>
      <c r="N167" s="433"/>
      <c r="O167" s="433"/>
      <c r="P167" s="433"/>
      <c r="Q167" s="433"/>
      <c r="R167" s="433"/>
      <c r="S167" s="433"/>
      <c r="T167" s="433"/>
      <c r="U167" s="433"/>
      <c r="V167" s="433"/>
      <c r="W167" s="433"/>
      <c r="X167" s="433"/>
      <c r="Y167" s="433"/>
      <c r="Z167" s="433"/>
    </row>
    <row r="168" spans="1:26" ht="15.75" customHeight="1" x14ac:dyDescent="0.25">
      <c r="A168" s="433"/>
      <c r="B168" s="124"/>
      <c r="C168" s="433"/>
      <c r="D168" s="433"/>
      <c r="E168" s="433"/>
      <c r="F168" s="433"/>
      <c r="G168" s="433"/>
      <c r="H168" s="433"/>
      <c r="I168" s="433"/>
      <c r="J168" s="433"/>
      <c r="K168" s="433"/>
      <c r="L168" s="433"/>
      <c r="M168" s="433"/>
      <c r="N168" s="433"/>
      <c r="O168" s="433"/>
      <c r="P168" s="433"/>
      <c r="Q168" s="433"/>
      <c r="R168" s="433"/>
      <c r="S168" s="433"/>
      <c r="T168" s="433"/>
      <c r="U168" s="433"/>
      <c r="V168" s="433"/>
      <c r="W168" s="433"/>
      <c r="X168" s="433"/>
      <c r="Y168" s="433"/>
      <c r="Z168" s="433"/>
    </row>
    <row r="169" spans="1:26" ht="15.75" customHeight="1" x14ac:dyDescent="0.25">
      <c r="A169" s="433"/>
      <c r="B169" s="124"/>
      <c r="C169" s="433"/>
      <c r="D169" s="433"/>
      <c r="E169" s="433"/>
      <c r="F169" s="433"/>
      <c r="G169" s="433"/>
      <c r="H169" s="433"/>
      <c r="I169" s="433"/>
      <c r="J169" s="433"/>
      <c r="K169" s="433"/>
      <c r="L169" s="433"/>
      <c r="M169" s="433"/>
      <c r="N169" s="433"/>
      <c r="O169" s="433"/>
      <c r="P169" s="433"/>
      <c r="Q169" s="433"/>
      <c r="R169" s="433"/>
      <c r="S169" s="433"/>
      <c r="T169" s="433"/>
      <c r="U169" s="433"/>
      <c r="V169" s="433"/>
      <c r="W169" s="433"/>
      <c r="X169" s="433"/>
      <c r="Y169" s="433"/>
      <c r="Z169" s="433"/>
    </row>
    <row r="170" spans="1:26" ht="15.75" customHeight="1" x14ac:dyDescent="0.25">
      <c r="A170" s="433"/>
      <c r="B170" s="124"/>
      <c r="C170" s="433"/>
      <c r="D170" s="433"/>
      <c r="E170" s="433"/>
      <c r="F170" s="433"/>
      <c r="G170" s="433"/>
      <c r="H170" s="433"/>
      <c r="I170" s="433"/>
      <c r="J170" s="433"/>
      <c r="K170" s="433"/>
      <c r="L170" s="433"/>
      <c r="M170" s="433"/>
      <c r="N170" s="433"/>
      <c r="O170" s="433"/>
      <c r="P170" s="433"/>
      <c r="Q170" s="433"/>
      <c r="R170" s="433"/>
      <c r="S170" s="433"/>
      <c r="T170" s="433"/>
      <c r="U170" s="433"/>
      <c r="V170" s="433"/>
      <c r="W170" s="433"/>
      <c r="X170" s="433"/>
      <c r="Y170" s="433"/>
      <c r="Z170" s="433"/>
    </row>
    <row r="171" spans="1:26" ht="15.75" customHeight="1" x14ac:dyDescent="0.25">
      <c r="A171" s="433"/>
      <c r="B171" s="124"/>
      <c r="C171" s="433"/>
      <c r="D171" s="433"/>
      <c r="E171" s="433"/>
      <c r="F171" s="433"/>
      <c r="G171" s="433"/>
      <c r="H171" s="433"/>
      <c r="I171" s="433"/>
      <c r="J171" s="433"/>
      <c r="K171" s="433"/>
      <c r="L171" s="433"/>
      <c r="M171" s="433"/>
      <c r="N171" s="433"/>
      <c r="O171" s="433"/>
      <c r="P171" s="433"/>
      <c r="Q171" s="433"/>
      <c r="R171" s="433"/>
      <c r="S171" s="433"/>
      <c r="T171" s="433"/>
      <c r="U171" s="433"/>
      <c r="V171" s="433"/>
      <c r="W171" s="433"/>
      <c r="X171" s="433"/>
      <c r="Y171" s="433"/>
      <c r="Z171" s="433"/>
    </row>
    <row r="172" spans="1:26" ht="15.75" customHeight="1" x14ac:dyDescent="0.25">
      <c r="A172" s="433"/>
      <c r="B172" s="124"/>
      <c r="C172" s="433"/>
      <c r="D172" s="433"/>
      <c r="E172" s="433"/>
      <c r="F172" s="433"/>
      <c r="G172" s="433"/>
      <c r="H172" s="433"/>
      <c r="I172" s="433"/>
      <c r="J172" s="433"/>
      <c r="K172" s="433"/>
      <c r="L172" s="433"/>
      <c r="M172" s="433"/>
      <c r="N172" s="433"/>
      <c r="O172" s="433"/>
      <c r="P172" s="433"/>
      <c r="Q172" s="433"/>
      <c r="R172" s="433"/>
      <c r="S172" s="433"/>
      <c r="T172" s="433"/>
      <c r="U172" s="433"/>
      <c r="V172" s="433"/>
      <c r="W172" s="433"/>
      <c r="X172" s="433"/>
      <c r="Y172" s="433"/>
      <c r="Z172" s="433"/>
    </row>
    <row r="173" spans="1:26" ht="15.75" customHeight="1" x14ac:dyDescent="0.25">
      <c r="A173" s="433"/>
      <c r="B173" s="124"/>
      <c r="C173" s="433"/>
      <c r="D173" s="433"/>
      <c r="E173" s="433"/>
      <c r="F173" s="433"/>
      <c r="G173" s="433"/>
      <c r="H173" s="433"/>
      <c r="I173" s="433"/>
      <c r="J173" s="433"/>
      <c r="K173" s="433"/>
      <c r="L173" s="433"/>
      <c r="M173" s="433"/>
      <c r="N173" s="433"/>
      <c r="O173" s="433"/>
      <c r="P173" s="433"/>
      <c r="Q173" s="433"/>
      <c r="R173" s="433"/>
      <c r="S173" s="433"/>
      <c r="T173" s="433"/>
      <c r="U173" s="433"/>
      <c r="V173" s="433"/>
      <c r="W173" s="433"/>
      <c r="X173" s="433"/>
      <c r="Y173" s="433"/>
      <c r="Z173" s="433"/>
    </row>
    <row r="174" spans="1:26" ht="15.75" customHeight="1" x14ac:dyDescent="0.25">
      <c r="A174" s="433"/>
      <c r="B174" s="124"/>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s="433"/>
    </row>
    <row r="175" spans="1:26" ht="15.75" customHeight="1" x14ac:dyDescent="0.25">
      <c r="A175" s="433"/>
      <c r="B175" s="124"/>
      <c r="C175" s="433"/>
      <c r="D175" s="433"/>
      <c r="E175" s="433"/>
      <c r="F175" s="433"/>
      <c r="G175" s="433"/>
      <c r="H175" s="433"/>
      <c r="I175" s="433"/>
      <c r="J175" s="433"/>
      <c r="K175" s="433"/>
      <c r="L175" s="433"/>
      <c r="M175" s="433"/>
      <c r="N175" s="433"/>
      <c r="O175" s="433"/>
      <c r="P175" s="433"/>
      <c r="Q175" s="433"/>
      <c r="R175" s="433"/>
      <c r="S175" s="433"/>
      <c r="T175" s="433"/>
      <c r="U175" s="433"/>
      <c r="V175" s="433"/>
      <c r="W175" s="433"/>
      <c r="X175" s="433"/>
      <c r="Y175" s="433"/>
      <c r="Z175" s="433"/>
    </row>
    <row r="176" spans="1:26" ht="15.75" customHeight="1" x14ac:dyDescent="0.25">
      <c r="A176" s="433"/>
      <c r="B176" s="124"/>
      <c r="C176" s="433"/>
      <c r="D176" s="433"/>
      <c r="E176" s="433"/>
      <c r="F176" s="433"/>
      <c r="G176" s="433"/>
      <c r="H176" s="433"/>
      <c r="I176" s="433"/>
      <c r="J176" s="433"/>
      <c r="K176" s="433"/>
      <c r="L176" s="433"/>
      <c r="M176" s="433"/>
      <c r="N176" s="433"/>
      <c r="O176" s="433"/>
      <c r="P176" s="433"/>
      <c r="Q176" s="433"/>
      <c r="R176" s="433"/>
      <c r="S176" s="433"/>
      <c r="T176" s="433"/>
      <c r="U176" s="433"/>
      <c r="V176" s="433"/>
      <c r="W176" s="433"/>
      <c r="X176" s="433"/>
      <c r="Y176" s="433"/>
      <c r="Z176" s="433"/>
    </row>
    <row r="177" spans="1:26" ht="15.75" customHeight="1" x14ac:dyDescent="0.25">
      <c r="A177" s="433"/>
      <c r="B177" s="124"/>
      <c r="C177" s="433"/>
      <c r="D177" s="433"/>
      <c r="E177" s="433"/>
      <c r="F177" s="433"/>
      <c r="G177" s="433"/>
      <c r="H177" s="433"/>
      <c r="I177" s="433"/>
      <c r="J177" s="433"/>
      <c r="K177" s="433"/>
      <c r="L177" s="433"/>
      <c r="M177" s="433"/>
      <c r="N177" s="433"/>
      <c r="O177" s="433"/>
      <c r="P177" s="433"/>
      <c r="Q177" s="433"/>
      <c r="R177" s="433"/>
      <c r="S177" s="433"/>
      <c r="T177" s="433"/>
      <c r="U177" s="433"/>
      <c r="V177" s="433"/>
      <c r="W177" s="433"/>
      <c r="X177" s="433"/>
      <c r="Y177" s="433"/>
      <c r="Z177" s="433"/>
    </row>
    <row r="178" spans="1:26" ht="15.75" customHeight="1" x14ac:dyDescent="0.25">
      <c r="A178" s="433"/>
      <c r="B178" s="124"/>
      <c r="C178" s="433"/>
      <c r="D178" s="433"/>
      <c r="E178" s="433"/>
      <c r="F178" s="433"/>
      <c r="G178" s="433"/>
      <c r="H178" s="433"/>
      <c r="I178" s="433"/>
      <c r="J178" s="433"/>
      <c r="K178" s="433"/>
      <c r="L178" s="433"/>
      <c r="M178" s="433"/>
      <c r="N178" s="433"/>
      <c r="O178" s="433"/>
      <c r="P178" s="433"/>
      <c r="Q178" s="433"/>
      <c r="R178" s="433"/>
      <c r="S178" s="433"/>
      <c r="T178" s="433"/>
      <c r="U178" s="433"/>
      <c r="V178" s="433"/>
      <c r="W178" s="433"/>
      <c r="X178" s="433"/>
      <c r="Y178" s="433"/>
      <c r="Z178" s="433"/>
    </row>
    <row r="179" spans="1:26" ht="15.75" customHeight="1" x14ac:dyDescent="0.25">
      <c r="A179" s="433"/>
      <c r="B179" s="124"/>
      <c r="C179" s="433"/>
      <c r="D179" s="433"/>
      <c r="E179" s="433"/>
      <c r="F179" s="433"/>
      <c r="G179" s="433"/>
      <c r="H179" s="433"/>
      <c r="I179" s="433"/>
      <c r="J179" s="433"/>
      <c r="K179" s="433"/>
      <c r="L179" s="433"/>
      <c r="M179" s="433"/>
      <c r="N179" s="433"/>
      <c r="O179" s="433"/>
      <c r="P179" s="433"/>
      <c r="Q179" s="433"/>
      <c r="R179" s="433"/>
      <c r="S179" s="433"/>
      <c r="T179" s="433"/>
      <c r="U179" s="433"/>
      <c r="V179" s="433"/>
      <c r="W179" s="433"/>
      <c r="X179" s="433"/>
      <c r="Y179" s="433"/>
      <c r="Z179" s="433"/>
    </row>
    <row r="180" spans="1:26" ht="15.75" customHeight="1" x14ac:dyDescent="0.25">
      <c r="A180" s="433"/>
      <c r="B180" s="124"/>
      <c r="C180" s="433"/>
      <c r="D180" s="433"/>
      <c r="E180" s="433"/>
      <c r="F180" s="433"/>
      <c r="G180" s="433"/>
      <c r="H180" s="433"/>
      <c r="I180" s="433"/>
      <c r="J180" s="433"/>
      <c r="K180" s="433"/>
      <c r="L180" s="433"/>
      <c r="M180" s="433"/>
      <c r="N180" s="433"/>
      <c r="O180" s="433"/>
      <c r="P180" s="433"/>
      <c r="Q180" s="433"/>
      <c r="R180" s="433"/>
      <c r="S180" s="433"/>
      <c r="T180" s="433"/>
      <c r="U180" s="433"/>
      <c r="V180" s="433"/>
      <c r="W180" s="433"/>
      <c r="X180" s="433"/>
      <c r="Y180" s="433"/>
      <c r="Z180" s="433"/>
    </row>
    <row r="181" spans="1:26" ht="15.75" customHeight="1" x14ac:dyDescent="0.25">
      <c r="A181" s="433"/>
      <c r="B181" s="124"/>
      <c r="C181" s="433"/>
      <c r="D181" s="433"/>
      <c r="E181" s="433"/>
      <c r="F181" s="433"/>
      <c r="G181" s="433"/>
      <c r="H181" s="433"/>
      <c r="I181" s="433"/>
      <c r="J181" s="433"/>
      <c r="K181" s="433"/>
      <c r="L181" s="433"/>
      <c r="M181" s="433"/>
      <c r="N181" s="433"/>
      <c r="O181" s="433"/>
      <c r="P181" s="433"/>
      <c r="Q181" s="433"/>
      <c r="R181" s="433"/>
      <c r="S181" s="433"/>
      <c r="T181" s="433"/>
      <c r="U181" s="433"/>
      <c r="V181" s="433"/>
      <c r="W181" s="433"/>
      <c r="X181" s="433"/>
      <c r="Y181" s="433"/>
      <c r="Z181" s="433"/>
    </row>
    <row r="182" spans="1:26" ht="15.75" customHeight="1" x14ac:dyDescent="0.25">
      <c r="A182" s="433"/>
      <c r="B182" s="124"/>
      <c r="C182" s="433"/>
      <c r="D182" s="433"/>
      <c r="E182" s="433"/>
      <c r="F182" s="433"/>
      <c r="G182" s="433"/>
      <c r="H182" s="433"/>
      <c r="I182" s="433"/>
      <c r="J182" s="433"/>
      <c r="K182" s="433"/>
      <c r="L182" s="433"/>
      <c r="M182" s="433"/>
      <c r="N182" s="433"/>
      <c r="O182" s="433"/>
      <c r="P182" s="433"/>
      <c r="Q182" s="433"/>
      <c r="R182" s="433"/>
      <c r="S182" s="433"/>
      <c r="T182" s="433"/>
      <c r="U182" s="433"/>
      <c r="V182" s="433"/>
      <c r="W182" s="433"/>
      <c r="X182" s="433"/>
      <c r="Y182" s="433"/>
      <c r="Z182" s="433"/>
    </row>
    <row r="183" spans="1:26" ht="15.75" customHeight="1" x14ac:dyDescent="0.25">
      <c r="A183" s="433"/>
      <c r="B183" s="124"/>
      <c r="C183" s="433"/>
      <c r="D183" s="433"/>
      <c r="E183" s="433"/>
      <c r="F183" s="433"/>
      <c r="G183" s="433"/>
      <c r="H183" s="433"/>
      <c r="I183" s="433"/>
      <c r="J183" s="433"/>
      <c r="K183" s="433"/>
      <c r="L183" s="433"/>
      <c r="M183" s="433"/>
      <c r="N183" s="433"/>
      <c r="O183" s="433"/>
      <c r="P183" s="433"/>
      <c r="Q183" s="433"/>
      <c r="R183" s="433"/>
      <c r="S183" s="433"/>
      <c r="T183" s="433"/>
      <c r="U183" s="433"/>
      <c r="V183" s="433"/>
      <c r="W183" s="433"/>
      <c r="X183" s="433"/>
      <c r="Y183" s="433"/>
      <c r="Z183" s="433"/>
    </row>
    <row r="184" spans="1:26" ht="15.75" customHeight="1" x14ac:dyDescent="0.25">
      <c r="A184" s="433"/>
      <c r="B184" s="124"/>
      <c r="C184" s="433"/>
      <c r="D184" s="433"/>
      <c r="E184" s="433"/>
      <c r="F184" s="433"/>
      <c r="G184" s="433"/>
      <c r="H184" s="433"/>
      <c r="I184" s="433"/>
      <c r="J184" s="433"/>
      <c r="K184" s="433"/>
      <c r="L184" s="433"/>
      <c r="M184" s="433"/>
      <c r="N184" s="433"/>
      <c r="O184" s="433"/>
      <c r="P184" s="433"/>
      <c r="Q184" s="433"/>
      <c r="R184" s="433"/>
      <c r="S184" s="433"/>
      <c r="T184" s="433"/>
      <c r="U184" s="433"/>
      <c r="V184" s="433"/>
      <c r="W184" s="433"/>
      <c r="X184" s="433"/>
      <c r="Y184" s="433"/>
      <c r="Z184" s="433"/>
    </row>
    <row r="185" spans="1:26" ht="15.75" customHeight="1" x14ac:dyDescent="0.25">
      <c r="A185" s="433"/>
      <c r="B185" s="124"/>
      <c r="C185" s="433"/>
      <c r="D185" s="433"/>
      <c r="E185" s="433"/>
      <c r="F185" s="433"/>
      <c r="G185" s="433"/>
      <c r="H185" s="433"/>
      <c r="I185" s="433"/>
      <c r="J185" s="433"/>
      <c r="K185" s="433"/>
      <c r="L185" s="433"/>
      <c r="M185" s="433"/>
      <c r="N185" s="433"/>
      <c r="O185" s="433"/>
      <c r="P185" s="433"/>
      <c r="Q185" s="433"/>
      <c r="R185" s="433"/>
      <c r="S185" s="433"/>
      <c r="T185" s="433"/>
      <c r="U185" s="433"/>
      <c r="V185" s="433"/>
      <c r="W185" s="433"/>
      <c r="X185" s="433"/>
      <c r="Y185" s="433"/>
      <c r="Z185" s="433"/>
    </row>
    <row r="186" spans="1:26" ht="15.75" customHeight="1" x14ac:dyDescent="0.25">
      <c r="A186" s="433"/>
      <c r="B186" s="124"/>
      <c r="C186" s="433"/>
      <c r="D186" s="433"/>
      <c r="E186" s="433"/>
      <c r="F186" s="433"/>
      <c r="G186" s="433"/>
      <c r="H186" s="433"/>
      <c r="I186" s="433"/>
      <c r="J186" s="433"/>
      <c r="K186" s="433"/>
      <c r="L186" s="433"/>
      <c r="M186" s="433"/>
      <c r="N186" s="433"/>
      <c r="O186" s="433"/>
      <c r="P186" s="433"/>
      <c r="Q186" s="433"/>
      <c r="R186" s="433"/>
      <c r="S186" s="433"/>
      <c r="T186" s="433"/>
      <c r="U186" s="433"/>
      <c r="V186" s="433"/>
      <c r="W186" s="433"/>
      <c r="X186" s="433"/>
      <c r="Y186" s="433"/>
      <c r="Z186" s="433"/>
    </row>
    <row r="187" spans="1:26" ht="15.75" customHeight="1" x14ac:dyDescent="0.25">
      <c r="A187" s="433"/>
      <c r="B187" s="124"/>
      <c r="C187" s="433"/>
      <c r="D187" s="433"/>
      <c r="E187" s="433"/>
      <c r="F187" s="433"/>
      <c r="G187" s="433"/>
      <c r="H187" s="433"/>
      <c r="I187" s="433"/>
      <c r="J187" s="433"/>
      <c r="K187" s="433"/>
      <c r="L187" s="433"/>
      <c r="M187" s="433"/>
      <c r="N187" s="433"/>
      <c r="O187" s="433"/>
      <c r="P187" s="433"/>
      <c r="Q187" s="433"/>
      <c r="R187" s="433"/>
      <c r="S187" s="433"/>
      <c r="T187" s="433"/>
      <c r="U187" s="433"/>
      <c r="V187" s="433"/>
      <c r="W187" s="433"/>
      <c r="X187" s="433"/>
      <c r="Y187" s="433"/>
      <c r="Z187" s="433"/>
    </row>
    <row r="188" spans="1:26" ht="15.75" customHeight="1" x14ac:dyDescent="0.25">
      <c r="A188" s="433"/>
      <c r="B188" s="124"/>
      <c r="C188" s="433"/>
      <c r="D188" s="433"/>
      <c r="E188" s="433"/>
      <c r="F188" s="433"/>
      <c r="G188" s="433"/>
      <c r="H188" s="433"/>
      <c r="I188" s="433"/>
      <c r="J188" s="433"/>
      <c r="K188" s="433"/>
      <c r="L188" s="433"/>
      <c r="M188" s="433"/>
      <c r="N188" s="433"/>
      <c r="O188" s="433"/>
      <c r="P188" s="433"/>
      <c r="Q188" s="433"/>
      <c r="R188" s="433"/>
      <c r="S188" s="433"/>
      <c r="T188" s="433"/>
      <c r="U188" s="433"/>
      <c r="V188" s="433"/>
      <c r="W188" s="433"/>
      <c r="X188" s="433"/>
    </row>
    <row r="189" spans="1:26" ht="15.75" customHeight="1" x14ac:dyDescent="0.25">
      <c r="A189" s="433"/>
      <c r="B189" s="124"/>
      <c r="C189" s="433"/>
      <c r="D189" s="433"/>
      <c r="E189" s="433"/>
      <c r="F189" s="433"/>
      <c r="G189" s="433"/>
      <c r="H189" s="433"/>
      <c r="I189" s="433"/>
      <c r="J189" s="433"/>
      <c r="K189" s="433"/>
      <c r="L189" s="433"/>
      <c r="M189" s="433"/>
      <c r="N189" s="433"/>
      <c r="O189" s="433"/>
      <c r="P189" s="433"/>
      <c r="Q189" s="433"/>
      <c r="R189" s="433"/>
      <c r="S189" s="433"/>
      <c r="T189" s="433"/>
      <c r="U189" s="433"/>
      <c r="V189" s="433"/>
      <c r="W189" s="433"/>
      <c r="X189" s="433"/>
    </row>
    <row r="190" spans="1:26" ht="15.75" customHeight="1" x14ac:dyDescent="0.25"/>
    <row r="191" spans="1:26" ht="15.75" customHeight="1" x14ac:dyDescent="0.25"/>
    <row r="192" spans="1:26"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sheetData>
  <autoFilter ref="A6:D26"/>
  <mergeCells count="93">
    <mergeCell ref="A103:X103"/>
    <mergeCell ref="O71:P71"/>
    <mergeCell ref="Q71:R71"/>
    <mergeCell ref="S71:T71"/>
    <mergeCell ref="U71:V71"/>
    <mergeCell ref="W71:X71"/>
    <mergeCell ref="B88:C88"/>
    <mergeCell ref="C71:D71"/>
    <mergeCell ref="E71:F71"/>
    <mergeCell ref="G71:H71"/>
    <mergeCell ref="I71:J71"/>
    <mergeCell ref="K71:L71"/>
    <mergeCell ref="M71:N71"/>
    <mergeCell ref="C5:H5"/>
    <mergeCell ref="I5:N5"/>
    <mergeCell ref="O5:X5"/>
    <mergeCell ref="C6:D6"/>
    <mergeCell ref="E6:F6"/>
    <mergeCell ref="G6:H6"/>
    <mergeCell ref="I6:J6"/>
    <mergeCell ref="K6:L6"/>
    <mergeCell ref="C2:K2"/>
    <mergeCell ref="L2:T2"/>
    <mergeCell ref="U2:V2"/>
    <mergeCell ref="W2:X2"/>
    <mergeCell ref="M6:N6"/>
    <mergeCell ref="O6:P6"/>
    <mergeCell ref="Q6:R6"/>
    <mergeCell ref="S6:T6"/>
    <mergeCell ref="U6:V6"/>
    <mergeCell ref="W6:X6"/>
    <mergeCell ref="FS1:FS2"/>
    <mergeCell ref="FW1:FW2"/>
    <mergeCell ref="DC1:DC2"/>
    <mergeCell ref="EQ1:EQ2"/>
    <mergeCell ref="EU1:EU2"/>
    <mergeCell ref="FC1:FC2"/>
    <mergeCell ref="FG1:FG2"/>
    <mergeCell ref="FK1:FK2"/>
    <mergeCell ref="FO1:FO2"/>
    <mergeCell ref="BK1:BK2"/>
    <mergeCell ref="BO1:BO2"/>
    <mergeCell ref="BS1:BS2"/>
    <mergeCell ref="BW1:BW2"/>
    <mergeCell ref="CA1:CA2"/>
    <mergeCell ref="IU1:IU2"/>
    <mergeCell ref="HW1:HW2"/>
    <mergeCell ref="IA1:IA2"/>
    <mergeCell ref="IE1:IE2"/>
    <mergeCell ref="II1:II2"/>
    <mergeCell ref="IM1:IM2"/>
    <mergeCell ref="IQ1:IQ2"/>
    <mergeCell ref="GY1:GY2"/>
    <mergeCell ref="HC1:HC2"/>
    <mergeCell ref="HG1:HG2"/>
    <mergeCell ref="HK1:HK2"/>
    <mergeCell ref="HO1:HO2"/>
    <mergeCell ref="HS1:HS2"/>
    <mergeCell ref="GA1:GA2"/>
    <mergeCell ref="GE1:GE2"/>
    <mergeCell ref="GI1:GI2"/>
    <mergeCell ref="GM1:GM2"/>
    <mergeCell ref="GQ1:GQ2"/>
    <mergeCell ref="GU1:GU2"/>
    <mergeCell ref="EY1:EY2"/>
    <mergeCell ref="DG1:DG2"/>
    <mergeCell ref="DK1:DK2"/>
    <mergeCell ref="DO1:DO2"/>
    <mergeCell ref="DS1:DS2"/>
    <mergeCell ref="DW1:DW2"/>
    <mergeCell ref="EA1:EA2"/>
    <mergeCell ref="EE1:EE2"/>
    <mergeCell ref="EI1:EI2"/>
    <mergeCell ref="EM1:EM2"/>
    <mergeCell ref="CE1:CE2"/>
    <mergeCell ref="CI1:CI2"/>
    <mergeCell ref="CM1:CM2"/>
    <mergeCell ref="CQ1:CQ2"/>
    <mergeCell ref="CU1:CU2"/>
    <mergeCell ref="CY1:CY2"/>
    <mergeCell ref="AM1:AM2"/>
    <mergeCell ref="AQ1:AQ2"/>
    <mergeCell ref="AU1:AU2"/>
    <mergeCell ref="AY1:AY2"/>
    <mergeCell ref="BC1:BC2"/>
    <mergeCell ref="BG1:BG2"/>
    <mergeCell ref="AA1:AA2"/>
    <mergeCell ref="AE1:AE2"/>
    <mergeCell ref="AI1:AI2"/>
    <mergeCell ref="A1:B1"/>
    <mergeCell ref="C1:V1"/>
    <mergeCell ref="W1:X1"/>
    <mergeCell ref="A2:B2"/>
  </mergeCells>
  <dataValidations count="2">
    <dataValidation type="list" allowBlank="1" sqref="E67:E69 E59:E64 G67:G69 I67:I69 K67:K69 M67:M69 O67:O69 Q67:Q69 S67:S69 W67:W69 Q59:Q64 O59:O64 M59:M64 K59:K64 I59:I64 G59:G64 E56:E57 C59:C64 W59:W64 C67:C69 C56:C57 E47:E54 G56:G57 I56:I57 K56:K57 M56:M57 O56:O57 Q56:Q57 S56:S57 S59:S64 Q47:Q54 O47:O54 M47:M54 K47:K54 I47:I54 G47:G54 S18:S19 C47:C54 W47:W54 W56:W57 C36:C45 E36:E45 G36:G45 I36:I45 K36:K45 M36:M45 O36:O45 Q36:Q45 S36:S45 S47:S54 Q23:Q34 O23:O34 M23:M34 K23:K34 I23:I34 G23:G34 E23:E34 C23:C34 W23:W34 W36:W45 C21 E21 G21 I21 K21 M21 O21 Q21 S21 S23:S34 Q18:Q19 O18:O19 M18:M19 K18:K19 I18:I19 G18:G19 E18:E19 C18:C19 W18:W19 W21 W8:W16 C8:C16 E8:E16 G8:G16 I8:I16 K8:K16 M8:M16 O8:O16 Q8:Q16 S8:S16 U67:U69 U59:U64 U47:U54 U56:U57 U23:U34 U36:U45 U18:U19 U21 U8:U16">
      <formula1>"C,NC,NA"</formula1>
    </dataValidation>
    <dataValidation allowBlank="1" sqref="Y56:XFD56 C65:X66 Y63:XFD64 C17:X17 Y15:XFD15 Y18:XFD18 C22:X22 C20:XFD20 C35:X35 Y33:XFD33 C46:X46 Y44:XFD44 C55:X55 Y53:XFD53 C58:X58"/>
  </dataValidations>
  <hyperlinks>
    <hyperlink ref="B4" location="'Tabla de contenido'!A1" display="VOLVER A TABLA DE CONTENIDO"/>
  </hyperlinks>
  <pageMargins left="0.7" right="0.7" top="0.75" bottom="0.75" header="0" footer="0"/>
  <pageSetup scale="1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496"/>
  </sheetPr>
  <dimension ref="A1:IX855"/>
  <sheetViews>
    <sheetView view="pageBreakPreview" topLeftCell="A64" zoomScale="55" zoomScaleNormal="85" zoomScaleSheetLayoutView="55" workbookViewId="0">
      <selection sqref="A1:XFD2"/>
    </sheetView>
  </sheetViews>
  <sheetFormatPr baseColWidth="10" defaultColWidth="14.42578125" defaultRowHeight="15" customHeight="1" outlineLevelCol="1" x14ac:dyDescent="0.25"/>
  <cols>
    <col min="1" max="1" width="11.42578125" style="431" customWidth="1"/>
    <col min="2" max="2" width="73.28515625" style="479" customWidth="1"/>
    <col min="3" max="3" width="21.85546875" style="431" customWidth="1"/>
    <col min="4" max="4" width="41.28515625" style="431" customWidth="1" outlineLevel="1"/>
    <col min="5" max="5" width="22.5703125" style="431" customWidth="1"/>
    <col min="6" max="6" width="41.28515625" style="431" customWidth="1"/>
    <col min="7" max="7" width="21.85546875" style="431" customWidth="1"/>
    <col min="8" max="8" width="41.28515625" style="431" customWidth="1"/>
    <col min="9" max="9" width="21.85546875" style="431" customWidth="1"/>
    <col min="10" max="10" width="41.28515625" style="431" customWidth="1"/>
    <col min="11" max="11" width="21.85546875" style="431" customWidth="1"/>
    <col min="12" max="12" width="41.28515625" style="431" customWidth="1"/>
    <col min="13" max="13" width="21.85546875" style="431" customWidth="1"/>
    <col min="14" max="14" width="41.28515625" style="431" customWidth="1"/>
    <col min="15" max="15" width="21.85546875" style="431" customWidth="1"/>
    <col min="16" max="16" width="41.28515625" style="431" customWidth="1"/>
    <col min="17" max="17" width="21.85546875" style="431" customWidth="1"/>
    <col min="18" max="18" width="41.28515625" style="431" customWidth="1"/>
    <col min="19" max="19" width="21.85546875" style="431" customWidth="1"/>
    <col min="20" max="20" width="41.28515625" style="431" customWidth="1"/>
    <col min="21" max="21" width="30.42578125" style="431" customWidth="1"/>
    <col min="22" max="22" width="41.28515625" style="431" customWidth="1"/>
    <col min="23" max="23" width="21.85546875" style="431" customWidth="1"/>
    <col min="24" max="24" width="41.28515625" style="431" customWidth="1"/>
    <col min="25" max="26" width="10.7109375" style="431" customWidth="1"/>
    <col min="27" max="16384" width="14.42578125" style="431"/>
  </cols>
  <sheetData>
    <row r="1" spans="1:258"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ht="21"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2463</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ht="15" customHeight="1" x14ac:dyDescent="0.25">
      <c r="A3" s="429"/>
      <c r="B3" s="307"/>
      <c r="C3" s="429"/>
      <c r="D3" s="429"/>
      <c r="E3" s="429"/>
      <c r="F3" s="429"/>
      <c r="G3" s="429"/>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429"/>
      <c r="AQ3" s="429"/>
      <c r="AR3" s="429"/>
      <c r="AS3" s="429"/>
      <c r="AT3" s="429"/>
      <c r="AU3" s="429"/>
      <c r="AV3" s="429"/>
      <c r="AW3" s="429"/>
      <c r="AX3" s="429"/>
      <c r="AY3" s="429"/>
      <c r="AZ3" s="429"/>
      <c r="BA3" s="429"/>
      <c r="BB3" s="429"/>
      <c r="BC3" s="429"/>
      <c r="BD3" s="429"/>
      <c r="BE3" s="429"/>
      <c r="BF3" s="429"/>
      <c r="BG3" s="429"/>
      <c r="BH3" s="429"/>
      <c r="BI3" s="429"/>
      <c r="BJ3" s="429"/>
      <c r="BK3" s="429"/>
      <c r="BL3" s="429"/>
      <c r="BM3" s="429"/>
      <c r="BN3" s="429"/>
      <c r="BO3" s="429"/>
      <c r="BP3" s="429"/>
      <c r="BQ3" s="429"/>
      <c r="BR3" s="429"/>
      <c r="BS3" s="429"/>
      <c r="BT3" s="429"/>
      <c r="BU3" s="429"/>
      <c r="BV3" s="429"/>
      <c r="BW3" s="429"/>
      <c r="BX3" s="429"/>
      <c r="BY3" s="429"/>
      <c r="BZ3" s="429"/>
      <c r="CA3" s="429"/>
      <c r="CB3" s="429"/>
      <c r="CC3" s="429"/>
      <c r="CD3" s="429"/>
      <c r="CE3" s="429"/>
      <c r="CF3" s="429"/>
      <c r="CG3" s="429"/>
      <c r="CH3" s="429"/>
      <c r="CI3" s="429"/>
      <c r="CJ3" s="429"/>
      <c r="CK3" s="429"/>
      <c r="CL3" s="429"/>
      <c r="CM3" s="429"/>
      <c r="CN3" s="429"/>
      <c r="CO3" s="429"/>
      <c r="CP3" s="429"/>
      <c r="CQ3" s="429"/>
      <c r="CR3" s="429"/>
      <c r="CS3" s="429"/>
      <c r="CT3" s="429"/>
      <c r="CU3" s="429"/>
      <c r="CV3" s="429"/>
      <c r="CW3" s="429"/>
      <c r="CX3" s="429"/>
      <c r="CY3" s="429"/>
      <c r="CZ3" s="429"/>
      <c r="DA3" s="429"/>
      <c r="DB3" s="429"/>
      <c r="DC3" s="429"/>
      <c r="DD3" s="429"/>
      <c r="DE3" s="429"/>
      <c r="DF3" s="429"/>
      <c r="DG3" s="429"/>
      <c r="DH3" s="429"/>
      <c r="DI3" s="429"/>
      <c r="DJ3" s="429"/>
      <c r="DK3" s="429"/>
      <c r="DL3" s="429"/>
      <c r="DM3" s="429"/>
      <c r="DN3" s="429"/>
      <c r="DO3" s="429"/>
      <c r="DP3" s="429"/>
      <c r="DQ3" s="429"/>
      <c r="DR3" s="429"/>
      <c r="DS3" s="429"/>
      <c r="DT3" s="429"/>
      <c r="DU3" s="429"/>
      <c r="DV3" s="429"/>
      <c r="DW3" s="429"/>
      <c r="DX3" s="429"/>
      <c r="DY3" s="429"/>
      <c r="DZ3" s="429"/>
      <c r="EA3" s="429"/>
      <c r="EB3" s="429"/>
      <c r="EC3" s="429"/>
      <c r="ED3" s="429"/>
      <c r="EE3" s="429"/>
      <c r="EF3" s="429"/>
      <c r="EG3" s="429"/>
      <c r="EH3" s="429"/>
      <c r="EI3" s="429"/>
      <c r="EJ3" s="429"/>
      <c r="EK3" s="429"/>
      <c r="EL3" s="429"/>
      <c r="EM3" s="429"/>
      <c r="EN3" s="429"/>
      <c r="EO3" s="429"/>
      <c r="EP3" s="429"/>
      <c r="EQ3" s="429"/>
      <c r="ER3" s="429"/>
      <c r="ES3" s="429"/>
      <c r="ET3" s="429"/>
      <c r="EU3" s="429"/>
      <c r="EV3" s="429"/>
      <c r="EW3" s="429"/>
      <c r="EX3" s="429"/>
      <c r="EY3" s="429"/>
      <c r="EZ3" s="429"/>
      <c r="FA3" s="429"/>
      <c r="FB3" s="429"/>
      <c r="FC3" s="429"/>
      <c r="FD3" s="429"/>
      <c r="FE3" s="429"/>
      <c r="FF3" s="429"/>
      <c r="FG3" s="429"/>
      <c r="FH3" s="429"/>
      <c r="FI3" s="429"/>
      <c r="FJ3" s="429"/>
      <c r="FK3" s="429"/>
      <c r="FL3" s="429"/>
      <c r="FM3" s="429"/>
      <c r="FN3" s="429"/>
      <c r="FO3" s="429"/>
      <c r="FP3" s="429"/>
      <c r="FQ3" s="429"/>
      <c r="FR3" s="429"/>
      <c r="FS3" s="429"/>
      <c r="FT3" s="429"/>
      <c r="FU3" s="429"/>
      <c r="FV3" s="429"/>
      <c r="FW3" s="429"/>
      <c r="FX3" s="429"/>
      <c r="FY3" s="429"/>
      <c r="FZ3" s="429"/>
      <c r="GA3" s="429"/>
      <c r="GB3" s="429"/>
      <c r="GC3" s="429"/>
      <c r="GD3" s="429"/>
      <c r="GE3" s="429"/>
      <c r="GF3" s="429"/>
      <c r="GG3" s="429"/>
      <c r="GH3" s="429"/>
      <c r="GI3" s="429"/>
      <c r="GJ3" s="429"/>
      <c r="GK3" s="429"/>
      <c r="GL3" s="429"/>
      <c r="GM3" s="429"/>
      <c r="GN3" s="429"/>
      <c r="GO3" s="429"/>
      <c r="GP3" s="429"/>
      <c r="GQ3" s="429"/>
      <c r="GR3" s="429"/>
      <c r="GS3" s="429"/>
      <c r="GT3" s="429"/>
      <c r="GU3" s="429"/>
      <c r="GV3" s="429"/>
      <c r="GW3" s="429"/>
      <c r="GX3" s="429"/>
      <c r="GY3" s="429"/>
      <c r="GZ3" s="429"/>
      <c r="HA3" s="429"/>
      <c r="HB3" s="429"/>
      <c r="HC3" s="429"/>
      <c r="HD3" s="429"/>
      <c r="HE3" s="429"/>
      <c r="HF3" s="429"/>
      <c r="HG3" s="429"/>
      <c r="HH3" s="429"/>
      <c r="HI3" s="429"/>
      <c r="HJ3" s="429"/>
      <c r="HK3" s="429"/>
      <c r="HL3" s="429"/>
      <c r="HM3" s="429"/>
      <c r="HN3" s="429"/>
      <c r="HO3" s="429"/>
      <c r="HP3" s="429"/>
      <c r="HQ3" s="429"/>
      <c r="HR3" s="429"/>
      <c r="HS3" s="429"/>
      <c r="HT3" s="429"/>
      <c r="HU3" s="429"/>
      <c r="HV3" s="429"/>
      <c r="HW3" s="429"/>
      <c r="HX3" s="429"/>
      <c r="HY3" s="429"/>
      <c r="HZ3" s="429"/>
      <c r="IA3" s="429"/>
      <c r="IB3" s="429"/>
      <c r="IC3" s="429"/>
      <c r="ID3" s="429"/>
      <c r="IE3" s="429"/>
      <c r="IF3" s="429"/>
      <c r="IG3" s="429"/>
      <c r="IH3" s="429"/>
      <c r="II3" s="429"/>
      <c r="IJ3" s="429"/>
      <c r="IK3" s="429"/>
      <c r="IL3" s="429"/>
      <c r="IM3" s="429"/>
      <c r="IN3" s="429"/>
      <c r="IO3" s="429"/>
      <c r="IP3" s="429"/>
      <c r="IQ3" s="429"/>
      <c r="IR3" s="429"/>
      <c r="IS3" s="429"/>
      <c r="IT3" s="429"/>
      <c r="IU3" s="429"/>
      <c r="IV3" s="429"/>
      <c r="IW3" s="429"/>
      <c r="IX3" s="429"/>
    </row>
    <row r="4" spans="1:258" x14ac:dyDescent="0.25">
      <c r="A4" s="16"/>
      <c r="B4" s="478" t="s">
        <v>64</v>
      </c>
      <c r="C4" s="16"/>
      <c r="D4" s="16"/>
      <c r="E4" s="430"/>
      <c r="F4" s="430"/>
      <c r="G4" s="430"/>
      <c r="H4" s="430"/>
      <c r="I4" s="430"/>
      <c r="J4" s="430"/>
      <c r="K4" s="430"/>
      <c r="L4" s="430"/>
      <c r="M4" s="430"/>
      <c r="N4" s="430"/>
      <c r="O4" s="430"/>
      <c r="P4" s="430"/>
      <c r="Q4" s="430"/>
      <c r="R4" s="430"/>
      <c r="S4" s="430"/>
      <c r="T4" s="430"/>
      <c r="U4" s="430"/>
      <c r="V4" s="430"/>
      <c r="W4" s="430"/>
      <c r="X4" s="430"/>
      <c r="Y4" s="430"/>
      <c r="Z4" s="430"/>
    </row>
    <row r="5" spans="1:258" x14ac:dyDescent="0.25">
      <c r="A5" s="19"/>
      <c r="B5" s="41" t="s">
        <v>361</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433"/>
      <c r="Z5" s="433"/>
    </row>
    <row r="6" spans="1:258" ht="15.75" x14ac:dyDescent="0.25">
      <c r="A6" s="19" t="s">
        <v>66</v>
      </c>
      <c r="B6" s="29" t="s">
        <v>67</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433"/>
      <c r="Z6" s="433"/>
    </row>
    <row r="7" spans="1:258" ht="60" x14ac:dyDescent="0.25">
      <c r="A7" s="32" t="s">
        <v>362</v>
      </c>
      <c r="B7" s="24" t="s">
        <v>363</v>
      </c>
      <c r="C7" s="432" t="s">
        <v>68</v>
      </c>
      <c r="D7" s="432" t="s">
        <v>69</v>
      </c>
      <c r="E7" s="432" t="s">
        <v>68</v>
      </c>
      <c r="F7" s="432" t="s">
        <v>69</v>
      </c>
      <c r="G7" s="432" t="s">
        <v>68</v>
      </c>
      <c r="H7" s="432"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433"/>
      <c r="Z7" s="433"/>
    </row>
    <row r="8" spans="1:258" ht="31.5" customHeight="1" x14ac:dyDescent="0.25">
      <c r="A8" s="36" t="s">
        <v>362</v>
      </c>
      <c r="B8" s="43" t="s">
        <v>364</v>
      </c>
      <c r="C8" s="480"/>
      <c r="D8" s="461"/>
      <c r="E8" s="480"/>
      <c r="F8" s="461"/>
      <c r="G8" s="480"/>
      <c r="H8" s="461"/>
      <c r="I8" s="480"/>
      <c r="J8" s="461"/>
      <c r="K8" s="480"/>
      <c r="L8" s="461"/>
      <c r="M8" s="480"/>
      <c r="N8" s="461"/>
      <c r="O8" s="480"/>
      <c r="P8" s="461"/>
      <c r="Q8" s="480"/>
      <c r="R8" s="461"/>
      <c r="S8" s="480"/>
      <c r="T8" s="461"/>
      <c r="U8" s="480"/>
      <c r="V8" s="462"/>
      <c r="W8" s="480"/>
      <c r="X8" s="461"/>
      <c r="Y8" s="433"/>
      <c r="Z8" s="433"/>
    </row>
    <row r="9" spans="1:258" ht="31.5" customHeight="1" x14ac:dyDescent="0.25">
      <c r="A9" s="36" t="s">
        <v>362</v>
      </c>
      <c r="B9" s="43" t="s">
        <v>365</v>
      </c>
      <c r="C9" s="481"/>
      <c r="D9" s="464"/>
      <c r="E9" s="481"/>
      <c r="F9" s="464"/>
      <c r="G9" s="481"/>
      <c r="H9" s="464"/>
      <c r="I9" s="481"/>
      <c r="J9" s="464"/>
      <c r="K9" s="481"/>
      <c r="L9" s="464"/>
      <c r="M9" s="481"/>
      <c r="N9" s="464"/>
      <c r="O9" s="481"/>
      <c r="P9" s="464"/>
      <c r="Q9" s="481"/>
      <c r="R9" s="464"/>
      <c r="S9" s="481"/>
      <c r="T9" s="464"/>
      <c r="U9" s="481"/>
      <c r="V9" s="465"/>
      <c r="W9" s="481"/>
      <c r="X9" s="464"/>
      <c r="Y9" s="433"/>
      <c r="Z9" s="433"/>
    </row>
    <row r="10" spans="1:258" ht="31.5" customHeight="1" x14ac:dyDescent="0.25">
      <c r="A10" s="36" t="s">
        <v>362</v>
      </c>
      <c r="B10" s="43" t="s">
        <v>366</v>
      </c>
      <c r="C10" s="481"/>
      <c r="D10" s="464"/>
      <c r="E10" s="481"/>
      <c r="F10" s="464"/>
      <c r="G10" s="481"/>
      <c r="H10" s="464"/>
      <c r="I10" s="481"/>
      <c r="J10" s="464"/>
      <c r="K10" s="481"/>
      <c r="L10" s="464"/>
      <c r="M10" s="481"/>
      <c r="N10" s="464"/>
      <c r="O10" s="481"/>
      <c r="P10" s="464"/>
      <c r="Q10" s="481"/>
      <c r="R10" s="464"/>
      <c r="S10" s="481"/>
      <c r="T10" s="464"/>
      <c r="U10" s="481"/>
      <c r="V10" s="465"/>
      <c r="W10" s="481"/>
      <c r="X10" s="464"/>
      <c r="Y10" s="433"/>
      <c r="Z10" s="433"/>
    </row>
    <row r="11" spans="1:258" ht="31.5" customHeight="1" x14ac:dyDescent="0.25">
      <c r="A11" s="36" t="s">
        <v>362</v>
      </c>
      <c r="B11" s="43" t="s">
        <v>367</v>
      </c>
      <c r="C11" s="481"/>
      <c r="D11" s="464"/>
      <c r="E11" s="481"/>
      <c r="F11" s="464"/>
      <c r="G11" s="481"/>
      <c r="H11" s="464"/>
      <c r="I11" s="481"/>
      <c r="J11" s="464"/>
      <c r="K11" s="481"/>
      <c r="L11" s="464"/>
      <c r="M11" s="481"/>
      <c r="N11" s="464"/>
      <c r="O11" s="481"/>
      <c r="P11" s="464"/>
      <c r="Q11" s="481"/>
      <c r="R11" s="464"/>
      <c r="S11" s="481"/>
      <c r="T11" s="464"/>
      <c r="U11" s="481"/>
      <c r="V11" s="465"/>
      <c r="W11" s="481"/>
      <c r="X11" s="464"/>
      <c r="Y11" s="433"/>
      <c r="Z11" s="433"/>
    </row>
    <row r="12" spans="1:258" ht="31.5" customHeight="1" x14ac:dyDescent="0.25">
      <c r="A12" s="36" t="s">
        <v>362</v>
      </c>
      <c r="B12" s="43" t="s">
        <v>368</v>
      </c>
      <c r="C12" s="481"/>
      <c r="D12" s="464"/>
      <c r="E12" s="481"/>
      <c r="F12" s="464"/>
      <c r="G12" s="481"/>
      <c r="H12" s="464"/>
      <c r="I12" s="481"/>
      <c r="J12" s="464"/>
      <c r="K12" s="481"/>
      <c r="L12" s="464"/>
      <c r="M12" s="481"/>
      <c r="N12" s="464"/>
      <c r="O12" s="481"/>
      <c r="P12" s="464"/>
      <c r="Q12" s="481"/>
      <c r="R12" s="464"/>
      <c r="S12" s="481"/>
      <c r="T12" s="464"/>
      <c r="U12" s="481"/>
      <c r="V12" s="465"/>
      <c r="W12" s="481"/>
      <c r="X12" s="464"/>
      <c r="Y12" s="433"/>
      <c r="Z12" s="433"/>
    </row>
    <row r="13" spans="1:258" ht="31.5" customHeight="1" x14ac:dyDescent="0.25">
      <c r="A13" s="36" t="s">
        <v>362</v>
      </c>
      <c r="B13" s="44" t="s">
        <v>369</v>
      </c>
      <c r="C13" s="481"/>
      <c r="D13" s="466"/>
      <c r="E13" s="481"/>
      <c r="F13" s="466"/>
      <c r="G13" s="481"/>
      <c r="H13" s="466"/>
      <c r="I13" s="481"/>
      <c r="J13" s="466"/>
      <c r="K13" s="481"/>
      <c r="L13" s="466"/>
      <c r="M13" s="481"/>
      <c r="N13" s="466"/>
      <c r="O13" s="481"/>
      <c r="P13" s="466"/>
      <c r="Q13" s="481"/>
      <c r="R13" s="466"/>
      <c r="S13" s="481"/>
      <c r="T13" s="466"/>
      <c r="U13" s="481"/>
      <c r="V13" s="467"/>
      <c r="W13" s="481"/>
      <c r="X13" s="466"/>
      <c r="Y13" s="433"/>
      <c r="Z13" s="433"/>
    </row>
    <row r="14" spans="1:258" ht="31.5" customHeight="1" x14ac:dyDescent="0.25">
      <c r="A14" s="36" t="s">
        <v>362</v>
      </c>
      <c r="B14" s="43" t="s">
        <v>370</v>
      </c>
      <c r="C14" s="481"/>
      <c r="D14" s="464"/>
      <c r="E14" s="481"/>
      <c r="F14" s="464"/>
      <c r="G14" s="481"/>
      <c r="H14" s="464"/>
      <c r="I14" s="481"/>
      <c r="J14" s="464"/>
      <c r="K14" s="481"/>
      <c r="L14" s="464"/>
      <c r="M14" s="481"/>
      <c r="N14" s="464"/>
      <c r="O14" s="481"/>
      <c r="P14" s="464"/>
      <c r="Q14" s="481"/>
      <c r="R14" s="464"/>
      <c r="S14" s="481"/>
      <c r="T14" s="464"/>
      <c r="U14" s="481"/>
      <c r="V14" s="465"/>
      <c r="W14" s="481"/>
      <c r="X14" s="464"/>
      <c r="Y14" s="433"/>
      <c r="Z14" s="433"/>
    </row>
    <row r="15" spans="1:258" ht="31.5" customHeight="1" x14ac:dyDescent="0.25">
      <c r="A15" s="36" t="s">
        <v>362</v>
      </c>
      <c r="B15" s="43" t="s">
        <v>371</v>
      </c>
      <c r="C15" s="481"/>
      <c r="D15" s="464"/>
      <c r="E15" s="481"/>
      <c r="F15" s="464"/>
      <c r="G15" s="481"/>
      <c r="H15" s="464"/>
      <c r="I15" s="481"/>
      <c r="J15" s="464"/>
      <c r="K15" s="481"/>
      <c r="L15" s="464"/>
      <c r="M15" s="481"/>
      <c r="N15" s="464"/>
      <c r="O15" s="481"/>
      <c r="P15" s="464"/>
      <c r="Q15" s="481"/>
      <c r="R15" s="464"/>
      <c r="S15" s="481"/>
      <c r="T15" s="464"/>
      <c r="U15" s="481"/>
      <c r="V15" s="465"/>
      <c r="W15" s="481"/>
      <c r="X15" s="464"/>
      <c r="Y15" s="433"/>
      <c r="Z15" s="433"/>
    </row>
    <row r="16" spans="1:258" ht="71.25" customHeight="1" x14ac:dyDescent="0.25">
      <c r="A16" s="32" t="s">
        <v>362</v>
      </c>
      <c r="B16" s="24" t="s">
        <v>372</v>
      </c>
      <c r="C16" s="483"/>
      <c r="D16" s="458"/>
      <c r="E16" s="483"/>
      <c r="F16" s="458"/>
      <c r="G16" s="483"/>
      <c r="H16" s="458"/>
      <c r="I16" s="483"/>
      <c r="J16" s="458"/>
      <c r="K16" s="483"/>
      <c r="L16" s="458"/>
      <c r="M16" s="483"/>
      <c r="N16" s="458"/>
      <c r="O16" s="483"/>
      <c r="P16" s="458"/>
      <c r="Q16" s="483"/>
      <c r="R16" s="458"/>
      <c r="S16" s="483"/>
      <c r="T16" s="458"/>
      <c r="U16" s="483"/>
      <c r="V16" s="459"/>
      <c r="W16" s="483"/>
      <c r="X16" s="458"/>
      <c r="Y16" s="433"/>
      <c r="Z16" s="433"/>
    </row>
    <row r="17" spans="1:26" ht="26.25" customHeight="1" x14ac:dyDescent="0.25">
      <c r="A17" s="36" t="s">
        <v>362</v>
      </c>
      <c r="B17" s="43" t="s">
        <v>373</v>
      </c>
      <c r="C17" s="463"/>
      <c r="D17" s="464"/>
      <c r="E17" s="463"/>
      <c r="F17" s="464"/>
      <c r="G17" s="463"/>
      <c r="H17" s="464"/>
      <c r="I17" s="463"/>
      <c r="J17" s="464"/>
      <c r="K17" s="463"/>
      <c r="L17" s="464"/>
      <c r="M17" s="463"/>
      <c r="N17" s="464"/>
      <c r="O17" s="463"/>
      <c r="P17" s="464"/>
      <c r="Q17" s="463"/>
      <c r="R17" s="464"/>
      <c r="S17" s="463"/>
      <c r="T17" s="464"/>
      <c r="U17" s="463"/>
      <c r="V17" s="465"/>
      <c r="W17" s="463"/>
      <c r="X17" s="464"/>
      <c r="Y17" s="433"/>
      <c r="Z17" s="433"/>
    </row>
    <row r="18" spans="1:26" ht="26.25" customHeight="1" x14ac:dyDescent="0.25">
      <c r="A18" s="36" t="s">
        <v>362</v>
      </c>
      <c r="B18" s="43" t="s">
        <v>374</v>
      </c>
      <c r="C18" s="481"/>
      <c r="D18" s="464"/>
      <c r="E18" s="481"/>
      <c r="F18" s="464"/>
      <c r="G18" s="481"/>
      <c r="H18" s="464"/>
      <c r="I18" s="481"/>
      <c r="J18" s="464"/>
      <c r="K18" s="481"/>
      <c r="L18" s="464"/>
      <c r="M18" s="481"/>
      <c r="N18" s="464"/>
      <c r="O18" s="481"/>
      <c r="P18" s="464"/>
      <c r="Q18" s="481"/>
      <c r="R18" s="464"/>
      <c r="S18" s="481"/>
      <c r="T18" s="464"/>
      <c r="U18" s="481"/>
      <c r="V18" s="465"/>
      <c r="W18" s="481"/>
      <c r="X18" s="464"/>
      <c r="Y18" s="433"/>
      <c r="Z18" s="433"/>
    </row>
    <row r="19" spans="1:26" ht="26.25" customHeight="1" x14ac:dyDescent="0.25">
      <c r="A19" s="36" t="s">
        <v>362</v>
      </c>
      <c r="B19" s="43" t="s">
        <v>375</v>
      </c>
      <c r="C19" s="481"/>
      <c r="D19" s="464"/>
      <c r="E19" s="481"/>
      <c r="F19" s="464"/>
      <c r="G19" s="481"/>
      <c r="H19" s="464"/>
      <c r="I19" s="481"/>
      <c r="J19" s="464"/>
      <c r="K19" s="481"/>
      <c r="L19" s="464"/>
      <c r="M19" s="481"/>
      <c r="N19" s="464"/>
      <c r="O19" s="481"/>
      <c r="P19" s="464"/>
      <c r="Q19" s="481"/>
      <c r="R19" s="464"/>
      <c r="S19" s="481"/>
      <c r="T19" s="464"/>
      <c r="U19" s="481"/>
      <c r="V19" s="465"/>
      <c r="W19" s="481"/>
      <c r="X19" s="464"/>
      <c r="Y19" s="433"/>
      <c r="Z19" s="433"/>
    </row>
    <row r="20" spans="1:26" ht="26.25" customHeight="1" x14ac:dyDescent="0.25">
      <c r="A20" s="36" t="s">
        <v>362</v>
      </c>
      <c r="B20" s="43" t="s">
        <v>376</v>
      </c>
      <c r="C20" s="463"/>
      <c r="D20" s="464"/>
      <c r="E20" s="463"/>
      <c r="F20" s="464"/>
      <c r="G20" s="463"/>
      <c r="H20" s="464"/>
      <c r="I20" s="463"/>
      <c r="J20" s="464"/>
      <c r="K20" s="463"/>
      <c r="L20" s="464"/>
      <c r="M20" s="463"/>
      <c r="N20" s="464"/>
      <c r="O20" s="463"/>
      <c r="P20" s="464"/>
      <c r="Q20" s="463"/>
      <c r="R20" s="464"/>
      <c r="S20" s="463"/>
      <c r="T20" s="464"/>
      <c r="U20" s="463"/>
      <c r="V20" s="465"/>
      <c r="W20" s="463"/>
      <c r="X20" s="464"/>
      <c r="Y20" s="433"/>
      <c r="Z20" s="433"/>
    </row>
    <row r="21" spans="1:26" ht="26.25" customHeight="1" x14ac:dyDescent="0.25">
      <c r="A21" s="36" t="s">
        <v>362</v>
      </c>
      <c r="B21" s="43" t="s">
        <v>377</v>
      </c>
      <c r="C21" s="481"/>
      <c r="D21" s="464"/>
      <c r="E21" s="481"/>
      <c r="F21" s="464"/>
      <c r="G21" s="481"/>
      <c r="H21" s="464"/>
      <c r="I21" s="481"/>
      <c r="J21" s="464"/>
      <c r="K21" s="481"/>
      <c r="L21" s="464"/>
      <c r="M21" s="481"/>
      <c r="N21" s="464"/>
      <c r="O21" s="481"/>
      <c r="P21" s="464"/>
      <c r="Q21" s="481"/>
      <c r="R21" s="464"/>
      <c r="S21" s="481"/>
      <c r="T21" s="464"/>
      <c r="U21" s="481"/>
      <c r="V21" s="465"/>
      <c r="W21" s="481"/>
      <c r="X21" s="464"/>
      <c r="Y21" s="433"/>
      <c r="Z21" s="433"/>
    </row>
    <row r="22" spans="1:26" ht="26.25" customHeight="1" x14ac:dyDescent="0.25">
      <c r="A22" s="36" t="s">
        <v>362</v>
      </c>
      <c r="B22" s="43" t="s">
        <v>378</v>
      </c>
      <c r="C22" s="468"/>
      <c r="D22" s="469"/>
      <c r="E22" s="468"/>
      <c r="F22" s="469"/>
      <c r="G22" s="468"/>
      <c r="H22" s="469"/>
      <c r="I22" s="468"/>
      <c r="J22" s="469"/>
      <c r="K22" s="468"/>
      <c r="L22" s="469"/>
      <c r="M22" s="468"/>
      <c r="N22" s="469"/>
      <c r="O22" s="468"/>
      <c r="P22" s="469"/>
      <c r="Q22" s="468"/>
      <c r="R22" s="469"/>
      <c r="S22" s="468"/>
      <c r="T22" s="469"/>
      <c r="U22" s="468"/>
      <c r="V22" s="470"/>
      <c r="W22" s="468"/>
      <c r="X22" s="469"/>
      <c r="Y22" s="433"/>
      <c r="Z22" s="433"/>
    </row>
    <row r="23" spans="1:26" ht="26.25" customHeight="1" x14ac:dyDescent="0.25">
      <c r="A23" s="36" t="s">
        <v>362</v>
      </c>
      <c r="B23" s="43" t="s">
        <v>379</v>
      </c>
      <c r="C23" s="481"/>
      <c r="D23" s="464"/>
      <c r="E23" s="481"/>
      <c r="F23" s="464"/>
      <c r="G23" s="481"/>
      <c r="H23" s="464"/>
      <c r="I23" s="481"/>
      <c r="J23" s="464"/>
      <c r="K23" s="481"/>
      <c r="L23" s="464"/>
      <c r="M23" s="481"/>
      <c r="N23" s="464"/>
      <c r="O23" s="481"/>
      <c r="P23" s="464"/>
      <c r="Q23" s="481"/>
      <c r="R23" s="464"/>
      <c r="S23" s="481"/>
      <c r="T23" s="464"/>
      <c r="U23" s="481"/>
      <c r="V23" s="465"/>
      <c r="W23" s="481"/>
      <c r="X23" s="464"/>
      <c r="Y23" s="433"/>
      <c r="Z23" s="433"/>
    </row>
    <row r="24" spans="1:26" ht="26.25" customHeight="1" x14ac:dyDescent="0.25">
      <c r="A24" s="36" t="s">
        <v>362</v>
      </c>
      <c r="B24" s="43" t="s">
        <v>380</v>
      </c>
      <c r="C24" s="481"/>
      <c r="D24" s="464"/>
      <c r="E24" s="481"/>
      <c r="F24" s="464"/>
      <c r="G24" s="481"/>
      <c r="H24" s="464"/>
      <c r="I24" s="481"/>
      <c r="J24" s="464"/>
      <c r="K24" s="481"/>
      <c r="L24" s="464"/>
      <c r="M24" s="481"/>
      <c r="N24" s="464"/>
      <c r="O24" s="481"/>
      <c r="P24" s="464"/>
      <c r="Q24" s="481"/>
      <c r="R24" s="464"/>
      <c r="S24" s="481"/>
      <c r="T24" s="464"/>
      <c r="U24" s="481"/>
      <c r="V24" s="465"/>
      <c r="W24" s="481"/>
      <c r="X24" s="464"/>
      <c r="Y24" s="433"/>
      <c r="Z24" s="433"/>
    </row>
    <row r="25" spans="1:26" ht="26.25" customHeight="1" x14ac:dyDescent="0.25">
      <c r="A25" s="36" t="s">
        <v>362</v>
      </c>
      <c r="B25" s="43" t="s">
        <v>381</v>
      </c>
      <c r="C25" s="481"/>
      <c r="D25" s="464"/>
      <c r="E25" s="481"/>
      <c r="F25" s="464"/>
      <c r="G25" s="481"/>
      <c r="H25" s="464"/>
      <c r="I25" s="481"/>
      <c r="J25" s="464"/>
      <c r="K25" s="481"/>
      <c r="L25" s="464"/>
      <c r="M25" s="481"/>
      <c r="N25" s="464"/>
      <c r="O25" s="481"/>
      <c r="P25" s="464"/>
      <c r="Q25" s="481"/>
      <c r="R25" s="464"/>
      <c r="S25" s="481"/>
      <c r="T25" s="464"/>
      <c r="U25" s="481"/>
      <c r="V25" s="465"/>
      <c r="W25" s="481"/>
      <c r="X25" s="464"/>
      <c r="Y25" s="433"/>
      <c r="Z25" s="433"/>
    </row>
    <row r="26" spans="1:26" ht="71.25" customHeight="1" x14ac:dyDescent="0.25">
      <c r="A26" s="32" t="s">
        <v>362</v>
      </c>
      <c r="B26" s="482" t="s">
        <v>382</v>
      </c>
      <c r="C26" s="483"/>
      <c r="D26" s="458"/>
      <c r="E26" s="483"/>
      <c r="F26" s="458"/>
      <c r="G26" s="483"/>
      <c r="H26" s="458"/>
      <c r="I26" s="483"/>
      <c r="J26" s="458"/>
      <c r="K26" s="483"/>
      <c r="L26" s="458"/>
      <c r="M26" s="483"/>
      <c r="N26" s="458"/>
      <c r="O26" s="483"/>
      <c r="P26" s="458"/>
      <c r="Q26" s="483"/>
      <c r="R26" s="458"/>
      <c r="S26" s="483"/>
      <c r="T26" s="458"/>
      <c r="U26" s="483"/>
      <c r="V26" s="459"/>
      <c r="W26" s="483"/>
      <c r="X26" s="458"/>
      <c r="Y26" s="433"/>
      <c r="Z26" s="433"/>
    </row>
    <row r="27" spans="1:26" ht="34.5" customHeight="1" x14ac:dyDescent="0.25">
      <c r="A27" s="36" t="s">
        <v>362</v>
      </c>
      <c r="B27" s="43" t="s">
        <v>383</v>
      </c>
      <c r="C27" s="481"/>
      <c r="D27" s="464"/>
      <c r="E27" s="481"/>
      <c r="F27" s="464"/>
      <c r="G27" s="481"/>
      <c r="H27" s="464"/>
      <c r="I27" s="481"/>
      <c r="J27" s="464"/>
      <c r="K27" s="481"/>
      <c r="L27" s="464"/>
      <c r="M27" s="481"/>
      <c r="N27" s="464"/>
      <c r="O27" s="481"/>
      <c r="P27" s="464"/>
      <c r="Q27" s="481"/>
      <c r="R27" s="464"/>
      <c r="S27" s="481"/>
      <c r="T27" s="464"/>
      <c r="U27" s="481"/>
      <c r="V27" s="465"/>
      <c r="W27" s="481"/>
      <c r="X27" s="464"/>
      <c r="Y27" s="433"/>
      <c r="Z27" s="433"/>
    </row>
    <row r="28" spans="1:26" ht="34.5" customHeight="1" x14ac:dyDescent="0.25">
      <c r="A28" s="36" t="s">
        <v>362</v>
      </c>
      <c r="B28" s="43" t="s">
        <v>384</v>
      </c>
      <c r="C28" s="481"/>
      <c r="D28" s="464"/>
      <c r="E28" s="481"/>
      <c r="F28" s="464"/>
      <c r="G28" s="481"/>
      <c r="H28" s="464"/>
      <c r="I28" s="481"/>
      <c r="J28" s="464"/>
      <c r="K28" s="481"/>
      <c r="L28" s="464"/>
      <c r="M28" s="481"/>
      <c r="N28" s="464"/>
      <c r="O28" s="481"/>
      <c r="P28" s="464"/>
      <c r="Q28" s="481"/>
      <c r="R28" s="464"/>
      <c r="S28" s="481"/>
      <c r="T28" s="464"/>
      <c r="U28" s="481"/>
      <c r="V28" s="465"/>
      <c r="W28" s="481"/>
      <c r="X28" s="464"/>
      <c r="Y28" s="433"/>
      <c r="Z28" s="433"/>
    </row>
    <row r="29" spans="1:26" ht="34.5" customHeight="1" x14ac:dyDescent="0.25">
      <c r="A29" s="36" t="s">
        <v>362</v>
      </c>
      <c r="B29" s="43" t="s">
        <v>385</v>
      </c>
      <c r="C29" s="481"/>
      <c r="D29" s="464"/>
      <c r="E29" s="481"/>
      <c r="F29" s="464"/>
      <c r="G29" s="481"/>
      <c r="H29" s="464"/>
      <c r="I29" s="481"/>
      <c r="J29" s="464"/>
      <c r="K29" s="481"/>
      <c r="L29" s="464"/>
      <c r="M29" s="481"/>
      <c r="N29" s="464"/>
      <c r="O29" s="481"/>
      <c r="P29" s="464"/>
      <c r="Q29" s="481"/>
      <c r="R29" s="464"/>
      <c r="S29" s="481"/>
      <c r="T29" s="464"/>
      <c r="U29" s="481"/>
      <c r="V29" s="465"/>
      <c r="W29" s="481"/>
      <c r="X29" s="464"/>
      <c r="Y29" s="433"/>
      <c r="Z29" s="433"/>
    </row>
    <row r="30" spans="1:26" ht="34.5" customHeight="1" x14ac:dyDescent="0.25">
      <c r="A30" s="36" t="s">
        <v>362</v>
      </c>
      <c r="B30" s="43" t="s">
        <v>386</v>
      </c>
      <c r="C30" s="481"/>
      <c r="D30" s="464"/>
      <c r="E30" s="481"/>
      <c r="F30" s="464"/>
      <c r="G30" s="481"/>
      <c r="H30" s="464"/>
      <c r="I30" s="481"/>
      <c r="J30" s="464"/>
      <c r="K30" s="481"/>
      <c r="L30" s="464"/>
      <c r="M30" s="481"/>
      <c r="N30" s="464"/>
      <c r="O30" s="481"/>
      <c r="P30" s="464"/>
      <c r="Q30" s="481"/>
      <c r="R30" s="464"/>
      <c r="S30" s="481"/>
      <c r="T30" s="464"/>
      <c r="U30" s="481"/>
      <c r="V30" s="465"/>
      <c r="W30" s="481"/>
      <c r="X30" s="464"/>
      <c r="Y30" s="433"/>
      <c r="Z30" s="433"/>
    </row>
    <row r="31" spans="1:26" ht="34.5" customHeight="1" x14ac:dyDescent="0.25">
      <c r="A31" s="36" t="s">
        <v>362</v>
      </c>
      <c r="B31" s="43" t="s">
        <v>387</v>
      </c>
      <c r="C31" s="481"/>
      <c r="D31" s="464"/>
      <c r="E31" s="481"/>
      <c r="F31" s="464"/>
      <c r="G31" s="481"/>
      <c r="H31" s="464"/>
      <c r="I31" s="481"/>
      <c r="J31" s="464"/>
      <c r="K31" s="481"/>
      <c r="L31" s="464"/>
      <c r="M31" s="481"/>
      <c r="N31" s="464"/>
      <c r="O31" s="481"/>
      <c r="P31" s="464"/>
      <c r="Q31" s="481"/>
      <c r="R31" s="464"/>
      <c r="S31" s="481"/>
      <c r="T31" s="464"/>
      <c r="U31" s="481"/>
      <c r="V31" s="465"/>
      <c r="W31" s="481"/>
      <c r="X31" s="464"/>
      <c r="Y31" s="433"/>
      <c r="Z31" s="433"/>
    </row>
    <row r="32" spans="1:26" s="113" customFormat="1" ht="34.5" customHeight="1" x14ac:dyDescent="0.25">
      <c r="A32" s="36" t="s">
        <v>362</v>
      </c>
      <c r="B32" s="43" t="s">
        <v>388</v>
      </c>
      <c r="C32" s="481"/>
      <c r="D32" s="464"/>
      <c r="E32" s="481"/>
      <c r="F32" s="464"/>
      <c r="G32" s="481"/>
      <c r="H32" s="464"/>
      <c r="I32" s="481"/>
      <c r="J32" s="464"/>
      <c r="K32" s="481"/>
      <c r="L32" s="464"/>
      <c r="M32" s="481"/>
      <c r="N32" s="464"/>
      <c r="O32" s="481"/>
      <c r="P32" s="464"/>
      <c r="Q32" s="481"/>
      <c r="R32" s="464"/>
      <c r="S32" s="481"/>
      <c r="T32" s="464"/>
      <c r="U32" s="481"/>
      <c r="V32" s="465"/>
      <c r="W32" s="481"/>
      <c r="X32" s="464"/>
      <c r="Y32" s="112"/>
      <c r="Z32" s="112"/>
    </row>
    <row r="33" spans="1:26" ht="34.5" customHeight="1" x14ac:dyDescent="0.25">
      <c r="A33" s="36" t="s">
        <v>362</v>
      </c>
      <c r="B33" s="43" t="s">
        <v>389</v>
      </c>
      <c r="C33" s="481"/>
      <c r="D33" s="464"/>
      <c r="E33" s="481"/>
      <c r="F33" s="464"/>
      <c r="G33" s="481"/>
      <c r="H33" s="464"/>
      <c r="I33" s="481"/>
      <c r="J33" s="464"/>
      <c r="K33" s="481"/>
      <c r="L33" s="464"/>
      <c r="M33" s="481"/>
      <c r="N33" s="464"/>
      <c r="O33" s="481"/>
      <c r="P33" s="464"/>
      <c r="Q33" s="481"/>
      <c r="R33" s="464"/>
      <c r="S33" s="481"/>
      <c r="T33" s="464"/>
      <c r="U33" s="481"/>
      <c r="V33" s="465"/>
      <c r="W33" s="481"/>
      <c r="X33" s="464"/>
      <c r="Y33" s="433"/>
      <c r="Z33" s="433"/>
    </row>
    <row r="34" spans="1:26" s="490" customFormat="1" ht="34.5" customHeight="1" x14ac:dyDescent="0.25">
      <c r="A34" s="484" t="s">
        <v>362</v>
      </c>
      <c r="B34" s="482" t="s">
        <v>390</v>
      </c>
      <c r="C34" s="457"/>
      <c r="D34" s="458"/>
      <c r="E34" s="457"/>
      <c r="F34" s="458"/>
      <c r="G34" s="457"/>
      <c r="H34" s="458"/>
      <c r="I34" s="457"/>
      <c r="J34" s="458"/>
      <c r="K34" s="457"/>
      <c r="L34" s="458"/>
      <c r="M34" s="457"/>
      <c r="N34" s="458"/>
      <c r="O34" s="457"/>
      <c r="P34" s="458"/>
      <c r="Q34" s="457"/>
      <c r="R34" s="458"/>
      <c r="S34" s="457"/>
      <c r="T34" s="458"/>
      <c r="U34" s="457"/>
      <c r="V34" s="459"/>
      <c r="W34" s="457"/>
      <c r="X34" s="458"/>
      <c r="Y34" s="433"/>
      <c r="Z34" s="433"/>
    </row>
    <row r="35" spans="1:26" ht="34.5" customHeight="1" x14ac:dyDescent="0.25">
      <c r="A35" s="36" t="s">
        <v>362</v>
      </c>
      <c r="B35" s="43" t="s">
        <v>391</v>
      </c>
      <c r="C35" s="468"/>
      <c r="D35" s="469"/>
      <c r="E35" s="468"/>
      <c r="F35" s="469"/>
      <c r="G35" s="468"/>
      <c r="H35" s="469"/>
      <c r="I35" s="468"/>
      <c r="J35" s="469"/>
      <c r="K35" s="468"/>
      <c r="L35" s="469"/>
      <c r="M35" s="468"/>
      <c r="N35" s="469"/>
      <c r="O35" s="468"/>
      <c r="P35" s="469"/>
      <c r="Q35" s="468"/>
      <c r="R35" s="469"/>
      <c r="S35" s="468"/>
      <c r="T35" s="469"/>
      <c r="U35" s="468"/>
      <c r="V35" s="470"/>
      <c r="W35" s="468"/>
      <c r="X35" s="469"/>
      <c r="Y35" s="433"/>
      <c r="Z35" s="433"/>
    </row>
    <row r="36" spans="1:26" ht="34.5" customHeight="1" x14ac:dyDescent="0.25">
      <c r="A36" s="36" t="s">
        <v>362</v>
      </c>
      <c r="B36" s="43" t="s">
        <v>392</v>
      </c>
      <c r="C36" s="481"/>
      <c r="D36" s="464"/>
      <c r="E36" s="481"/>
      <c r="F36" s="464"/>
      <c r="G36" s="481"/>
      <c r="H36" s="464"/>
      <c r="I36" s="481"/>
      <c r="J36" s="464"/>
      <c r="K36" s="481"/>
      <c r="L36" s="464"/>
      <c r="M36" s="481"/>
      <c r="N36" s="464"/>
      <c r="O36" s="481"/>
      <c r="P36" s="464"/>
      <c r="Q36" s="481"/>
      <c r="R36" s="464"/>
      <c r="S36" s="481"/>
      <c r="T36" s="464"/>
      <c r="U36" s="481"/>
      <c r="V36" s="465"/>
      <c r="W36" s="481"/>
      <c r="X36" s="464"/>
      <c r="Y36" s="433"/>
      <c r="Z36" s="433"/>
    </row>
    <row r="37" spans="1:26" ht="34.5" customHeight="1" x14ac:dyDescent="0.25">
      <c r="A37" s="36" t="s">
        <v>362</v>
      </c>
      <c r="B37" s="43" t="s">
        <v>393</v>
      </c>
      <c r="C37" s="481"/>
      <c r="D37" s="464"/>
      <c r="E37" s="481"/>
      <c r="F37" s="464"/>
      <c r="G37" s="481"/>
      <c r="H37" s="464"/>
      <c r="I37" s="481"/>
      <c r="J37" s="464"/>
      <c r="K37" s="481"/>
      <c r="L37" s="464"/>
      <c r="M37" s="481"/>
      <c r="N37" s="464"/>
      <c r="O37" s="481"/>
      <c r="P37" s="464"/>
      <c r="Q37" s="481"/>
      <c r="R37" s="464"/>
      <c r="S37" s="481"/>
      <c r="T37" s="464"/>
      <c r="U37" s="481"/>
      <c r="V37" s="465"/>
      <c r="W37" s="481"/>
      <c r="X37" s="464"/>
      <c r="Y37" s="433"/>
      <c r="Z37" s="433"/>
    </row>
    <row r="38" spans="1:26" ht="34.5" customHeight="1" x14ac:dyDescent="0.25">
      <c r="A38" s="36" t="s">
        <v>362</v>
      </c>
      <c r="B38" s="43" t="s">
        <v>394</v>
      </c>
      <c r="C38" s="481"/>
      <c r="D38" s="464"/>
      <c r="E38" s="481"/>
      <c r="F38" s="464"/>
      <c r="G38" s="481"/>
      <c r="H38" s="464"/>
      <c r="I38" s="481"/>
      <c r="J38" s="464"/>
      <c r="K38" s="481"/>
      <c r="L38" s="464"/>
      <c r="M38" s="481"/>
      <c r="N38" s="464"/>
      <c r="O38" s="481"/>
      <c r="P38" s="464"/>
      <c r="Q38" s="481"/>
      <c r="R38" s="464"/>
      <c r="S38" s="481"/>
      <c r="T38" s="464"/>
      <c r="U38" s="481"/>
      <c r="V38" s="465"/>
      <c r="W38" s="481"/>
      <c r="X38" s="464"/>
      <c r="Y38" s="433"/>
      <c r="Z38" s="433"/>
    </row>
    <row r="39" spans="1:26" ht="34.5" customHeight="1" x14ac:dyDescent="0.25">
      <c r="A39" s="36" t="s">
        <v>362</v>
      </c>
      <c r="B39" s="43" t="s">
        <v>395</v>
      </c>
      <c r="C39" s="481"/>
      <c r="D39" s="464"/>
      <c r="E39" s="481"/>
      <c r="F39" s="464"/>
      <c r="G39" s="481"/>
      <c r="H39" s="464"/>
      <c r="I39" s="481"/>
      <c r="J39" s="464"/>
      <c r="K39" s="481"/>
      <c r="L39" s="464"/>
      <c r="M39" s="481"/>
      <c r="N39" s="464"/>
      <c r="O39" s="481"/>
      <c r="P39" s="464"/>
      <c r="Q39" s="481"/>
      <c r="R39" s="464"/>
      <c r="S39" s="481"/>
      <c r="T39" s="464"/>
      <c r="U39" s="481"/>
      <c r="V39" s="465"/>
      <c r="W39" s="481"/>
      <c r="X39" s="464"/>
      <c r="Y39" s="433"/>
      <c r="Z39" s="433"/>
    </row>
    <row r="40" spans="1:26" ht="34.5" customHeight="1" x14ac:dyDescent="0.25">
      <c r="A40" s="36" t="s">
        <v>362</v>
      </c>
      <c r="B40" s="43" t="s">
        <v>396</v>
      </c>
      <c r="C40" s="481"/>
      <c r="D40" s="464"/>
      <c r="E40" s="481"/>
      <c r="F40" s="464"/>
      <c r="G40" s="481"/>
      <c r="H40" s="464"/>
      <c r="I40" s="481"/>
      <c r="J40" s="464"/>
      <c r="K40" s="481"/>
      <c r="L40" s="464"/>
      <c r="M40" s="481"/>
      <c r="N40" s="464"/>
      <c r="O40" s="481"/>
      <c r="P40" s="464"/>
      <c r="Q40" s="481"/>
      <c r="R40" s="464"/>
      <c r="S40" s="481"/>
      <c r="T40" s="464"/>
      <c r="U40" s="481"/>
      <c r="V40" s="465"/>
      <c r="W40" s="481"/>
      <c r="X40" s="464"/>
      <c r="Y40" s="433"/>
      <c r="Z40" s="433"/>
    </row>
    <row r="41" spans="1:26" ht="34.5" customHeight="1" x14ac:dyDescent="0.25">
      <c r="A41" s="36" t="s">
        <v>362</v>
      </c>
      <c r="B41" s="43" t="s">
        <v>397</v>
      </c>
      <c r="C41" s="481"/>
      <c r="D41" s="464"/>
      <c r="E41" s="481"/>
      <c r="F41" s="464"/>
      <c r="G41" s="481"/>
      <c r="H41" s="464"/>
      <c r="I41" s="481"/>
      <c r="J41" s="464"/>
      <c r="K41" s="481"/>
      <c r="L41" s="464"/>
      <c r="M41" s="481"/>
      <c r="N41" s="464"/>
      <c r="O41" s="481"/>
      <c r="P41" s="464"/>
      <c r="Q41" s="481"/>
      <c r="R41" s="464"/>
      <c r="S41" s="481"/>
      <c r="T41" s="464"/>
      <c r="U41" s="481"/>
      <c r="V41" s="465"/>
      <c r="W41" s="481"/>
      <c r="X41" s="464"/>
      <c r="Y41" s="433"/>
      <c r="Z41" s="433"/>
    </row>
    <row r="42" spans="1:26" ht="34.5" customHeight="1" x14ac:dyDescent="0.25">
      <c r="A42" s="36" t="s">
        <v>362</v>
      </c>
      <c r="B42" s="43" t="s">
        <v>398</v>
      </c>
      <c r="C42" s="481"/>
      <c r="D42" s="464"/>
      <c r="E42" s="481"/>
      <c r="F42" s="464"/>
      <c r="G42" s="481"/>
      <c r="H42" s="464"/>
      <c r="I42" s="481"/>
      <c r="J42" s="464"/>
      <c r="K42" s="481"/>
      <c r="L42" s="464"/>
      <c r="M42" s="481"/>
      <c r="N42" s="464"/>
      <c r="O42" s="481"/>
      <c r="P42" s="464"/>
      <c r="Q42" s="481"/>
      <c r="R42" s="464"/>
      <c r="S42" s="481"/>
      <c r="T42" s="464"/>
      <c r="U42" s="481"/>
      <c r="V42" s="465"/>
      <c r="W42" s="481"/>
      <c r="X42" s="464"/>
      <c r="Y42" s="433"/>
      <c r="Z42" s="433"/>
    </row>
    <row r="43" spans="1:26" ht="34.5" customHeight="1" x14ac:dyDescent="0.25">
      <c r="A43" s="36" t="s">
        <v>362</v>
      </c>
      <c r="B43" s="43" t="s">
        <v>399</v>
      </c>
      <c r="C43" s="481"/>
      <c r="D43" s="464"/>
      <c r="E43" s="481"/>
      <c r="F43" s="464"/>
      <c r="G43" s="481"/>
      <c r="H43" s="464"/>
      <c r="I43" s="481"/>
      <c r="J43" s="464"/>
      <c r="K43" s="481"/>
      <c r="L43" s="464"/>
      <c r="M43" s="481"/>
      <c r="N43" s="464"/>
      <c r="O43" s="481"/>
      <c r="P43" s="464"/>
      <c r="Q43" s="481"/>
      <c r="R43" s="464"/>
      <c r="S43" s="481"/>
      <c r="T43" s="464"/>
      <c r="U43" s="481"/>
      <c r="V43" s="465"/>
      <c r="W43" s="481"/>
      <c r="X43" s="464"/>
      <c r="Y43" s="433"/>
      <c r="Z43" s="433"/>
    </row>
    <row r="44" spans="1:26" ht="34.5" customHeight="1" x14ac:dyDescent="0.25">
      <c r="A44" s="36" t="s">
        <v>362</v>
      </c>
      <c r="B44" s="43" t="s">
        <v>400</v>
      </c>
      <c r="C44" s="481"/>
      <c r="D44" s="464"/>
      <c r="E44" s="481"/>
      <c r="F44" s="464"/>
      <c r="G44" s="481"/>
      <c r="H44" s="464"/>
      <c r="I44" s="481"/>
      <c r="J44" s="464"/>
      <c r="K44" s="481"/>
      <c r="L44" s="464"/>
      <c r="M44" s="481"/>
      <c r="N44" s="464"/>
      <c r="O44" s="481"/>
      <c r="P44" s="464"/>
      <c r="Q44" s="481"/>
      <c r="R44" s="464"/>
      <c r="S44" s="481"/>
      <c r="T44" s="464"/>
      <c r="U44" s="481"/>
      <c r="V44" s="465"/>
      <c r="W44" s="481"/>
      <c r="X44" s="464"/>
      <c r="Y44" s="433"/>
      <c r="Z44" s="433"/>
    </row>
    <row r="45" spans="1:26" s="439" customFormat="1" ht="34.5" customHeight="1" x14ac:dyDescent="0.25">
      <c r="A45" s="36" t="s">
        <v>362</v>
      </c>
      <c r="B45" s="43" t="s">
        <v>401</v>
      </c>
      <c r="C45" s="463"/>
      <c r="D45" s="464"/>
      <c r="E45" s="463"/>
      <c r="F45" s="464"/>
      <c r="G45" s="463"/>
      <c r="H45" s="464"/>
      <c r="I45" s="463"/>
      <c r="J45" s="464"/>
      <c r="K45" s="463"/>
      <c r="L45" s="464"/>
      <c r="M45" s="463"/>
      <c r="N45" s="464"/>
      <c r="O45" s="463"/>
      <c r="P45" s="464"/>
      <c r="Q45" s="463"/>
      <c r="R45" s="464"/>
      <c r="S45" s="463"/>
      <c r="T45" s="464"/>
      <c r="U45" s="463"/>
      <c r="V45" s="465"/>
      <c r="W45" s="463"/>
      <c r="X45" s="464"/>
      <c r="Y45" s="433"/>
      <c r="Z45" s="433"/>
    </row>
    <row r="46" spans="1:26" ht="34.5" customHeight="1" x14ac:dyDescent="0.25">
      <c r="A46" s="36" t="s">
        <v>362</v>
      </c>
      <c r="B46" s="43" t="s">
        <v>402</v>
      </c>
      <c r="C46" s="468"/>
      <c r="D46" s="469"/>
      <c r="E46" s="468"/>
      <c r="F46" s="469"/>
      <c r="G46" s="468"/>
      <c r="H46" s="469"/>
      <c r="I46" s="468"/>
      <c r="J46" s="469"/>
      <c r="K46" s="468"/>
      <c r="L46" s="469"/>
      <c r="M46" s="468"/>
      <c r="N46" s="469"/>
      <c r="O46" s="468"/>
      <c r="P46" s="469"/>
      <c r="Q46" s="468"/>
      <c r="R46" s="469"/>
      <c r="S46" s="468"/>
      <c r="T46" s="469"/>
      <c r="U46" s="468"/>
      <c r="V46" s="470"/>
      <c r="W46" s="468"/>
      <c r="X46" s="469"/>
      <c r="Y46" s="433"/>
      <c r="Z46" s="433"/>
    </row>
    <row r="47" spans="1:26" ht="71.25" customHeight="1" x14ac:dyDescent="0.25">
      <c r="A47" s="36" t="s">
        <v>362</v>
      </c>
      <c r="B47" s="43" t="s">
        <v>403</v>
      </c>
      <c r="C47" s="481"/>
      <c r="D47" s="464"/>
      <c r="E47" s="481"/>
      <c r="F47" s="464"/>
      <c r="G47" s="481"/>
      <c r="H47" s="464"/>
      <c r="I47" s="481"/>
      <c r="J47" s="464"/>
      <c r="K47" s="481"/>
      <c r="L47" s="464"/>
      <c r="M47" s="481"/>
      <c r="N47" s="464"/>
      <c r="O47" s="481"/>
      <c r="P47" s="464"/>
      <c r="Q47" s="481"/>
      <c r="R47" s="464"/>
      <c r="S47" s="481"/>
      <c r="T47" s="464"/>
      <c r="U47" s="481"/>
      <c r="V47" s="465"/>
      <c r="W47" s="481"/>
      <c r="X47" s="464"/>
      <c r="Y47" s="433"/>
      <c r="Z47" s="433"/>
    </row>
    <row r="48" spans="1:26" ht="71.25" customHeight="1" x14ac:dyDescent="0.25">
      <c r="A48" s="36" t="s">
        <v>362</v>
      </c>
      <c r="B48" s="43" t="s">
        <v>404</v>
      </c>
      <c r="C48" s="481"/>
      <c r="D48" s="464"/>
      <c r="E48" s="481"/>
      <c r="F48" s="464"/>
      <c r="G48" s="481"/>
      <c r="H48" s="464"/>
      <c r="I48" s="481"/>
      <c r="J48" s="464"/>
      <c r="K48" s="481"/>
      <c r="L48" s="464"/>
      <c r="M48" s="481"/>
      <c r="N48" s="464"/>
      <c r="O48" s="481"/>
      <c r="P48" s="464"/>
      <c r="Q48" s="481"/>
      <c r="R48" s="464"/>
      <c r="S48" s="481"/>
      <c r="T48" s="464"/>
      <c r="U48" s="481"/>
      <c r="V48" s="465"/>
      <c r="W48" s="481"/>
      <c r="X48" s="464"/>
      <c r="Y48" s="433"/>
      <c r="Z48" s="433"/>
    </row>
    <row r="49" spans="1:26" ht="71.25" customHeight="1" x14ac:dyDescent="0.25">
      <c r="A49" s="36" t="s">
        <v>362</v>
      </c>
      <c r="B49" s="43" t="s">
        <v>405</v>
      </c>
      <c r="C49" s="481"/>
      <c r="D49" s="464"/>
      <c r="E49" s="481"/>
      <c r="F49" s="464"/>
      <c r="G49" s="481"/>
      <c r="H49" s="464"/>
      <c r="I49" s="481"/>
      <c r="J49" s="464"/>
      <c r="K49" s="481"/>
      <c r="L49" s="464"/>
      <c r="M49" s="481"/>
      <c r="N49" s="464"/>
      <c r="O49" s="481"/>
      <c r="P49" s="464"/>
      <c r="Q49" s="481"/>
      <c r="R49" s="464"/>
      <c r="S49" s="481"/>
      <c r="T49" s="464"/>
      <c r="U49" s="481"/>
      <c r="V49" s="465"/>
      <c r="W49" s="481"/>
      <c r="X49" s="464"/>
      <c r="Y49" s="433"/>
      <c r="Z49" s="433"/>
    </row>
    <row r="50" spans="1:26" ht="71.25" customHeight="1" x14ac:dyDescent="0.25">
      <c r="A50" s="36" t="s">
        <v>362</v>
      </c>
      <c r="B50" s="43" t="s">
        <v>406</v>
      </c>
      <c r="C50" s="481"/>
      <c r="D50" s="464"/>
      <c r="E50" s="481"/>
      <c r="F50" s="464"/>
      <c r="G50" s="481"/>
      <c r="H50" s="464"/>
      <c r="I50" s="481"/>
      <c r="J50" s="464"/>
      <c r="K50" s="481"/>
      <c r="L50" s="464"/>
      <c r="M50" s="481"/>
      <c r="N50" s="464"/>
      <c r="O50" s="481"/>
      <c r="P50" s="464"/>
      <c r="Q50" s="481"/>
      <c r="R50" s="464"/>
      <c r="S50" s="481"/>
      <c r="T50" s="464"/>
      <c r="U50" s="481"/>
      <c r="V50" s="465"/>
      <c r="W50" s="481"/>
      <c r="X50" s="464"/>
      <c r="Y50" s="433"/>
      <c r="Z50" s="433"/>
    </row>
    <row r="51" spans="1:26" ht="71.25" customHeight="1" x14ac:dyDescent="0.25">
      <c r="A51" s="36" t="s">
        <v>362</v>
      </c>
      <c r="B51" s="43" t="s">
        <v>407</v>
      </c>
      <c r="C51" s="481"/>
      <c r="D51" s="464"/>
      <c r="E51" s="481"/>
      <c r="F51" s="464"/>
      <c r="G51" s="481"/>
      <c r="H51" s="464"/>
      <c r="I51" s="481"/>
      <c r="J51" s="464"/>
      <c r="K51" s="481"/>
      <c r="L51" s="464"/>
      <c r="M51" s="481"/>
      <c r="N51" s="464"/>
      <c r="O51" s="481"/>
      <c r="P51" s="464"/>
      <c r="Q51" s="481"/>
      <c r="R51" s="464"/>
      <c r="S51" s="481"/>
      <c r="T51" s="464"/>
      <c r="U51" s="481"/>
      <c r="V51" s="465"/>
      <c r="W51" s="481"/>
      <c r="X51" s="464"/>
      <c r="Y51" s="433"/>
      <c r="Z51" s="433"/>
    </row>
    <row r="52" spans="1:26" ht="71.25" customHeight="1" x14ac:dyDescent="0.25">
      <c r="A52" s="36" t="s">
        <v>362</v>
      </c>
      <c r="B52" s="43" t="s">
        <v>408</v>
      </c>
      <c r="C52" s="481"/>
      <c r="D52" s="464"/>
      <c r="E52" s="481"/>
      <c r="F52" s="464"/>
      <c r="G52" s="481"/>
      <c r="H52" s="464"/>
      <c r="I52" s="481"/>
      <c r="J52" s="464"/>
      <c r="K52" s="481"/>
      <c r="L52" s="464"/>
      <c r="M52" s="481"/>
      <c r="N52" s="464"/>
      <c r="O52" s="481"/>
      <c r="P52" s="464"/>
      <c r="Q52" s="481"/>
      <c r="R52" s="464"/>
      <c r="S52" s="481"/>
      <c r="T52" s="464"/>
      <c r="U52" s="481"/>
      <c r="V52" s="465"/>
      <c r="W52" s="481"/>
      <c r="X52" s="464"/>
      <c r="Y52" s="433"/>
      <c r="Z52" s="433"/>
    </row>
    <row r="53" spans="1:26" ht="71.25" customHeight="1" x14ac:dyDescent="0.25">
      <c r="A53" s="36" t="s">
        <v>362</v>
      </c>
      <c r="B53" s="43" t="s">
        <v>409</v>
      </c>
      <c r="C53" s="481"/>
      <c r="D53" s="464"/>
      <c r="E53" s="481"/>
      <c r="F53" s="464"/>
      <c r="G53" s="481"/>
      <c r="H53" s="464"/>
      <c r="I53" s="481"/>
      <c r="J53" s="464"/>
      <c r="K53" s="481"/>
      <c r="L53" s="464"/>
      <c r="M53" s="481"/>
      <c r="N53" s="464"/>
      <c r="O53" s="481"/>
      <c r="P53" s="464"/>
      <c r="Q53" s="481"/>
      <c r="R53" s="464"/>
      <c r="S53" s="481"/>
      <c r="T53" s="464"/>
      <c r="U53" s="481"/>
      <c r="V53" s="465"/>
      <c r="W53" s="481"/>
      <c r="X53" s="464"/>
      <c r="Y53" s="433"/>
      <c r="Z53" s="433"/>
    </row>
    <row r="54" spans="1:26" ht="71.25" customHeight="1" x14ac:dyDescent="0.25">
      <c r="A54" s="36" t="s">
        <v>362</v>
      </c>
      <c r="B54" s="43" t="s">
        <v>410</v>
      </c>
      <c r="C54" s="481"/>
      <c r="D54" s="464"/>
      <c r="E54" s="481"/>
      <c r="F54" s="464"/>
      <c r="G54" s="481"/>
      <c r="H54" s="464"/>
      <c r="I54" s="481"/>
      <c r="J54" s="464"/>
      <c r="K54" s="481"/>
      <c r="L54" s="464"/>
      <c r="M54" s="481"/>
      <c r="N54" s="464"/>
      <c r="O54" s="481"/>
      <c r="P54" s="464"/>
      <c r="Q54" s="481"/>
      <c r="R54" s="464"/>
      <c r="S54" s="481"/>
      <c r="T54" s="464"/>
      <c r="U54" s="481"/>
      <c r="V54" s="465"/>
      <c r="W54" s="481"/>
      <c r="X54" s="464"/>
      <c r="Y54" s="433"/>
      <c r="Z54" s="433"/>
    </row>
    <row r="55" spans="1:26" ht="71.25" customHeight="1" x14ac:dyDescent="0.25">
      <c r="A55" s="36" t="s">
        <v>362</v>
      </c>
      <c r="B55" s="43" t="s">
        <v>411</v>
      </c>
      <c r="C55" s="468"/>
      <c r="D55" s="469"/>
      <c r="E55" s="468"/>
      <c r="F55" s="469"/>
      <c r="G55" s="468"/>
      <c r="H55" s="469"/>
      <c r="I55" s="468"/>
      <c r="J55" s="469"/>
      <c r="K55" s="468"/>
      <c r="L55" s="469"/>
      <c r="M55" s="468"/>
      <c r="N55" s="469"/>
      <c r="O55" s="468"/>
      <c r="P55" s="469"/>
      <c r="Q55" s="468"/>
      <c r="R55" s="469"/>
      <c r="S55" s="468"/>
      <c r="T55" s="469"/>
      <c r="U55" s="468"/>
      <c r="V55" s="470"/>
      <c r="W55" s="468"/>
      <c r="X55" s="469"/>
      <c r="Y55" s="433"/>
      <c r="Z55" s="433"/>
    </row>
    <row r="56" spans="1:26" ht="71.25" customHeight="1" x14ac:dyDescent="0.25">
      <c r="A56" s="36" t="s">
        <v>362</v>
      </c>
      <c r="B56" s="43" t="s">
        <v>412</v>
      </c>
      <c r="C56" s="481"/>
      <c r="D56" s="464"/>
      <c r="E56" s="481"/>
      <c r="F56" s="464"/>
      <c r="G56" s="481"/>
      <c r="H56" s="464"/>
      <c r="I56" s="481"/>
      <c r="J56" s="464"/>
      <c r="K56" s="481"/>
      <c r="L56" s="464"/>
      <c r="M56" s="481"/>
      <c r="N56" s="464"/>
      <c r="O56" s="481"/>
      <c r="P56" s="464"/>
      <c r="Q56" s="481"/>
      <c r="R56" s="464"/>
      <c r="S56" s="481"/>
      <c r="T56" s="464"/>
      <c r="U56" s="481"/>
      <c r="V56" s="465"/>
      <c r="W56" s="481"/>
      <c r="X56" s="464"/>
      <c r="Y56" s="433"/>
      <c r="Z56" s="433"/>
    </row>
    <row r="57" spans="1:26" ht="71.25" customHeight="1" x14ac:dyDescent="0.25">
      <c r="A57" s="36" t="s">
        <v>362</v>
      </c>
      <c r="B57" s="43" t="s">
        <v>413</v>
      </c>
      <c r="C57" s="481"/>
      <c r="D57" s="464"/>
      <c r="E57" s="481"/>
      <c r="F57" s="464"/>
      <c r="G57" s="481"/>
      <c r="H57" s="464"/>
      <c r="I57" s="481"/>
      <c r="J57" s="464"/>
      <c r="K57" s="481"/>
      <c r="L57" s="464"/>
      <c r="M57" s="481"/>
      <c r="N57" s="464"/>
      <c r="O57" s="481"/>
      <c r="P57" s="464"/>
      <c r="Q57" s="481"/>
      <c r="R57" s="464"/>
      <c r="S57" s="481"/>
      <c r="T57" s="464"/>
      <c r="U57" s="481"/>
      <c r="V57" s="465"/>
      <c r="W57" s="481"/>
      <c r="X57" s="464"/>
      <c r="Y57" s="433"/>
      <c r="Z57" s="433"/>
    </row>
    <row r="58" spans="1:26" ht="71.25" customHeight="1" x14ac:dyDescent="0.25">
      <c r="A58" s="36" t="s">
        <v>362</v>
      </c>
      <c r="B58" s="43" t="s">
        <v>414</v>
      </c>
      <c r="C58" s="468"/>
      <c r="D58" s="469"/>
      <c r="E58" s="468"/>
      <c r="F58" s="469"/>
      <c r="G58" s="468"/>
      <c r="H58" s="469"/>
      <c r="I58" s="468"/>
      <c r="J58" s="469"/>
      <c r="K58" s="468"/>
      <c r="L58" s="469"/>
      <c r="M58" s="468"/>
      <c r="N58" s="469"/>
      <c r="O58" s="468"/>
      <c r="P58" s="469"/>
      <c r="Q58" s="468"/>
      <c r="R58" s="469"/>
      <c r="S58" s="468"/>
      <c r="T58" s="469"/>
      <c r="U58" s="468"/>
      <c r="V58" s="470"/>
      <c r="W58" s="468"/>
      <c r="X58" s="469"/>
      <c r="Y58" s="433"/>
      <c r="Z58" s="433"/>
    </row>
    <row r="59" spans="1:26" s="479" customFormat="1" ht="62.25" customHeight="1" x14ac:dyDescent="0.25">
      <c r="A59" s="34" t="s">
        <v>362</v>
      </c>
      <c r="B59" s="482" t="s">
        <v>415</v>
      </c>
      <c r="C59" s="483"/>
      <c r="D59" s="458"/>
      <c r="E59" s="483"/>
      <c r="F59" s="458"/>
      <c r="G59" s="483"/>
      <c r="H59" s="458"/>
      <c r="I59" s="483"/>
      <c r="J59" s="458"/>
      <c r="K59" s="483"/>
      <c r="L59" s="458"/>
      <c r="M59" s="483"/>
      <c r="N59" s="458"/>
      <c r="O59" s="483"/>
      <c r="P59" s="458"/>
      <c r="Q59" s="483"/>
      <c r="R59" s="458"/>
      <c r="S59" s="483"/>
      <c r="T59" s="458"/>
      <c r="U59" s="483"/>
      <c r="V59" s="459"/>
      <c r="W59" s="483"/>
      <c r="X59" s="458"/>
      <c r="Y59" s="433"/>
      <c r="Z59" s="433"/>
    </row>
    <row r="60" spans="1:26" s="479" customFormat="1" ht="62.25" customHeight="1" x14ac:dyDescent="0.25">
      <c r="A60" s="34" t="s">
        <v>362</v>
      </c>
      <c r="B60" s="491" t="s">
        <v>416</v>
      </c>
      <c r="C60" s="483"/>
      <c r="D60" s="458"/>
      <c r="E60" s="483"/>
      <c r="F60" s="458"/>
      <c r="G60" s="483"/>
      <c r="H60" s="458"/>
      <c r="I60" s="483"/>
      <c r="J60" s="458"/>
      <c r="K60" s="483"/>
      <c r="L60" s="458"/>
      <c r="M60" s="483"/>
      <c r="N60" s="458"/>
      <c r="O60" s="483"/>
      <c r="P60" s="458"/>
      <c r="Q60" s="483"/>
      <c r="R60" s="458"/>
      <c r="S60" s="483"/>
      <c r="T60" s="458"/>
      <c r="U60" s="483"/>
      <c r="V60" s="459"/>
      <c r="W60" s="483"/>
      <c r="X60" s="458"/>
      <c r="Y60" s="433"/>
      <c r="Z60" s="433"/>
    </row>
    <row r="61" spans="1:26" s="479" customFormat="1" ht="62.25" customHeight="1" x14ac:dyDescent="0.25">
      <c r="A61" s="36" t="s">
        <v>362</v>
      </c>
      <c r="B61" s="37" t="s">
        <v>417</v>
      </c>
      <c r="C61" s="481"/>
      <c r="D61" s="464"/>
      <c r="E61" s="481"/>
      <c r="F61" s="464"/>
      <c r="G61" s="481"/>
      <c r="H61" s="464"/>
      <c r="I61" s="481"/>
      <c r="J61" s="464"/>
      <c r="K61" s="481"/>
      <c r="L61" s="464"/>
      <c r="M61" s="481"/>
      <c r="N61" s="464"/>
      <c r="O61" s="481"/>
      <c r="P61" s="464"/>
      <c r="Q61" s="481"/>
      <c r="R61" s="464"/>
      <c r="S61" s="481"/>
      <c r="T61" s="464"/>
      <c r="U61" s="481"/>
      <c r="V61" s="465"/>
      <c r="W61" s="481"/>
      <c r="X61" s="464"/>
      <c r="Y61" s="433"/>
      <c r="Z61" s="433"/>
    </row>
    <row r="62" spans="1:26" s="479" customFormat="1" ht="62.25" customHeight="1" x14ac:dyDescent="0.25">
      <c r="A62" s="36" t="s">
        <v>362</v>
      </c>
      <c r="B62" s="37" t="s">
        <v>418</v>
      </c>
      <c r="C62" s="481"/>
      <c r="D62" s="464"/>
      <c r="E62" s="481"/>
      <c r="F62" s="464"/>
      <c r="G62" s="481"/>
      <c r="H62" s="464"/>
      <c r="I62" s="481"/>
      <c r="J62" s="464"/>
      <c r="K62" s="481"/>
      <c r="L62" s="464"/>
      <c r="M62" s="481"/>
      <c r="N62" s="464"/>
      <c r="O62" s="481"/>
      <c r="P62" s="464"/>
      <c r="Q62" s="481"/>
      <c r="R62" s="464"/>
      <c r="S62" s="481"/>
      <c r="T62" s="464"/>
      <c r="U62" s="481"/>
      <c r="V62" s="465"/>
      <c r="W62" s="481"/>
      <c r="X62" s="464"/>
      <c r="Y62" s="433"/>
      <c r="Z62" s="433"/>
    </row>
    <row r="63" spans="1:26" s="479" customFormat="1" ht="62.25" customHeight="1" x14ac:dyDescent="0.25">
      <c r="A63" s="484" t="s">
        <v>362</v>
      </c>
      <c r="B63" s="482" t="s">
        <v>343</v>
      </c>
      <c r="C63" s="483"/>
      <c r="D63" s="458"/>
      <c r="E63" s="483"/>
      <c r="F63" s="458"/>
      <c r="G63" s="483"/>
      <c r="H63" s="458"/>
      <c r="I63" s="483"/>
      <c r="J63" s="458"/>
      <c r="K63" s="483"/>
      <c r="L63" s="458"/>
      <c r="M63" s="483"/>
      <c r="N63" s="458"/>
      <c r="O63" s="483"/>
      <c r="P63" s="458"/>
      <c r="Q63" s="483"/>
      <c r="R63" s="458"/>
      <c r="S63" s="483"/>
      <c r="T63" s="458"/>
      <c r="U63" s="483"/>
      <c r="V63" s="459"/>
      <c r="W63" s="483"/>
      <c r="X63" s="458"/>
      <c r="Y63" s="433"/>
      <c r="Z63" s="433"/>
    </row>
    <row r="64" spans="1:26" s="479" customFormat="1" ht="62.25" customHeight="1" x14ac:dyDescent="0.25">
      <c r="A64" s="484" t="s">
        <v>362</v>
      </c>
      <c r="B64" s="482" t="s">
        <v>419</v>
      </c>
      <c r="C64" s="483"/>
      <c r="D64" s="458"/>
      <c r="E64" s="483"/>
      <c r="F64" s="458"/>
      <c r="G64" s="483"/>
      <c r="H64" s="458"/>
      <c r="I64" s="483"/>
      <c r="J64" s="458"/>
      <c r="K64" s="483"/>
      <c r="L64" s="458"/>
      <c r="M64" s="483"/>
      <c r="N64" s="458"/>
      <c r="O64" s="483"/>
      <c r="P64" s="458"/>
      <c r="Q64" s="483"/>
      <c r="R64" s="458"/>
      <c r="S64" s="483"/>
      <c r="T64" s="458"/>
      <c r="U64" s="483"/>
      <c r="V64" s="459"/>
      <c r="W64" s="483"/>
      <c r="X64" s="458"/>
      <c r="Y64" s="433"/>
      <c r="Z64" s="433"/>
    </row>
    <row r="65" spans="1:26" s="479" customFormat="1" ht="62.25" customHeight="1" x14ac:dyDescent="0.25">
      <c r="A65" s="36" t="s">
        <v>362</v>
      </c>
      <c r="B65" s="37" t="s">
        <v>420</v>
      </c>
      <c r="C65" s="463"/>
      <c r="D65" s="464"/>
      <c r="E65" s="463"/>
      <c r="F65" s="464"/>
      <c r="G65" s="463"/>
      <c r="H65" s="464"/>
      <c r="I65" s="463"/>
      <c r="J65" s="464"/>
      <c r="K65" s="463"/>
      <c r="L65" s="464"/>
      <c r="M65" s="463"/>
      <c r="N65" s="464"/>
      <c r="O65" s="463"/>
      <c r="P65" s="464"/>
      <c r="Q65" s="463"/>
      <c r="R65" s="464"/>
      <c r="S65" s="463"/>
      <c r="T65" s="464"/>
      <c r="U65" s="463"/>
      <c r="V65" s="465"/>
      <c r="W65" s="463"/>
      <c r="X65" s="464"/>
      <c r="Y65" s="433"/>
      <c r="Z65" s="433"/>
    </row>
    <row r="66" spans="1:26" ht="15.75" customHeight="1" x14ac:dyDescent="0.25">
      <c r="A66" s="433"/>
      <c r="B66" s="124"/>
      <c r="C66" s="433"/>
      <c r="D66" s="433"/>
      <c r="E66" s="433"/>
      <c r="F66" s="433"/>
      <c r="G66" s="433"/>
      <c r="H66" s="433"/>
      <c r="I66" s="433"/>
      <c r="J66" s="433"/>
      <c r="K66" s="433"/>
      <c r="L66" s="433"/>
      <c r="M66" s="433"/>
      <c r="N66" s="433"/>
      <c r="O66" s="433"/>
      <c r="P66" s="433"/>
      <c r="Q66" s="433"/>
      <c r="R66" s="433"/>
      <c r="S66" s="433"/>
      <c r="T66" s="433"/>
      <c r="U66" s="433"/>
      <c r="V66" s="433"/>
      <c r="W66" s="433"/>
      <c r="X66" s="433"/>
      <c r="Y66" s="433"/>
      <c r="Z66" s="433"/>
    </row>
    <row r="67" spans="1:26" ht="15.75" customHeight="1" x14ac:dyDescent="0.25">
      <c r="A67" s="433"/>
      <c r="B67" s="124"/>
      <c r="C67" s="558" t="s">
        <v>2421</v>
      </c>
      <c r="D67" s="558"/>
      <c r="E67" s="558" t="s">
        <v>2422</v>
      </c>
      <c r="F67" s="558"/>
      <c r="G67" s="558" t="s">
        <v>2423</v>
      </c>
      <c r="H67" s="558"/>
      <c r="I67" s="559" t="s">
        <v>2424</v>
      </c>
      <c r="J67" s="559"/>
      <c r="K67" s="559" t="s">
        <v>2425</v>
      </c>
      <c r="L67" s="559"/>
      <c r="M67" s="559" t="s">
        <v>2426</v>
      </c>
      <c r="N67" s="559"/>
      <c r="O67" s="553" t="s">
        <v>2427</v>
      </c>
      <c r="P67" s="553"/>
      <c r="Q67" s="553" t="s">
        <v>2428</v>
      </c>
      <c r="R67" s="553"/>
      <c r="S67" s="553" t="s">
        <v>2429</v>
      </c>
      <c r="T67" s="553"/>
      <c r="U67" s="554" t="s">
        <v>2448</v>
      </c>
      <c r="V67" s="555"/>
      <c r="W67" s="553" t="s">
        <v>2430</v>
      </c>
      <c r="X67" s="553"/>
      <c r="Y67" s="433"/>
      <c r="Z67" s="433"/>
    </row>
    <row r="68" spans="1:26" ht="15.75" customHeight="1" x14ac:dyDescent="0.25">
      <c r="A68" s="433"/>
      <c r="B68" s="125"/>
      <c r="C68" s="133" t="s">
        <v>96</v>
      </c>
      <c r="D68" s="435">
        <f>COUNTIF(C$8:C$65,"C")</f>
        <v>0</v>
      </c>
      <c r="E68" s="133" t="s">
        <v>96</v>
      </c>
      <c r="F68" s="435">
        <f>COUNTIF(E$8:E$65,"C")</f>
        <v>0</v>
      </c>
      <c r="G68" s="133" t="s">
        <v>96</v>
      </c>
      <c r="H68" s="435">
        <f>COUNTIF(G$8:G$65,"C")</f>
        <v>0</v>
      </c>
      <c r="I68" s="133" t="s">
        <v>96</v>
      </c>
      <c r="J68" s="435">
        <f>COUNTIF(I$8:I$65,"C")</f>
        <v>0</v>
      </c>
      <c r="K68" s="133" t="s">
        <v>96</v>
      </c>
      <c r="L68" s="435">
        <f>COUNTIF(K$8:K$65,"C")</f>
        <v>0</v>
      </c>
      <c r="M68" s="133" t="s">
        <v>96</v>
      </c>
      <c r="N68" s="435">
        <f>COUNTIF(M$8:M$65,"C")</f>
        <v>0</v>
      </c>
      <c r="O68" s="133" t="s">
        <v>96</v>
      </c>
      <c r="P68" s="435">
        <f>COUNTIF(O$8:O$65,"C")</f>
        <v>0</v>
      </c>
      <c r="Q68" s="133" t="s">
        <v>96</v>
      </c>
      <c r="R68" s="435">
        <f>COUNTIF(Q$8:Q$65,"C")</f>
        <v>0</v>
      </c>
      <c r="S68" s="133" t="s">
        <v>96</v>
      </c>
      <c r="T68" s="435">
        <f>COUNTIF(S$8:S$65,"C")</f>
        <v>0</v>
      </c>
      <c r="U68" s="133" t="s">
        <v>96</v>
      </c>
      <c r="V68" s="435">
        <f>COUNTIF(U$8:U$65,"C")</f>
        <v>0</v>
      </c>
      <c r="W68" s="133" t="s">
        <v>96</v>
      </c>
      <c r="X68" s="435">
        <f>COUNTIF(W$8:W$65,"C")</f>
        <v>0</v>
      </c>
      <c r="Y68" s="433"/>
      <c r="Z68" s="433"/>
    </row>
    <row r="69" spans="1:26" ht="15.75" customHeight="1" x14ac:dyDescent="0.25">
      <c r="A69" s="433"/>
      <c r="B69" s="125"/>
      <c r="C69" s="133" t="s">
        <v>97</v>
      </c>
      <c r="D69" s="435">
        <f>COUNTIF(C$8:C$65,"NC")</f>
        <v>0</v>
      </c>
      <c r="E69" s="133" t="s">
        <v>97</v>
      </c>
      <c r="F69" s="435">
        <f>COUNTIF(E$8:E$65,"NC")</f>
        <v>0</v>
      </c>
      <c r="G69" s="133" t="s">
        <v>97</v>
      </c>
      <c r="H69" s="435">
        <f>COUNTIF(G$8:G$65,"NC")</f>
        <v>0</v>
      </c>
      <c r="I69" s="133" t="s">
        <v>97</v>
      </c>
      <c r="J69" s="435">
        <f>COUNTIF(I$8:I$65,"NC")</f>
        <v>0</v>
      </c>
      <c r="K69" s="133" t="s">
        <v>97</v>
      </c>
      <c r="L69" s="435">
        <f>COUNTIF(K$8:K$65,"NC")</f>
        <v>0</v>
      </c>
      <c r="M69" s="133" t="s">
        <v>97</v>
      </c>
      <c r="N69" s="435">
        <f>COUNTIF(M$8:M$65,"NC")</f>
        <v>0</v>
      </c>
      <c r="O69" s="133" t="s">
        <v>97</v>
      </c>
      <c r="P69" s="435">
        <f>COUNTIF(O$8:O$65,"NC")</f>
        <v>0</v>
      </c>
      <c r="Q69" s="133" t="s">
        <v>97</v>
      </c>
      <c r="R69" s="435">
        <f>COUNTIF(Q$8:Q$65,"NC")</f>
        <v>0</v>
      </c>
      <c r="S69" s="133" t="s">
        <v>97</v>
      </c>
      <c r="T69" s="435">
        <f>COUNTIF(S$8:S$65,"NC")</f>
        <v>0</v>
      </c>
      <c r="U69" s="133" t="s">
        <v>97</v>
      </c>
      <c r="V69" s="435">
        <f>COUNTIF(U$8:U$65,"NC")</f>
        <v>0</v>
      </c>
      <c r="W69" s="133" t="s">
        <v>97</v>
      </c>
      <c r="X69" s="435">
        <f>COUNTIF(W$8:W$65,"NC")</f>
        <v>0</v>
      </c>
      <c r="Y69" s="433"/>
      <c r="Z69" s="433"/>
    </row>
    <row r="70" spans="1:26" ht="15.75" customHeight="1" x14ac:dyDescent="0.25">
      <c r="A70" s="433"/>
      <c r="B70" s="125"/>
      <c r="C70" s="133" t="s">
        <v>98</v>
      </c>
      <c r="D70" s="435">
        <f>COUNTIF(C$8:C$65,"NA")</f>
        <v>0</v>
      </c>
      <c r="E70" s="133" t="s">
        <v>98</v>
      </c>
      <c r="F70" s="435">
        <f>COUNTIF(E$8:E$65,"NA")</f>
        <v>0</v>
      </c>
      <c r="G70" s="133" t="s">
        <v>98</v>
      </c>
      <c r="H70" s="435">
        <f>COUNTIF(G$8:G$65,"NA")</f>
        <v>0</v>
      </c>
      <c r="I70" s="133" t="s">
        <v>98</v>
      </c>
      <c r="J70" s="435">
        <f>COUNTIF(I$8:I$65,"NA")</f>
        <v>0</v>
      </c>
      <c r="K70" s="133" t="s">
        <v>98</v>
      </c>
      <c r="L70" s="435">
        <f>COUNTIF(K$8:K$65,"NA")</f>
        <v>0</v>
      </c>
      <c r="M70" s="133" t="s">
        <v>98</v>
      </c>
      <c r="N70" s="435">
        <f>COUNTIF(M$8:M$65,"NA")</f>
        <v>0</v>
      </c>
      <c r="O70" s="133" t="s">
        <v>98</v>
      </c>
      <c r="P70" s="435">
        <f>COUNTIF(O$8:O$65,"NA")</f>
        <v>0</v>
      </c>
      <c r="Q70" s="133" t="s">
        <v>98</v>
      </c>
      <c r="R70" s="435">
        <f>COUNTIF(Q$8:Q$65,"NA")</f>
        <v>0</v>
      </c>
      <c r="S70" s="133" t="s">
        <v>98</v>
      </c>
      <c r="T70" s="435">
        <f>COUNTIF(S$8:S$65,"NA")</f>
        <v>0</v>
      </c>
      <c r="U70" s="133" t="s">
        <v>98</v>
      </c>
      <c r="V70" s="435">
        <f>COUNTIF(U$8:U$65,"NA")</f>
        <v>0</v>
      </c>
      <c r="W70" s="133" t="s">
        <v>98</v>
      </c>
      <c r="X70" s="435">
        <f>COUNTIF(W$8:W$65,"NA")</f>
        <v>0</v>
      </c>
      <c r="Y70" s="433"/>
      <c r="Z70" s="433"/>
    </row>
    <row r="71" spans="1:26" ht="15.75" customHeight="1" x14ac:dyDescent="0.25">
      <c r="A71" s="433"/>
      <c r="B71" s="124"/>
      <c r="C71" s="134" t="s">
        <v>2431</v>
      </c>
      <c r="D71" s="435">
        <f>SUM(D68:D70)</f>
        <v>0</v>
      </c>
      <c r="E71" s="134" t="s">
        <v>2431</v>
      </c>
      <c r="F71" s="435">
        <f>SUM(F68:F70)</f>
        <v>0</v>
      </c>
      <c r="G71" s="134" t="s">
        <v>2431</v>
      </c>
      <c r="H71" s="435">
        <f>SUM(H68:H70)</f>
        <v>0</v>
      </c>
      <c r="I71" s="134" t="s">
        <v>2431</v>
      </c>
      <c r="J71" s="435">
        <f>SUM(J68:J70)</f>
        <v>0</v>
      </c>
      <c r="K71" s="134" t="s">
        <v>2431</v>
      </c>
      <c r="L71" s="435">
        <f>SUM(L68:L70)</f>
        <v>0</v>
      </c>
      <c r="M71" s="134" t="s">
        <v>2431</v>
      </c>
      <c r="N71" s="435">
        <f>SUM(N68:N70)</f>
        <v>0</v>
      </c>
      <c r="O71" s="134" t="s">
        <v>2431</v>
      </c>
      <c r="P71" s="435">
        <f>SUM(P68:P70)</f>
        <v>0</v>
      </c>
      <c r="Q71" s="134" t="s">
        <v>2431</v>
      </c>
      <c r="R71" s="435">
        <f>SUM(R68:R70)</f>
        <v>0</v>
      </c>
      <c r="S71" s="134" t="s">
        <v>2431</v>
      </c>
      <c r="T71" s="435">
        <f>SUM(T68:T70)</f>
        <v>0</v>
      </c>
      <c r="U71" s="134" t="s">
        <v>2431</v>
      </c>
      <c r="V71" s="435">
        <f>SUM(V68:V70)</f>
        <v>0</v>
      </c>
      <c r="W71" s="134" t="s">
        <v>2431</v>
      </c>
      <c r="X71" s="435">
        <f>SUM(X68:X70)</f>
        <v>0</v>
      </c>
      <c r="Y71" s="433"/>
      <c r="Z71" s="433"/>
    </row>
    <row r="72" spans="1:26" ht="28.5" customHeight="1" x14ac:dyDescent="0.25">
      <c r="A72" s="433"/>
      <c r="B72" s="124"/>
      <c r="C72" s="141" t="s">
        <v>2432</v>
      </c>
      <c r="D72" s="144" t="e">
        <f>D68/(D71-D70)</f>
        <v>#DIV/0!</v>
      </c>
      <c r="E72" s="141" t="s">
        <v>2432</v>
      </c>
      <c r="F72" s="144" t="e">
        <f>F68/(F71-F70)</f>
        <v>#DIV/0!</v>
      </c>
      <c r="G72" s="141" t="s">
        <v>2432</v>
      </c>
      <c r="H72" s="144" t="e">
        <f>H68/(H71-H70)</f>
        <v>#DIV/0!</v>
      </c>
      <c r="I72" s="141" t="s">
        <v>2432</v>
      </c>
      <c r="J72" s="144" t="e">
        <f>J68/(J71-J70)</f>
        <v>#DIV/0!</v>
      </c>
      <c r="K72" s="141" t="s">
        <v>2432</v>
      </c>
      <c r="L72" s="144" t="e">
        <f>L68/(L71-L70)</f>
        <v>#DIV/0!</v>
      </c>
      <c r="M72" s="141" t="s">
        <v>2432</v>
      </c>
      <c r="N72" s="144" t="e">
        <f>N68/(N71-N70)</f>
        <v>#DIV/0!</v>
      </c>
      <c r="O72" s="141" t="s">
        <v>2432</v>
      </c>
      <c r="P72" s="144" t="e">
        <f>P68/(P71-P70)</f>
        <v>#DIV/0!</v>
      </c>
      <c r="Q72" s="141" t="s">
        <v>2432</v>
      </c>
      <c r="R72" s="144" t="e">
        <f>R68/(R71-R70)</f>
        <v>#DIV/0!</v>
      </c>
      <c r="S72" s="141" t="s">
        <v>2432</v>
      </c>
      <c r="T72" s="144" t="e">
        <f>T68/(T71-T70)</f>
        <v>#DIV/0!</v>
      </c>
      <c r="U72" s="141" t="s">
        <v>2432</v>
      </c>
      <c r="V72" s="144" t="e">
        <f>V68/(V71-V70)</f>
        <v>#DIV/0!</v>
      </c>
      <c r="W72" s="141" t="s">
        <v>2432</v>
      </c>
      <c r="X72" s="144" t="e">
        <f>X68/(X71-X70)</f>
        <v>#DIV/0!</v>
      </c>
      <c r="Y72" s="433"/>
      <c r="Z72" s="433"/>
    </row>
    <row r="73" spans="1:26" ht="25.5" customHeight="1" x14ac:dyDescent="0.25">
      <c r="A73" s="433"/>
      <c r="B73" s="124"/>
      <c r="C73" s="362"/>
      <c r="D73" s="363"/>
      <c r="E73" s="362"/>
      <c r="F73" s="363"/>
      <c r="G73" s="362"/>
      <c r="H73" s="363"/>
      <c r="I73" s="362"/>
      <c r="J73" s="363"/>
      <c r="K73" s="362"/>
      <c r="L73" s="363"/>
      <c r="M73" s="362"/>
      <c r="N73" s="363"/>
      <c r="O73" s="362"/>
      <c r="P73" s="363"/>
      <c r="Q73" s="362"/>
      <c r="R73" s="363"/>
      <c r="S73" s="362"/>
      <c r="T73" s="363"/>
      <c r="U73" s="363"/>
      <c r="V73" s="363"/>
      <c r="W73" s="362"/>
      <c r="X73" s="363"/>
      <c r="Y73" s="433"/>
      <c r="Z73" s="433"/>
    </row>
    <row r="74" spans="1:26" ht="25.5" customHeight="1" x14ac:dyDescent="0.25">
      <c r="A74" s="433"/>
      <c r="B74" s="124"/>
      <c r="C74" s="362"/>
      <c r="D74" s="363"/>
      <c r="E74" s="362"/>
      <c r="F74" s="363"/>
      <c r="G74" s="362"/>
      <c r="H74" s="363"/>
      <c r="I74" s="362"/>
      <c r="J74" s="363"/>
      <c r="K74" s="362"/>
      <c r="L74" s="363"/>
      <c r="M74" s="362"/>
      <c r="N74" s="363"/>
      <c r="O74" s="362"/>
      <c r="P74" s="363"/>
      <c r="Q74" s="362"/>
      <c r="R74" s="363"/>
      <c r="S74" s="362"/>
      <c r="T74" s="363"/>
      <c r="U74" s="363"/>
      <c r="V74" s="363"/>
      <c r="W74" s="362"/>
      <c r="X74" s="363"/>
      <c r="Y74" s="433"/>
      <c r="Z74" s="433"/>
    </row>
    <row r="75" spans="1:26" ht="15.75" customHeight="1" x14ac:dyDescent="0.25">
      <c r="A75" s="433"/>
      <c r="B75" s="434" t="str">
        <f>B5</f>
        <v>Estandar de Medicamentos, dispositivos médicos e insumos</v>
      </c>
      <c r="C75" s="434" t="s">
        <v>2442</v>
      </c>
      <c r="D75" s="353"/>
      <c r="Y75" s="433"/>
      <c r="Z75" s="433"/>
    </row>
    <row r="76" spans="1:26" ht="15.75" customHeight="1" x14ac:dyDescent="0.25">
      <c r="A76" s="433"/>
      <c r="B76" s="142" t="s">
        <v>2433</v>
      </c>
      <c r="C76" s="374">
        <f>D71+F71+H71+J71+L71+N71+P71+R71+T71+X71</f>
        <v>0</v>
      </c>
      <c r="D76" s="354"/>
      <c r="Y76" s="433"/>
      <c r="Z76" s="433"/>
    </row>
    <row r="77" spans="1:26" ht="15.75" customHeight="1" x14ac:dyDescent="0.25">
      <c r="A77" s="433"/>
      <c r="B77" s="373" t="s">
        <v>2443</v>
      </c>
      <c r="C77" s="317">
        <f>D68+F68+H68+J68+L68+N68+P68+R68+T68+X68</f>
        <v>0</v>
      </c>
      <c r="D77" s="355"/>
      <c r="Y77" s="433"/>
      <c r="Z77" s="433"/>
    </row>
    <row r="78" spans="1:26" ht="15.75" customHeight="1" x14ac:dyDescent="0.25">
      <c r="A78" s="433"/>
      <c r="B78" s="373" t="s">
        <v>2444</v>
      </c>
      <c r="C78" s="317">
        <f>D69+F69+H69+J69+L69+N69+P69+R69+T69+X69</f>
        <v>0</v>
      </c>
      <c r="D78" s="355"/>
      <c r="Y78" s="433"/>
      <c r="Z78" s="433"/>
    </row>
    <row r="79" spans="1:26" ht="15.75" customHeight="1" x14ac:dyDescent="0.25">
      <c r="A79" s="433"/>
      <c r="B79" s="373" t="s">
        <v>98</v>
      </c>
      <c r="C79" s="317">
        <f>D70+F70+H70+J70+L70+N70+P70+R70+T70+X70</f>
        <v>0</v>
      </c>
      <c r="D79" s="356"/>
      <c r="Y79" s="433"/>
      <c r="Z79" s="433"/>
    </row>
    <row r="80" spans="1:26" ht="15.75" customHeight="1" x14ac:dyDescent="0.25">
      <c r="A80" s="433"/>
      <c r="B80" s="373" t="s">
        <v>2434</v>
      </c>
      <c r="C80" s="318" t="e">
        <f>C77/(C76-C79)</f>
        <v>#DIV/0!</v>
      </c>
      <c r="D80" s="357"/>
      <c r="Y80" s="433"/>
      <c r="Z80" s="433"/>
    </row>
    <row r="81" spans="1:26" ht="18.75" customHeight="1" x14ac:dyDescent="0.25">
      <c r="A81" s="433"/>
      <c r="B81" s="124"/>
      <c r="C81" s="433"/>
      <c r="D81" s="433"/>
      <c r="G81" s="433"/>
      <c r="H81" s="433"/>
      <c r="I81" s="433"/>
      <c r="J81" s="433"/>
      <c r="K81" s="433"/>
      <c r="L81" s="433"/>
      <c r="M81" s="433"/>
      <c r="N81" s="433"/>
      <c r="O81" s="433"/>
      <c r="P81" s="433"/>
      <c r="Q81" s="433"/>
      <c r="R81" s="433"/>
      <c r="S81" s="433"/>
      <c r="T81" s="433"/>
      <c r="U81" s="433"/>
      <c r="V81" s="433"/>
      <c r="W81" s="433"/>
      <c r="X81" s="433"/>
      <c r="Y81" s="433"/>
      <c r="Z81" s="433"/>
    </row>
    <row r="82" spans="1:26" ht="18.75" customHeight="1" x14ac:dyDescent="0.25">
      <c r="A82" s="433"/>
      <c r="B82" s="124"/>
      <c r="C82" s="433"/>
      <c r="D82" s="433"/>
      <c r="G82" s="433"/>
      <c r="H82" s="433"/>
      <c r="I82" s="433"/>
      <c r="J82" s="433"/>
      <c r="K82" s="433"/>
      <c r="L82" s="433"/>
      <c r="M82" s="433"/>
      <c r="N82" s="433"/>
      <c r="O82" s="433"/>
      <c r="P82" s="433"/>
      <c r="Q82" s="433"/>
      <c r="R82" s="433"/>
      <c r="S82" s="433"/>
      <c r="T82" s="433"/>
      <c r="U82" s="433"/>
      <c r="V82" s="433"/>
      <c r="W82" s="433"/>
      <c r="X82" s="433"/>
      <c r="Y82" s="433"/>
      <c r="Z82" s="433"/>
    </row>
    <row r="83" spans="1:26" ht="18.75" customHeight="1" x14ac:dyDescent="0.25">
      <c r="A83" s="433"/>
      <c r="B83" s="124"/>
      <c r="C83" s="433"/>
      <c r="D83" s="433"/>
      <c r="E83" s="433"/>
      <c r="F83" s="433"/>
      <c r="G83" s="433"/>
      <c r="H83" s="433"/>
      <c r="I83" s="433"/>
      <c r="J83" s="433"/>
      <c r="K83" s="433"/>
      <c r="L83" s="433"/>
      <c r="M83" s="433"/>
      <c r="N83" s="433"/>
      <c r="O83" s="433"/>
      <c r="P83" s="433"/>
      <c r="Q83" s="433"/>
      <c r="R83" s="433"/>
      <c r="S83" s="433"/>
      <c r="T83" s="433"/>
      <c r="U83" s="433"/>
      <c r="V83" s="433"/>
      <c r="W83" s="433"/>
      <c r="X83" s="433"/>
      <c r="Y83" s="433"/>
      <c r="Z83" s="433"/>
    </row>
    <row r="84" spans="1:26" ht="15.75" customHeight="1" x14ac:dyDescent="0.25">
      <c r="A84" s="433"/>
      <c r="B84" s="556" t="s">
        <v>2447</v>
      </c>
      <c r="C84" s="557"/>
      <c r="D84" s="433"/>
      <c r="E84" s="433"/>
      <c r="F84" s="433"/>
      <c r="G84" s="433"/>
      <c r="H84" s="433"/>
      <c r="I84" s="433"/>
      <c r="J84" s="433"/>
      <c r="K84" s="433"/>
      <c r="L84" s="433"/>
      <c r="M84" s="433"/>
      <c r="N84" s="433"/>
      <c r="O84" s="433"/>
      <c r="P84" s="433"/>
      <c r="Q84" s="433"/>
      <c r="R84" s="433"/>
      <c r="S84" s="433"/>
      <c r="T84" s="433"/>
      <c r="U84" s="433"/>
      <c r="V84" s="433"/>
      <c r="W84" s="433"/>
      <c r="X84" s="433"/>
      <c r="Y84" s="433"/>
      <c r="Z84" s="433"/>
    </row>
    <row r="85" spans="1:26" ht="15.75" customHeight="1" x14ac:dyDescent="0.25">
      <c r="A85" s="433"/>
      <c r="B85" s="434" t="s">
        <v>2445</v>
      </c>
      <c r="C85" s="434" t="s">
        <v>2446</v>
      </c>
      <c r="D85" s="433"/>
      <c r="E85" s="433"/>
      <c r="F85" s="433"/>
      <c r="G85" s="433"/>
      <c r="H85" s="433"/>
      <c r="I85" s="433"/>
      <c r="J85" s="433"/>
      <c r="K85" s="433"/>
      <c r="L85" s="433"/>
      <c r="M85" s="433"/>
      <c r="N85" s="433"/>
      <c r="O85" s="433"/>
      <c r="P85" s="433"/>
      <c r="Q85" s="433"/>
      <c r="R85" s="433"/>
      <c r="S85" s="433"/>
      <c r="T85" s="433"/>
      <c r="U85" s="433"/>
      <c r="V85" s="433"/>
      <c r="W85" s="433"/>
      <c r="X85" s="433"/>
      <c r="Y85" s="433"/>
      <c r="Z85" s="433"/>
    </row>
    <row r="86" spans="1:26" ht="15.75" customHeight="1" x14ac:dyDescent="0.25">
      <c r="A86" s="433"/>
      <c r="B86" s="358" t="str">
        <f>C67</f>
        <v>TOTAL CANAIMA</v>
      </c>
      <c r="C86" s="359" t="e">
        <f>D72</f>
        <v>#DIV/0!</v>
      </c>
      <c r="D86" s="433"/>
      <c r="E86" s="433"/>
      <c r="F86" s="433"/>
      <c r="G86" s="433"/>
      <c r="H86" s="433"/>
      <c r="I86" s="433"/>
      <c r="J86" s="433"/>
      <c r="K86" s="433"/>
      <c r="L86" s="433"/>
      <c r="M86" s="433"/>
      <c r="N86" s="433"/>
      <c r="O86" s="433"/>
      <c r="P86" s="433"/>
      <c r="Q86" s="433"/>
      <c r="R86" s="433"/>
      <c r="S86" s="433"/>
      <c r="T86" s="433"/>
      <c r="U86" s="433"/>
      <c r="V86" s="433"/>
      <c r="W86" s="433"/>
      <c r="X86" s="433"/>
      <c r="Y86" s="433"/>
      <c r="Z86" s="433"/>
    </row>
    <row r="87" spans="1:26" ht="15.75" customHeight="1" x14ac:dyDescent="0.25">
      <c r="A87" s="433"/>
      <c r="B87" s="358" t="str">
        <f>E67</f>
        <v>TOTAL IPC</v>
      </c>
      <c r="C87" s="359" t="e">
        <f>F72</f>
        <v>#DIV/0!</v>
      </c>
      <c r="D87" s="433"/>
      <c r="E87" s="433"/>
      <c r="F87" s="433"/>
      <c r="G87" s="433"/>
      <c r="H87" s="433"/>
      <c r="I87" s="433"/>
      <c r="J87" s="433"/>
      <c r="K87" s="433"/>
      <c r="L87" s="433"/>
      <c r="M87" s="433"/>
      <c r="N87" s="433"/>
      <c r="O87" s="433"/>
      <c r="P87" s="433"/>
      <c r="Q87" s="433"/>
      <c r="R87" s="433"/>
      <c r="S87" s="433"/>
      <c r="T87" s="433"/>
      <c r="U87" s="433"/>
      <c r="V87" s="433"/>
      <c r="W87" s="433"/>
      <c r="X87" s="433"/>
      <c r="Y87" s="433"/>
      <c r="Z87" s="433"/>
    </row>
    <row r="88" spans="1:26" ht="15.75" customHeight="1" x14ac:dyDescent="0.25">
      <c r="A88" s="433"/>
      <c r="B88" s="358" t="str">
        <f>G67</f>
        <v>TOTAL CAGUAN</v>
      </c>
      <c r="C88" s="359" t="e">
        <f>H72</f>
        <v>#DIV/0!</v>
      </c>
      <c r="D88" s="433"/>
      <c r="E88" s="433"/>
      <c r="F88" s="433"/>
      <c r="G88" s="433"/>
      <c r="H88" s="433"/>
      <c r="I88" s="433"/>
      <c r="J88" s="433"/>
      <c r="K88" s="433"/>
      <c r="L88" s="433"/>
      <c r="M88" s="433"/>
      <c r="N88" s="433"/>
      <c r="O88" s="433"/>
      <c r="P88" s="433"/>
      <c r="Q88" s="433"/>
      <c r="R88" s="433"/>
      <c r="S88" s="433"/>
      <c r="T88" s="433"/>
      <c r="U88" s="433"/>
      <c r="V88" s="433"/>
      <c r="W88" s="433"/>
      <c r="X88" s="433"/>
      <c r="Y88" s="433"/>
      <c r="Z88" s="433"/>
    </row>
    <row r="89" spans="1:26" ht="15.75" customHeight="1" x14ac:dyDescent="0.25">
      <c r="A89" s="433"/>
      <c r="B89" s="358" t="str">
        <f>I67</f>
        <v>TOTAL PALMAS</v>
      </c>
      <c r="C89" s="360" t="e">
        <f>J72</f>
        <v>#DIV/0!</v>
      </c>
      <c r="D89" s="433"/>
      <c r="E89" s="433"/>
      <c r="F89" s="433"/>
      <c r="G89" s="433"/>
      <c r="H89" s="433"/>
      <c r="I89" s="433"/>
      <c r="J89" s="433"/>
      <c r="K89" s="433"/>
      <c r="L89" s="433"/>
      <c r="M89" s="433"/>
      <c r="N89" s="433"/>
      <c r="O89" s="433"/>
      <c r="P89" s="433"/>
      <c r="Q89" s="433"/>
      <c r="R89" s="433"/>
      <c r="S89" s="433"/>
      <c r="T89" s="433"/>
      <c r="U89" s="433"/>
      <c r="V89" s="433"/>
      <c r="W89" s="433"/>
      <c r="X89" s="433"/>
      <c r="Y89" s="433"/>
      <c r="Z89" s="433"/>
    </row>
    <row r="90" spans="1:26" ht="15.75" customHeight="1" x14ac:dyDescent="0.25">
      <c r="A90" s="433"/>
      <c r="B90" s="358" t="str">
        <f>K67</f>
        <v>TOTAL SIETE DE AGOSTO</v>
      </c>
      <c r="C90" s="360" t="e">
        <f>L72</f>
        <v>#DIV/0!</v>
      </c>
      <c r="D90" s="433"/>
      <c r="E90" s="433"/>
      <c r="F90" s="433"/>
      <c r="G90" s="433"/>
      <c r="H90" s="433"/>
      <c r="I90" s="433"/>
      <c r="J90" s="433"/>
      <c r="K90" s="433"/>
      <c r="L90" s="433"/>
      <c r="M90" s="433"/>
      <c r="N90" s="433"/>
      <c r="O90" s="433"/>
      <c r="P90" s="433"/>
      <c r="Q90" s="433"/>
      <c r="R90" s="433"/>
      <c r="S90" s="433"/>
      <c r="T90" s="433"/>
      <c r="U90" s="433"/>
      <c r="V90" s="433"/>
      <c r="W90" s="433"/>
      <c r="X90" s="433"/>
      <c r="Y90" s="433"/>
      <c r="Z90" s="433"/>
    </row>
    <row r="91" spans="1:26" ht="15.75" customHeight="1" x14ac:dyDescent="0.25">
      <c r="A91" s="433"/>
      <c r="B91" s="358" t="str">
        <f>M67</f>
        <v>TOTAL VEGALARGA</v>
      </c>
      <c r="C91" s="361" t="e">
        <f>N72</f>
        <v>#DIV/0!</v>
      </c>
      <c r="D91" s="433"/>
      <c r="E91" s="433"/>
      <c r="F91" s="433"/>
      <c r="G91" s="433"/>
      <c r="H91" s="433"/>
      <c r="I91" s="433"/>
      <c r="J91" s="433"/>
      <c r="K91" s="433"/>
      <c r="L91" s="433"/>
      <c r="M91" s="433"/>
      <c r="N91" s="433"/>
      <c r="O91" s="433"/>
      <c r="P91" s="433"/>
      <c r="Q91" s="433"/>
      <c r="R91" s="433"/>
      <c r="S91" s="433"/>
      <c r="T91" s="433"/>
      <c r="U91" s="433"/>
      <c r="V91" s="433"/>
      <c r="W91" s="433"/>
      <c r="X91" s="433"/>
      <c r="Y91" s="433"/>
      <c r="Z91" s="433"/>
    </row>
    <row r="92" spans="1:26" ht="15.75" customHeight="1" x14ac:dyDescent="0.25">
      <c r="A92" s="433"/>
      <c r="B92" s="358" t="str">
        <f>O67</f>
        <v>TOTAL GRANJAS</v>
      </c>
      <c r="C92" s="361" t="e">
        <f>P72</f>
        <v>#DIV/0!</v>
      </c>
      <c r="D92" s="433"/>
      <c r="E92" s="433"/>
      <c r="F92" s="433"/>
      <c r="G92" s="433"/>
      <c r="H92" s="433"/>
      <c r="I92" s="433"/>
      <c r="J92" s="433"/>
      <c r="K92" s="433"/>
      <c r="L92" s="433"/>
      <c r="M92" s="433"/>
      <c r="N92" s="433"/>
      <c r="O92" s="433"/>
      <c r="P92" s="433"/>
      <c r="Q92" s="433"/>
      <c r="R92" s="433"/>
      <c r="S92" s="433"/>
      <c r="T92" s="433"/>
      <c r="U92" s="433"/>
      <c r="V92" s="433"/>
      <c r="W92" s="433"/>
      <c r="X92" s="433"/>
      <c r="Y92" s="433"/>
      <c r="Z92" s="433"/>
    </row>
    <row r="93" spans="1:26" ht="15.75" customHeight="1" x14ac:dyDescent="0.25">
      <c r="A93" s="433"/>
      <c r="B93" s="358" t="str">
        <f>Q67</f>
        <v>TOTAL EDUARDO SANTOS</v>
      </c>
      <c r="C93" s="361" t="e">
        <f>P72</f>
        <v>#DIV/0!</v>
      </c>
      <c r="D93" s="433"/>
      <c r="E93" s="433"/>
      <c r="F93" s="433"/>
      <c r="G93" s="433"/>
      <c r="H93" s="433"/>
      <c r="I93" s="433"/>
      <c r="J93" s="433"/>
      <c r="K93" s="433"/>
      <c r="L93" s="433"/>
      <c r="M93" s="433"/>
      <c r="N93" s="433"/>
      <c r="O93" s="433"/>
      <c r="P93" s="433"/>
      <c r="Q93" s="433"/>
      <c r="R93" s="433"/>
      <c r="S93" s="433"/>
      <c r="T93" s="433"/>
      <c r="U93" s="433"/>
      <c r="V93" s="433"/>
      <c r="W93" s="433"/>
      <c r="X93" s="433"/>
      <c r="Y93" s="433"/>
      <c r="Z93" s="433"/>
    </row>
    <row r="94" spans="1:26" ht="15.75" customHeight="1" x14ac:dyDescent="0.25">
      <c r="A94" s="433"/>
      <c r="B94" s="358" t="str">
        <f>S67</f>
        <v>TOTAL FORTALECILLAS</v>
      </c>
      <c r="C94" s="361" t="e">
        <f>T72</f>
        <v>#DIV/0!</v>
      </c>
      <c r="D94" s="433"/>
      <c r="E94" s="433"/>
      <c r="F94" s="433"/>
      <c r="G94" s="433"/>
      <c r="H94" s="433"/>
      <c r="I94" s="433"/>
      <c r="J94" s="433"/>
      <c r="K94" s="433"/>
      <c r="L94" s="433"/>
      <c r="M94" s="433"/>
      <c r="N94" s="433"/>
      <c r="O94" s="433"/>
      <c r="P94" s="433"/>
      <c r="Q94" s="433"/>
      <c r="R94" s="433"/>
      <c r="S94" s="433"/>
      <c r="T94" s="433"/>
      <c r="U94" s="433"/>
      <c r="V94" s="433"/>
      <c r="W94" s="433"/>
      <c r="X94" s="433"/>
      <c r="Y94" s="433"/>
      <c r="Z94" s="433"/>
    </row>
    <row r="95" spans="1:26" ht="15.75" customHeight="1" x14ac:dyDescent="0.25">
      <c r="A95" s="433"/>
      <c r="B95" s="358" t="str">
        <f>U67</f>
        <v>CAIMI</v>
      </c>
      <c r="C95" s="361" t="e">
        <f>V72</f>
        <v>#DIV/0!</v>
      </c>
      <c r="D95" s="433"/>
      <c r="E95" s="433"/>
      <c r="F95" s="433"/>
      <c r="G95" s="433"/>
      <c r="H95" s="433"/>
      <c r="I95" s="433"/>
      <c r="J95" s="433"/>
      <c r="K95" s="433"/>
      <c r="L95" s="433"/>
      <c r="M95" s="433"/>
      <c r="N95" s="433"/>
      <c r="O95" s="433"/>
      <c r="P95" s="433"/>
      <c r="Q95" s="433"/>
      <c r="R95" s="433"/>
      <c r="S95" s="433"/>
      <c r="T95" s="433"/>
      <c r="U95" s="433"/>
      <c r="V95" s="433"/>
      <c r="W95" s="433"/>
      <c r="X95" s="433"/>
      <c r="Y95" s="433"/>
      <c r="Z95" s="433"/>
    </row>
    <row r="96" spans="1:26" ht="15.75" customHeight="1" x14ac:dyDescent="0.25">
      <c r="A96" s="433"/>
      <c r="B96" s="358" t="str">
        <f>W67</f>
        <v>TOTAL SAN LUIS</v>
      </c>
      <c r="C96" s="361" t="e">
        <f>X72</f>
        <v>#DIV/0!</v>
      </c>
      <c r="D96" s="433"/>
      <c r="E96" s="433"/>
      <c r="F96" s="433"/>
      <c r="G96" s="433"/>
      <c r="H96" s="433"/>
      <c r="I96" s="433"/>
      <c r="J96" s="433"/>
      <c r="K96" s="433"/>
      <c r="L96" s="433"/>
      <c r="M96" s="433"/>
      <c r="N96" s="433"/>
      <c r="O96" s="433"/>
      <c r="P96" s="433"/>
      <c r="Q96" s="433"/>
      <c r="R96" s="433"/>
      <c r="S96" s="433"/>
      <c r="T96" s="433"/>
      <c r="U96" s="433"/>
      <c r="V96" s="433"/>
      <c r="W96" s="433"/>
      <c r="X96" s="433"/>
      <c r="Y96" s="433"/>
      <c r="Z96" s="433"/>
    </row>
    <row r="97" spans="1:26" ht="15.75" customHeight="1" x14ac:dyDescent="0.25">
      <c r="A97" s="433"/>
      <c r="B97" s="124"/>
      <c r="C97" s="433"/>
      <c r="D97" s="433"/>
      <c r="E97" s="433"/>
      <c r="F97" s="433"/>
      <c r="G97" s="433"/>
      <c r="H97" s="433"/>
      <c r="I97" s="433"/>
      <c r="J97" s="433"/>
      <c r="K97" s="433"/>
      <c r="L97" s="433"/>
      <c r="M97" s="433"/>
      <c r="N97" s="433"/>
      <c r="O97" s="433"/>
      <c r="P97" s="433"/>
      <c r="Q97" s="433"/>
      <c r="R97" s="433"/>
      <c r="S97" s="433"/>
      <c r="T97" s="433"/>
      <c r="U97" s="433"/>
      <c r="V97" s="433"/>
      <c r="W97" s="433"/>
      <c r="X97" s="433"/>
      <c r="Y97" s="433"/>
      <c r="Z97" s="433"/>
    </row>
    <row r="98" spans="1:26" ht="15.75" customHeight="1" x14ac:dyDescent="0.25">
      <c r="A98" s="433"/>
      <c r="B98" s="124"/>
      <c r="C98" s="433"/>
      <c r="D98" s="433"/>
      <c r="E98" s="433"/>
      <c r="F98" s="433"/>
      <c r="G98" s="433"/>
      <c r="H98" s="433"/>
      <c r="I98" s="433"/>
      <c r="J98" s="433"/>
      <c r="K98" s="433"/>
      <c r="L98" s="433"/>
      <c r="M98" s="433"/>
      <c r="N98" s="433"/>
      <c r="O98" s="433"/>
      <c r="P98" s="433"/>
      <c r="Q98" s="433"/>
      <c r="R98" s="433"/>
      <c r="S98" s="433"/>
      <c r="T98" s="433"/>
      <c r="U98" s="433"/>
      <c r="V98" s="433"/>
      <c r="W98" s="433"/>
      <c r="X98" s="433"/>
      <c r="Y98" s="433"/>
      <c r="Z98" s="433"/>
    </row>
    <row r="99" spans="1:26" ht="63" customHeight="1" x14ac:dyDescent="0.25">
      <c r="A99" s="618"/>
      <c r="B99" s="618"/>
      <c r="C99" s="618"/>
      <c r="D99" s="618"/>
      <c r="E99" s="618"/>
      <c r="F99" s="618"/>
      <c r="G99" s="618"/>
      <c r="H99" s="618"/>
      <c r="I99" s="618"/>
      <c r="J99" s="618"/>
      <c r="K99" s="618"/>
      <c r="L99" s="618"/>
      <c r="M99" s="618"/>
      <c r="N99" s="618"/>
      <c r="O99" s="618"/>
      <c r="P99" s="618"/>
      <c r="Q99" s="618"/>
      <c r="R99" s="618"/>
      <c r="S99" s="618"/>
      <c r="T99" s="618"/>
      <c r="U99" s="618"/>
      <c r="V99" s="618"/>
      <c r="W99" s="618"/>
      <c r="X99" s="618"/>
      <c r="Y99" s="433"/>
      <c r="Z99" s="433"/>
    </row>
    <row r="100" spans="1:26" ht="15.75" customHeight="1" x14ac:dyDescent="0.25">
      <c r="A100" s="433"/>
      <c r="B100" s="124"/>
      <c r="C100" s="433"/>
      <c r="D100" s="433"/>
      <c r="E100" s="433"/>
      <c r="F100" s="433"/>
      <c r="G100" s="433"/>
      <c r="H100" s="433"/>
      <c r="I100" s="433"/>
      <c r="J100" s="433"/>
      <c r="K100" s="433"/>
      <c r="L100" s="433"/>
      <c r="M100" s="433"/>
      <c r="N100" s="433"/>
      <c r="O100" s="433"/>
      <c r="P100" s="433"/>
      <c r="Q100" s="433"/>
      <c r="R100" s="433"/>
      <c r="S100" s="433"/>
      <c r="T100" s="433"/>
      <c r="U100" s="433"/>
      <c r="V100" s="433"/>
      <c r="W100" s="433"/>
      <c r="X100" s="433"/>
      <c r="Y100" s="433"/>
      <c r="Z100" s="433"/>
    </row>
    <row r="101" spans="1:26" ht="15.75" customHeight="1" x14ac:dyDescent="0.25">
      <c r="A101" s="433"/>
      <c r="B101" s="124"/>
      <c r="C101" s="433"/>
      <c r="D101" s="433"/>
      <c r="E101" s="433"/>
      <c r="F101" s="433"/>
      <c r="G101" s="433"/>
      <c r="H101" s="433"/>
      <c r="I101" s="433"/>
      <c r="J101" s="433"/>
      <c r="K101" s="433"/>
      <c r="L101" s="433"/>
      <c r="M101" s="433"/>
      <c r="N101" s="433"/>
      <c r="O101" s="433"/>
      <c r="P101" s="433"/>
      <c r="Q101" s="433"/>
      <c r="R101" s="433"/>
      <c r="S101" s="433"/>
      <c r="T101" s="433"/>
      <c r="U101" s="433"/>
      <c r="V101" s="433"/>
      <c r="W101" s="433"/>
      <c r="X101" s="433"/>
      <c r="Y101" s="433"/>
      <c r="Z101" s="433"/>
    </row>
    <row r="102" spans="1:26" ht="15.75" customHeight="1" x14ac:dyDescent="0.25">
      <c r="A102" s="433"/>
      <c r="B102" s="124"/>
      <c r="C102" s="433"/>
      <c r="D102" s="433"/>
      <c r="E102" s="433"/>
      <c r="F102" s="433"/>
      <c r="G102" s="433"/>
      <c r="H102" s="433"/>
      <c r="I102" s="433"/>
      <c r="J102" s="433"/>
      <c r="K102" s="433"/>
      <c r="L102" s="433"/>
      <c r="M102" s="433"/>
      <c r="N102" s="433"/>
      <c r="O102" s="433"/>
      <c r="P102" s="433"/>
      <c r="Q102" s="433"/>
      <c r="R102" s="433"/>
      <c r="S102" s="433"/>
      <c r="T102" s="433"/>
      <c r="U102" s="433"/>
      <c r="V102" s="433"/>
      <c r="W102" s="433"/>
      <c r="X102" s="433"/>
      <c r="Y102" s="433"/>
      <c r="Z102" s="433"/>
    </row>
    <row r="103" spans="1:26" ht="15.75" customHeight="1" x14ac:dyDescent="0.25">
      <c r="A103" s="433"/>
      <c r="B103" s="124"/>
      <c r="C103" s="433"/>
      <c r="D103" s="433"/>
      <c r="E103" s="433"/>
      <c r="F103" s="433"/>
      <c r="G103" s="433"/>
      <c r="H103" s="433"/>
      <c r="I103" s="433"/>
      <c r="J103" s="433"/>
      <c r="K103" s="433"/>
      <c r="L103" s="433"/>
      <c r="M103" s="433"/>
      <c r="N103" s="433"/>
      <c r="O103" s="433"/>
      <c r="P103" s="433"/>
      <c r="Q103" s="433"/>
      <c r="R103" s="433"/>
      <c r="S103" s="433"/>
      <c r="T103" s="433"/>
      <c r="U103" s="433"/>
      <c r="V103" s="433"/>
      <c r="W103" s="433"/>
      <c r="X103" s="433"/>
      <c r="Y103" s="433"/>
      <c r="Z103" s="433"/>
    </row>
    <row r="104" spans="1:26" ht="15.75" customHeight="1" x14ac:dyDescent="0.25">
      <c r="A104" s="433"/>
      <c r="B104" s="124"/>
      <c r="C104" s="433"/>
      <c r="D104" s="433"/>
      <c r="E104" s="433"/>
      <c r="F104" s="433"/>
      <c r="G104" s="433"/>
      <c r="H104" s="433"/>
      <c r="I104" s="433"/>
      <c r="J104" s="433"/>
      <c r="K104" s="433"/>
      <c r="L104" s="433"/>
      <c r="M104" s="433"/>
      <c r="N104" s="433"/>
      <c r="O104" s="433"/>
      <c r="P104" s="433"/>
      <c r="Q104" s="433"/>
      <c r="R104" s="433"/>
      <c r="S104" s="433"/>
      <c r="T104" s="433"/>
      <c r="U104" s="433"/>
      <c r="V104" s="433"/>
      <c r="W104" s="433"/>
      <c r="X104" s="433"/>
      <c r="Y104" s="433"/>
      <c r="Z104" s="433"/>
    </row>
    <row r="105" spans="1:26" ht="15.75" customHeight="1" x14ac:dyDescent="0.25">
      <c r="A105" s="433"/>
      <c r="B105" s="124"/>
      <c r="C105" s="433"/>
      <c r="D105" s="433"/>
      <c r="E105" s="433"/>
      <c r="F105" s="433"/>
      <c r="G105" s="433"/>
      <c r="H105" s="433"/>
      <c r="I105" s="433"/>
      <c r="J105" s="433"/>
      <c r="K105" s="433"/>
      <c r="L105" s="433"/>
      <c r="M105" s="433"/>
      <c r="N105" s="433"/>
      <c r="O105" s="433"/>
      <c r="P105" s="433"/>
      <c r="Q105" s="433"/>
      <c r="R105" s="433"/>
      <c r="S105" s="433"/>
      <c r="T105" s="433"/>
      <c r="U105" s="433"/>
      <c r="V105" s="433"/>
      <c r="W105" s="433"/>
      <c r="X105" s="433"/>
      <c r="Y105" s="433"/>
      <c r="Z105" s="433"/>
    </row>
    <row r="106" spans="1:26" ht="15.75" customHeight="1" x14ac:dyDescent="0.25">
      <c r="A106" s="433"/>
      <c r="B106" s="124"/>
      <c r="C106" s="433"/>
      <c r="D106" s="433"/>
      <c r="E106" s="433"/>
      <c r="F106" s="433"/>
      <c r="G106" s="433"/>
      <c r="H106" s="433"/>
      <c r="I106" s="433"/>
      <c r="J106" s="433"/>
      <c r="K106" s="433"/>
      <c r="L106" s="433"/>
      <c r="M106" s="433"/>
      <c r="N106" s="433"/>
      <c r="O106" s="433"/>
      <c r="P106" s="433"/>
      <c r="Q106" s="433"/>
      <c r="R106" s="433"/>
      <c r="S106" s="433"/>
      <c r="T106" s="433"/>
      <c r="U106" s="433"/>
      <c r="V106" s="433"/>
      <c r="W106" s="433"/>
      <c r="X106" s="433"/>
      <c r="Y106" s="433"/>
      <c r="Z106" s="433"/>
    </row>
    <row r="107" spans="1:26" ht="15.75" customHeight="1" x14ac:dyDescent="0.25">
      <c r="A107" s="433"/>
      <c r="B107" s="124"/>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row>
    <row r="108" spans="1:26" ht="15.75" customHeight="1" x14ac:dyDescent="0.25">
      <c r="A108" s="433"/>
      <c r="B108" s="124"/>
      <c r="C108" s="433"/>
      <c r="D108" s="433"/>
      <c r="E108" s="433"/>
      <c r="F108" s="433"/>
      <c r="G108" s="433"/>
      <c r="H108" s="433"/>
      <c r="I108" s="433"/>
      <c r="J108" s="433"/>
      <c r="K108" s="433"/>
      <c r="L108" s="433"/>
      <c r="M108" s="433"/>
      <c r="N108" s="433"/>
      <c r="O108" s="433"/>
      <c r="P108" s="433"/>
      <c r="Q108" s="433"/>
      <c r="R108" s="433"/>
      <c r="S108" s="433"/>
      <c r="T108" s="433"/>
      <c r="U108" s="433"/>
      <c r="V108" s="433"/>
      <c r="W108" s="433"/>
      <c r="X108" s="433"/>
      <c r="Y108" s="433"/>
      <c r="Z108" s="433"/>
    </row>
    <row r="109" spans="1:26" ht="15.75" customHeight="1" x14ac:dyDescent="0.25">
      <c r="A109" s="433"/>
      <c r="B109" s="124"/>
      <c r="C109" s="433"/>
      <c r="D109" s="433"/>
      <c r="E109" s="433"/>
      <c r="F109" s="433"/>
      <c r="G109" s="433"/>
      <c r="H109" s="433"/>
      <c r="I109" s="433"/>
      <c r="J109" s="433"/>
      <c r="K109" s="433"/>
      <c r="L109" s="433"/>
      <c r="M109" s="433"/>
      <c r="N109" s="433"/>
      <c r="O109" s="433"/>
      <c r="P109" s="433"/>
      <c r="Q109" s="433"/>
      <c r="R109" s="433"/>
      <c r="S109" s="433"/>
      <c r="T109" s="433"/>
      <c r="U109" s="433"/>
      <c r="V109" s="433"/>
      <c r="W109" s="433"/>
      <c r="X109" s="433"/>
      <c r="Y109" s="433"/>
      <c r="Z109" s="433"/>
    </row>
    <row r="110" spans="1:26" ht="15.75" customHeight="1" x14ac:dyDescent="0.25">
      <c r="A110" s="433"/>
      <c r="B110" s="124"/>
      <c r="C110" s="433"/>
      <c r="D110" s="433"/>
      <c r="E110" s="433"/>
      <c r="F110" s="433"/>
      <c r="G110" s="433"/>
      <c r="H110" s="433"/>
      <c r="I110" s="433"/>
      <c r="J110" s="433"/>
      <c r="K110" s="433"/>
      <c r="L110" s="433"/>
      <c r="M110" s="433"/>
      <c r="N110" s="433"/>
      <c r="O110" s="433"/>
      <c r="P110" s="433"/>
      <c r="Q110" s="433"/>
      <c r="R110" s="433"/>
      <c r="S110" s="433"/>
      <c r="T110" s="433"/>
      <c r="U110" s="433"/>
      <c r="V110" s="433"/>
      <c r="W110" s="433"/>
      <c r="X110" s="433"/>
      <c r="Y110" s="433"/>
      <c r="Z110" s="433"/>
    </row>
    <row r="111" spans="1:26" ht="15.75" customHeight="1" x14ac:dyDescent="0.25">
      <c r="A111" s="433"/>
      <c r="B111" s="124"/>
      <c r="C111" s="433"/>
      <c r="D111" s="433"/>
      <c r="E111" s="433"/>
      <c r="F111" s="433"/>
      <c r="G111" s="433"/>
      <c r="H111" s="433"/>
      <c r="I111" s="433"/>
      <c r="J111" s="433"/>
      <c r="K111" s="433"/>
      <c r="L111" s="433"/>
      <c r="M111" s="433"/>
      <c r="N111" s="433"/>
      <c r="O111" s="433"/>
      <c r="P111" s="433"/>
      <c r="Q111" s="433"/>
      <c r="R111" s="433"/>
      <c r="S111" s="433"/>
      <c r="T111" s="433"/>
      <c r="U111" s="433"/>
      <c r="V111" s="433"/>
      <c r="W111" s="433"/>
      <c r="X111" s="433"/>
      <c r="Y111" s="433"/>
      <c r="Z111" s="433"/>
    </row>
    <row r="112" spans="1:26" ht="15.75" customHeight="1" x14ac:dyDescent="0.25">
      <c r="A112" s="433"/>
      <c r="B112" s="124"/>
      <c r="C112" s="433"/>
      <c r="D112" s="433"/>
      <c r="E112" s="433"/>
      <c r="F112" s="433"/>
      <c r="G112" s="433"/>
      <c r="H112" s="433"/>
      <c r="I112" s="433"/>
      <c r="J112" s="433"/>
      <c r="K112" s="433"/>
      <c r="L112" s="433"/>
      <c r="M112" s="433"/>
      <c r="N112" s="433"/>
      <c r="O112" s="433"/>
      <c r="P112" s="433"/>
      <c r="Q112" s="433"/>
      <c r="R112" s="433"/>
      <c r="S112" s="433"/>
      <c r="T112" s="433"/>
      <c r="U112" s="433"/>
      <c r="V112" s="433"/>
      <c r="W112" s="433"/>
      <c r="X112" s="433"/>
      <c r="Y112" s="433"/>
      <c r="Z112" s="433"/>
    </row>
    <row r="113" spans="1:26" ht="15.75" customHeight="1" x14ac:dyDescent="0.25">
      <c r="A113" s="433"/>
      <c r="B113" s="124"/>
      <c r="C113" s="433"/>
      <c r="D113" s="433"/>
      <c r="E113" s="433"/>
      <c r="F113" s="433"/>
      <c r="G113" s="433"/>
      <c r="H113" s="433"/>
      <c r="I113" s="433"/>
      <c r="J113" s="433"/>
      <c r="K113" s="433"/>
      <c r="L113" s="433"/>
      <c r="M113" s="433"/>
      <c r="N113" s="433"/>
      <c r="O113" s="433"/>
      <c r="P113" s="433"/>
      <c r="Q113" s="433"/>
      <c r="R113" s="433"/>
      <c r="S113" s="433"/>
      <c r="T113" s="433"/>
      <c r="U113" s="433"/>
      <c r="V113" s="433"/>
      <c r="W113" s="433"/>
      <c r="X113" s="433"/>
      <c r="Y113" s="433"/>
      <c r="Z113" s="433"/>
    </row>
    <row r="114" spans="1:26" ht="15.75" customHeight="1" x14ac:dyDescent="0.25">
      <c r="A114" s="433"/>
      <c r="B114" s="124"/>
      <c r="C114" s="433"/>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33"/>
    </row>
    <row r="115" spans="1:26" ht="15.75" customHeight="1" x14ac:dyDescent="0.25">
      <c r="A115" s="433"/>
      <c r="B115" s="124"/>
      <c r="C115" s="433"/>
      <c r="D115" s="433"/>
      <c r="E115" s="433"/>
      <c r="F115" s="433"/>
      <c r="G115" s="433"/>
      <c r="H115" s="433"/>
      <c r="I115" s="433"/>
      <c r="J115" s="433"/>
      <c r="K115" s="433"/>
      <c r="L115" s="433"/>
      <c r="M115" s="433"/>
      <c r="N115" s="433"/>
      <c r="O115" s="433"/>
      <c r="P115" s="433"/>
      <c r="Q115" s="433"/>
      <c r="R115" s="433"/>
      <c r="S115" s="433"/>
      <c r="T115" s="433"/>
      <c r="U115" s="433"/>
      <c r="V115" s="433"/>
      <c r="W115" s="433"/>
      <c r="X115" s="433"/>
      <c r="Y115" s="433"/>
      <c r="Z115" s="433"/>
    </row>
    <row r="116" spans="1:26" ht="15.75" customHeight="1" x14ac:dyDescent="0.25">
      <c r="A116" s="433"/>
      <c r="B116" s="124"/>
      <c r="C116" s="433"/>
      <c r="D116" s="433"/>
      <c r="E116" s="433"/>
      <c r="F116" s="433"/>
      <c r="G116" s="433"/>
      <c r="H116" s="433"/>
      <c r="I116" s="433"/>
      <c r="J116" s="433"/>
      <c r="K116" s="433"/>
      <c r="L116" s="433"/>
      <c r="M116" s="433"/>
      <c r="N116" s="433"/>
      <c r="O116" s="433"/>
      <c r="P116" s="433"/>
      <c r="Q116" s="433"/>
      <c r="R116" s="433"/>
      <c r="S116" s="433"/>
      <c r="T116" s="433"/>
      <c r="U116" s="433"/>
      <c r="V116" s="433"/>
      <c r="W116" s="433"/>
      <c r="X116" s="433"/>
      <c r="Y116" s="433"/>
      <c r="Z116" s="433"/>
    </row>
    <row r="117" spans="1:26" ht="15.75" customHeight="1" x14ac:dyDescent="0.25">
      <c r="A117" s="433"/>
      <c r="B117" s="124"/>
      <c r="C117" s="433"/>
      <c r="D117" s="433"/>
      <c r="E117" s="433"/>
      <c r="F117" s="433"/>
      <c r="G117" s="433"/>
      <c r="H117" s="433"/>
      <c r="I117" s="433"/>
      <c r="J117" s="433"/>
      <c r="K117" s="433"/>
      <c r="L117" s="433"/>
      <c r="M117" s="433"/>
      <c r="N117" s="433"/>
      <c r="O117" s="433"/>
      <c r="P117" s="433"/>
      <c r="Q117" s="433"/>
      <c r="R117" s="433"/>
      <c r="S117" s="433"/>
      <c r="T117" s="433"/>
      <c r="U117" s="433"/>
      <c r="V117" s="433"/>
      <c r="W117" s="433"/>
      <c r="X117" s="433"/>
      <c r="Y117" s="433"/>
      <c r="Z117" s="433"/>
    </row>
    <row r="118" spans="1:26" ht="15.75" customHeight="1" x14ac:dyDescent="0.25">
      <c r="A118" s="433"/>
      <c r="B118" s="124"/>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row>
    <row r="119" spans="1:26" ht="15.75" customHeight="1" x14ac:dyDescent="0.25">
      <c r="A119" s="433"/>
      <c r="B119" s="124"/>
      <c r="C119" s="433"/>
      <c r="D119" s="433"/>
      <c r="E119" s="433"/>
      <c r="F119" s="433"/>
      <c r="G119" s="433"/>
      <c r="H119" s="433"/>
      <c r="I119" s="433"/>
      <c r="J119" s="433"/>
      <c r="K119" s="433"/>
      <c r="L119" s="433"/>
      <c r="M119" s="433"/>
      <c r="N119" s="433"/>
      <c r="O119" s="433"/>
      <c r="P119" s="433"/>
      <c r="Q119" s="433"/>
      <c r="R119" s="433"/>
      <c r="S119" s="433"/>
      <c r="T119" s="433"/>
      <c r="U119" s="433"/>
      <c r="V119" s="433"/>
      <c r="W119" s="433"/>
      <c r="X119" s="433"/>
      <c r="Y119" s="433"/>
      <c r="Z119" s="433"/>
    </row>
    <row r="120" spans="1:26" ht="15.75" customHeight="1" x14ac:dyDescent="0.25">
      <c r="A120" s="433"/>
      <c r="B120" s="124"/>
      <c r="C120" s="433"/>
      <c r="D120" s="433"/>
      <c r="E120" s="433"/>
      <c r="F120" s="433"/>
      <c r="G120" s="433"/>
      <c r="H120" s="433"/>
      <c r="I120" s="433"/>
      <c r="J120" s="433"/>
      <c r="K120" s="433"/>
      <c r="L120" s="433"/>
      <c r="M120" s="433"/>
      <c r="N120" s="433"/>
      <c r="O120" s="433"/>
      <c r="P120" s="433"/>
      <c r="Q120" s="433"/>
      <c r="R120" s="433"/>
      <c r="S120" s="433"/>
      <c r="T120" s="433"/>
      <c r="U120" s="433"/>
      <c r="V120" s="433"/>
      <c r="W120" s="433"/>
      <c r="X120" s="433"/>
      <c r="Y120" s="433"/>
      <c r="Z120" s="433"/>
    </row>
    <row r="121" spans="1:26" ht="15.75" customHeight="1" x14ac:dyDescent="0.25">
      <c r="A121" s="433"/>
      <c r="B121" s="124"/>
      <c r="C121" s="433"/>
      <c r="D121" s="433"/>
      <c r="E121" s="433"/>
      <c r="F121" s="433"/>
      <c r="G121" s="433"/>
      <c r="H121" s="433"/>
      <c r="I121" s="433"/>
      <c r="J121" s="433"/>
      <c r="K121" s="433"/>
      <c r="L121" s="433"/>
      <c r="M121" s="433"/>
      <c r="N121" s="433"/>
      <c r="O121" s="433"/>
      <c r="P121" s="433"/>
      <c r="Q121" s="433"/>
      <c r="R121" s="433"/>
      <c r="S121" s="433"/>
      <c r="T121" s="433"/>
      <c r="U121" s="433"/>
      <c r="V121" s="433"/>
      <c r="W121" s="433"/>
      <c r="X121" s="433"/>
      <c r="Y121" s="433"/>
      <c r="Z121" s="433"/>
    </row>
    <row r="122" spans="1:26" ht="15.75" customHeight="1" x14ac:dyDescent="0.25">
      <c r="A122" s="433"/>
      <c r="B122" s="124"/>
      <c r="C122" s="433"/>
      <c r="D122" s="433"/>
      <c r="E122" s="433"/>
      <c r="F122" s="433"/>
      <c r="G122" s="433"/>
      <c r="H122" s="433"/>
      <c r="I122" s="433"/>
      <c r="J122" s="433"/>
      <c r="K122" s="433"/>
      <c r="L122" s="433"/>
      <c r="M122" s="433"/>
      <c r="N122" s="433"/>
      <c r="O122" s="433"/>
      <c r="P122" s="433"/>
      <c r="Q122" s="433"/>
      <c r="R122" s="433"/>
      <c r="S122" s="433"/>
      <c r="T122" s="433"/>
      <c r="U122" s="433"/>
      <c r="V122" s="433"/>
      <c r="W122" s="433"/>
      <c r="X122" s="433"/>
      <c r="Y122" s="433"/>
      <c r="Z122" s="433"/>
    </row>
    <row r="123" spans="1:26" ht="15.75" customHeight="1" x14ac:dyDescent="0.25">
      <c r="A123" s="433"/>
      <c r="B123" s="124"/>
      <c r="C123" s="433"/>
      <c r="D123" s="433"/>
      <c r="E123" s="433"/>
      <c r="F123" s="433"/>
      <c r="G123" s="433"/>
      <c r="H123" s="433"/>
      <c r="I123" s="433"/>
      <c r="J123" s="433"/>
      <c r="K123" s="433"/>
      <c r="L123" s="433"/>
      <c r="M123" s="433"/>
      <c r="N123" s="433"/>
      <c r="O123" s="433"/>
      <c r="P123" s="433"/>
      <c r="Q123" s="433"/>
      <c r="R123" s="433"/>
      <c r="S123" s="433"/>
      <c r="T123" s="433"/>
      <c r="U123" s="433"/>
      <c r="V123" s="433"/>
      <c r="W123" s="433"/>
      <c r="X123" s="433"/>
      <c r="Y123" s="433"/>
      <c r="Z123" s="433"/>
    </row>
    <row r="124" spans="1:26" ht="15.75" customHeight="1" x14ac:dyDescent="0.25">
      <c r="A124" s="433"/>
      <c r="B124" s="124"/>
      <c r="C124" s="433"/>
      <c r="D124" s="433"/>
      <c r="E124" s="433"/>
      <c r="F124" s="433"/>
      <c r="G124" s="433"/>
      <c r="H124" s="433"/>
      <c r="I124" s="433"/>
      <c r="J124" s="433"/>
      <c r="K124" s="433"/>
      <c r="L124" s="433"/>
      <c r="M124" s="433"/>
      <c r="N124" s="433"/>
      <c r="O124" s="433"/>
      <c r="P124" s="433"/>
      <c r="Q124" s="433"/>
      <c r="R124" s="433"/>
      <c r="S124" s="433"/>
      <c r="T124" s="433"/>
      <c r="U124" s="433"/>
      <c r="V124" s="433"/>
      <c r="W124" s="433"/>
      <c r="X124" s="433"/>
      <c r="Y124" s="433"/>
      <c r="Z124" s="433"/>
    </row>
    <row r="125" spans="1:26" ht="15.75" customHeight="1" x14ac:dyDescent="0.25">
      <c r="A125" s="433"/>
      <c r="B125" s="124"/>
      <c r="C125" s="433"/>
      <c r="D125" s="433"/>
      <c r="E125" s="433"/>
      <c r="F125" s="433"/>
      <c r="G125" s="433"/>
      <c r="H125" s="433"/>
      <c r="I125" s="433"/>
      <c r="J125" s="433"/>
      <c r="K125" s="433"/>
      <c r="L125" s="433"/>
      <c r="M125" s="433"/>
      <c r="N125" s="433"/>
      <c r="O125" s="433"/>
      <c r="P125" s="433"/>
      <c r="Q125" s="433"/>
      <c r="R125" s="433"/>
      <c r="S125" s="433"/>
      <c r="T125" s="433"/>
      <c r="U125" s="433"/>
      <c r="V125" s="433"/>
      <c r="W125" s="433"/>
      <c r="X125" s="433"/>
      <c r="Y125" s="433"/>
      <c r="Z125" s="433"/>
    </row>
    <row r="126" spans="1:26" ht="15.75" customHeight="1" x14ac:dyDescent="0.25">
      <c r="A126" s="433"/>
      <c r="B126" s="124"/>
      <c r="C126" s="433"/>
      <c r="D126" s="433"/>
      <c r="E126" s="433"/>
      <c r="F126" s="433"/>
      <c r="G126" s="433"/>
      <c r="H126" s="433"/>
      <c r="I126" s="433"/>
      <c r="J126" s="433"/>
      <c r="K126" s="433"/>
      <c r="L126" s="433"/>
      <c r="M126" s="433"/>
      <c r="N126" s="433"/>
      <c r="O126" s="433"/>
      <c r="P126" s="433"/>
      <c r="Q126" s="433"/>
      <c r="R126" s="433"/>
      <c r="S126" s="433"/>
      <c r="T126" s="433"/>
      <c r="U126" s="433"/>
      <c r="V126" s="433"/>
      <c r="W126" s="433"/>
      <c r="X126" s="433"/>
      <c r="Y126" s="433"/>
      <c r="Z126" s="433"/>
    </row>
    <row r="127" spans="1:26" ht="15.75" customHeight="1" x14ac:dyDescent="0.25">
      <c r="A127" s="433"/>
      <c r="B127" s="124"/>
      <c r="C127" s="433"/>
      <c r="D127" s="433"/>
      <c r="E127" s="433"/>
      <c r="F127" s="433"/>
      <c r="G127" s="433"/>
      <c r="H127" s="433"/>
      <c r="I127" s="433"/>
      <c r="J127" s="433"/>
      <c r="K127" s="433"/>
      <c r="L127" s="433"/>
      <c r="M127" s="433"/>
      <c r="N127" s="433"/>
      <c r="O127" s="433"/>
      <c r="P127" s="433"/>
      <c r="Q127" s="433"/>
      <c r="R127" s="433"/>
      <c r="S127" s="433"/>
      <c r="T127" s="433"/>
      <c r="U127" s="433"/>
      <c r="V127" s="433"/>
      <c r="W127" s="433"/>
      <c r="X127" s="433"/>
      <c r="Y127" s="433"/>
      <c r="Z127" s="433"/>
    </row>
    <row r="128" spans="1:26" ht="15.75" customHeight="1" x14ac:dyDescent="0.25">
      <c r="A128" s="433"/>
      <c r="B128" s="124"/>
      <c r="C128" s="433"/>
      <c r="D128" s="433"/>
      <c r="E128" s="433"/>
      <c r="F128" s="433"/>
      <c r="G128" s="433"/>
      <c r="H128" s="433"/>
      <c r="I128" s="433"/>
      <c r="J128" s="433"/>
      <c r="K128" s="433"/>
      <c r="L128" s="433"/>
      <c r="M128" s="433"/>
      <c r="N128" s="433"/>
      <c r="O128" s="433"/>
      <c r="P128" s="433"/>
      <c r="Q128" s="433"/>
      <c r="R128" s="433"/>
      <c r="S128" s="433"/>
      <c r="T128" s="433"/>
      <c r="U128" s="433"/>
      <c r="V128" s="433"/>
      <c r="W128" s="433"/>
      <c r="X128" s="433"/>
      <c r="Y128" s="433"/>
      <c r="Z128" s="433"/>
    </row>
    <row r="129" spans="1:26" ht="15.75" customHeight="1" x14ac:dyDescent="0.25">
      <c r="A129" s="433"/>
      <c r="B129" s="124"/>
      <c r="C129" s="433"/>
      <c r="D129" s="433"/>
      <c r="E129" s="433"/>
      <c r="F129" s="433"/>
      <c r="G129" s="433"/>
      <c r="H129" s="433"/>
      <c r="I129" s="433"/>
      <c r="J129" s="433"/>
      <c r="K129" s="433"/>
      <c r="L129" s="433"/>
      <c r="M129" s="433"/>
      <c r="N129" s="433"/>
      <c r="O129" s="433"/>
      <c r="P129" s="433"/>
      <c r="Q129" s="433"/>
      <c r="R129" s="433"/>
      <c r="S129" s="433"/>
      <c r="T129" s="433"/>
      <c r="U129" s="433"/>
      <c r="V129" s="433"/>
      <c r="W129" s="433"/>
      <c r="X129" s="433"/>
      <c r="Y129" s="433"/>
      <c r="Z129" s="433"/>
    </row>
    <row r="130" spans="1:26" ht="15.75" customHeight="1" x14ac:dyDescent="0.25">
      <c r="A130" s="433"/>
      <c r="B130" s="124"/>
      <c r="C130" s="433"/>
      <c r="D130" s="433"/>
      <c r="E130" s="433"/>
      <c r="F130" s="433"/>
      <c r="G130" s="433"/>
      <c r="H130" s="433"/>
      <c r="I130" s="433"/>
      <c r="J130" s="433"/>
      <c r="K130" s="433"/>
      <c r="L130" s="433"/>
      <c r="M130" s="433"/>
      <c r="N130" s="433"/>
      <c r="O130" s="433"/>
      <c r="P130" s="433"/>
      <c r="Q130" s="433"/>
      <c r="R130" s="433"/>
      <c r="S130" s="433"/>
      <c r="T130" s="433"/>
      <c r="U130" s="433"/>
      <c r="V130" s="433"/>
      <c r="W130" s="433"/>
      <c r="X130" s="433"/>
      <c r="Y130" s="433"/>
      <c r="Z130" s="433"/>
    </row>
    <row r="131" spans="1:26" ht="15.75" customHeight="1" x14ac:dyDescent="0.25">
      <c r="A131" s="433"/>
      <c r="B131" s="124"/>
      <c r="C131" s="433"/>
      <c r="D131" s="433"/>
      <c r="E131" s="433"/>
      <c r="F131" s="433"/>
      <c r="G131" s="433"/>
      <c r="H131" s="433"/>
      <c r="I131" s="433"/>
      <c r="J131" s="433"/>
      <c r="K131" s="433"/>
      <c r="L131" s="433"/>
      <c r="M131" s="433"/>
      <c r="N131" s="433"/>
      <c r="O131" s="433"/>
      <c r="P131" s="433"/>
      <c r="Q131" s="433"/>
      <c r="R131" s="433"/>
      <c r="S131" s="433"/>
      <c r="T131" s="433"/>
      <c r="U131" s="433"/>
      <c r="V131" s="433"/>
      <c r="W131" s="433"/>
      <c r="X131" s="433"/>
      <c r="Y131" s="433"/>
      <c r="Z131" s="433"/>
    </row>
    <row r="132" spans="1:26" ht="15.75" customHeight="1" x14ac:dyDescent="0.25">
      <c r="A132" s="433"/>
      <c r="B132" s="124"/>
      <c r="C132" s="433"/>
      <c r="D132" s="433"/>
      <c r="E132" s="433"/>
      <c r="F132" s="433"/>
      <c r="G132" s="433"/>
      <c r="H132" s="433"/>
      <c r="I132" s="433"/>
      <c r="J132" s="433"/>
      <c r="K132" s="433"/>
      <c r="L132" s="433"/>
      <c r="M132" s="433"/>
      <c r="N132" s="433"/>
      <c r="O132" s="433"/>
      <c r="P132" s="433"/>
      <c r="Q132" s="433"/>
      <c r="R132" s="433"/>
      <c r="S132" s="433"/>
      <c r="T132" s="433"/>
      <c r="U132" s="433"/>
      <c r="V132" s="433"/>
      <c r="W132" s="433"/>
      <c r="X132" s="433"/>
      <c r="Y132" s="433"/>
      <c r="Z132" s="433"/>
    </row>
    <row r="133" spans="1:26" ht="15.75" customHeight="1" x14ac:dyDescent="0.25">
      <c r="A133" s="433"/>
      <c r="B133" s="124"/>
      <c r="C133" s="433"/>
      <c r="D133" s="433"/>
      <c r="E133" s="433"/>
      <c r="F133" s="433"/>
      <c r="G133" s="433"/>
      <c r="H133" s="433"/>
      <c r="I133" s="433"/>
      <c r="J133" s="433"/>
      <c r="K133" s="433"/>
      <c r="L133" s="433"/>
      <c r="M133" s="433"/>
      <c r="N133" s="433"/>
      <c r="O133" s="433"/>
      <c r="P133" s="433"/>
      <c r="Q133" s="433"/>
      <c r="R133" s="433"/>
      <c r="S133" s="433"/>
      <c r="T133" s="433"/>
      <c r="U133" s="433"/>
      <c r="V133" s="433"/>
      <c r="W133" s="433"/>
      <c r="X133" s="433"/>
      <c r="Y133" s="433"/>
      <c r="Z133" s="433"/>
    </row>
    <row r="134" spans="1:26" ht="15.75" customHeight="1" x14ac:dyDescent="0.25">
      <c r="A134" s="433"/>
      <c r="B134" s="124"/>
      <c r="C134" s="433"/>
      <c r="D134" s="433"/>
      <c r="E134" s="433"/>
      <c r="F134" s="433"/>
      <c r="G134" s="433"/>
      <c r="H134" s="433"/>
      <c r="I134" s="433"/>
      <c r="J134" s="433"/>
      <c r="K134" s="433"/>
      <c r="L134" s="433"/>
      <c r="M134" s="433"/>
      <c r="N134" s="433"/>
      <c r="O134" s="433"/>
      <c r="P134" s="433"/>
      <c r="Q134" s="433"/>
      <c r="R134" s="433"/>
      <c r="S134" s="433"/>
      <c r="T134" s="433"/>
      <c r="U134" s="433"/>
      <c r="V134" s="433"/>
      <c r="W134" s="433"/>
      <c r="X134" s="433"/>
      <c r="Y134" s="433"/>
      <c r="Z134" s="433"/>
    </row>
    <row r="135" spans="1:26" ht="15.75" customHeight="1" x14ac:dyDescent="0.25">
      <c r="A135" s="433"/>
      <c r="B135" s="124"/>
      <c r="C135" s="433"/>
      <c r="D135" s="433"/>
      <c r="E135" s="433"/>
      <c r="F135" s="433"/>
      <c r="G135" s="433"/>
      <c r="H135" s="433"/>
      <c r="I135" s="433"/>
      <c r="J135" s="433"/>
      <c r="K135" s="433"/>
      <c r="L135" s="433"/>
      <c r="M135" s="433"/>
      <c r="N135" s="433"/>
      <c r="O135" s="433"/>
      <c r="P135" s="433"/>
      <c r="Q135" s="433"/>
      <c r="R135" s="433"/>
      <c r="S135" s="433"/>
      <c r="T135" s="433"/>
      <c r="U135" s="433"/>
      <c r="V135" s="433"/>
      <c r="W135" s="433"/>
      <c r="X135" s="433"/>
      <c r="Y135" s="433"/>
      <c r="Z135" s="433"/>
    </row>
    <row r="136" spans="1:26" ht="15.75" customHeight="1" x14ac:dyDescent="0.25">
      <c r="A136" s="433"/>
      <c r="B136" s="124"/>
      <c r="C136" s="433"/>
      <c r="D136" s="433"/>
      <c r="E136" s="433"/>
      <c r="F136" s="433"/>
      <c r="G136" s="433"/>
      <c r="H136" s="433"/>
      <c r="I136" s="433"/>
      <c r="J136" s="433"/>
      <c r="K136" s="433"/>
      <c r="L136" s="433"/>
      <c r="M136" s="433"/>
      <c r="N136" s="433"/>
      <c r="O136" s="433"/>
      <c r="P136" s="433"/>
      <c r="Q136" s="433"/>
      <c r="R136" s="433"/>
      <c r="S136" s="433"/>
      <c r="T136" s="433"/>
      <c r="U136" s="433"/>
      <c r="V136" s="433"/>
      <c r="W136" s="433"/>
      <c r="X136" s="433"/>
      <c r="Y136" s="433"/>
      <c r="Z136" s="433"/>
    </row>
    <row r="137" spans="1:26" ht="15.75" customHeight="1" x14ac:dyDescent="0.25">
      <c r="A137" s="433"/>
      <c r="B137" s="124"/>
      <c r="C137" s="433"/>
      <c r="D137" s="433"/>
      <c r="E137" s="433"/>
      <c r="F137" s="433"/>
      <c r="G137" s="433"/>
      <c r="H137" s="433"/>
      <c r="I137" s="433"/>
      <c r="J137" s="433"/>
      <c r="K137" s="433"/>
      <c r="L137" s="433"/>
      <c r="M137" s="433"/>
      <c r="N137" s="433"/>
      <c r="O137" s="433"/>
      <c r="P137" s="433"/>
      <c r="Q137" s="433"/>
      <c r="R137" s="433"/>
      <c r="S137" s="433"/>
      <c r="T137" s="433"/>
      <c r="U137" s="433"/>
      <c r="V137" s="433"/>
      <c r="W137" s="433"/>
      <c r="X137" s="433"/>
      <c r="Y137" s="433"/>
      <c r="Z137" s="433"/>
    </row>
    <row r="138" spans="1:26" ht="15.75" customHeight="1" x14ac:dyDescent="0.25">
      <c r="A138" s="433"/>
      <c r="B138" s="124"/>
      <c r="C138" s="433"/>
      <c r="D138" s="433"/>
      <c r="E138" s="433"/>
      <c r="F138" s="433"/>
      <c r="G138" s="433"/>
      <c r="H138" s="433"/>
      <c r="I138" s="433"/>
      <c r="J138" s="433"/>
      <c r="K138" s="433"/>
      <c r="L138" s="433"/>
      <c r="M138" s="433"/>
      <c r="N138" s="433"/>
      <c r="O138" s="433"/>
      <c r="P138" s="433"/>
      <c r="Q138" s="433"/>
      <c r="R138" s="433"/>
      <c r="S138" s="433"/>
      <c r="T138" s="433"/>
      <c r="U138" s="433"/>
      <c r="V138" s="433"/>
      <c r="W138" s="433"/>
      <c r="X138" s="433"/>
      <c r="Y138" s="433"/>
      <c r="Z138" s="433"/>
    </row>
    <row r="139" spans="1:26" ht="15.75" customHeight="1" x14ac:dyDescent="0.25">
      <c r="A139" s="433"/>
      <c r="B139" s="124"/>
      <c r="C139" s="433"/>
      <c r="D139" s="433"/>
      <c r="E139" s="433"/>
      <c r="F139" s="433"/>
      <c r="G139" s="433"/>
      <c r="H139" s="433"/>
      <c r="I139" s="433"/>
      <c r="J139" s="433"/>
      <c r="K139" s="433"/>
      <c r="L139" s="433"/>
      <c r="M139" s="433"/>
      <c r="N139" s="433"/>
      <c r="O139" s="433"/>
      <c r="P139" s="433"/>
      <c r="Q139" s="433"/>
      <c r="R139" s="433"/>
      <c r="S139" s="433"/>
      <c r="T139" s="433"/>
      <c r="U139" s="433"/>
      <c r="V139" s="433"/>
      <c r="W139" s="433"/>
      <c r="X139" s="433"/>
      <c r="Y139" s="433"/>
      <c r="Z139" s="433"/>
    </row>
    <row r="140" spans="1:26" ht="15.75" customHeight="1" x14ac:dyDescent="0.25">
      <c r="A140" s="433"/>
      <c r="B140" s="124"/>
      <c r="C140" s="433"/>
      <c r="D140" s="433"/>
      <c r="E140" s="433"/>
      <c r="F140" s="433"/>
      <c r="G140" s="433"/>
      <c r="H140" s="433"/>
      <c r="I140" s="433"/>
      <c r="J140" s="433"/>
      <c r="K140" s="433"/>
      <c r="L140" s="433"/>
      <c r="M140" s="433"/>
      <c r="N140" s="433"/>
      <c r="O140" s="433"/>
      <c r="P140" s="433"/>
      <c r="Q140" s="433"/>
      <c r="R140" s="433"/>
      <c r="S140" s="433"/>
      <c r="T140" s="433"/>
      <c r="U140" s="433"/>
      <c r="V140" s="433"/>
      <c r="W140" s="433"/>
      <c r="X140" s="433"/>
      <c r="Y140" s="433"/>
      <c r="Z140" s="433"/>
    </row>
    <row r="141" spans="1:26" ht="15.75" customHeight="1" x14ac:dyDescent="0.25">
      <c r="A141" s="433"/>
      <c r="B141" s="124"/>
      <c r="C141" s="433"/>
      <c r="D141" s="433"/>
      <c r="E141" s="433"/>
      <c r="F141" s="433"/>
      <c r="G141" s="433"/>
      <c r="H141" s="433"/>
      <c r="I141" s="433"/>
      <c r="J141" s="433"/>
      <c r="K141" s="433"/>
      <c r="L141" s="433"/>
      <c r="M141" s="433"/>
      <c r="N141" s="433"/>
      <c r="O141" s="433"/>
      <c r="P141" s="433"/>
      <c r="Q141" s="433"/>
      <c r="R141" s="433"/>
      <c r="S141" s="433"/>
      <c r="T141" s="433"/>
      <c r="U141" s="433"/>
      <c r="V141" s="433"/>
      <c r="W141" s="433"/>
      <c r="X141" s="433"/>
      <c r="Y141" s="433"/>
      <c r="Z141" s="433"/>
    </row>
    <row r="142" spans="1:26" ht="15.75" customHeight="1" x14ac:dyDescent="0.25">
      <c r="A142" s="433"/>
      <c r="B142" s="124"/>
      <c r="C142" s="433"/>
      <c r="D142" s="433"/>
      <c r="E142" s="433"/>
      <c r="F142" s="433"/>
      <c r="G142" s="433"/>
      <c r="H142" s="433"/>
      <c r="I142" s="433"/>
      <c r="J142" s="433"/>
      <c r="K142" s="433"/>
      <c r="L142" s="433"/>
      <c r="M142" s="433"/>
      <c r="N142" s="433"/>
      <c r="O142" s="433"/>
      <c r="P142" s="433"/>
      <c r="Q142" s="433"/>
      <c r="R142" s="433"/>
      <c r="S142" s="433"/>
      <c r="T142" s="433"/>
      <c r="U142" s="433"/>
      <c r="V142" s="433"/>
      <c r="W142" s="433"/>
      <c r="X142" s="433"/>
      <c r="Y142" s="433"/>
      <c r="Z142" s="433"/>
    </row>
    <row r="143" spans="1:26" ht="15.75" customHeight="1" x14ac:dyDescent="0.25">
      <c r="A143" s="433"/>
      <c r="B143" s="124"/>
      <c r="C143" s="433"/>
      <c r="D143" s="433"/>
      <c r="E143" s="433"/>
      <c r="F143" s="433"/>
      <c r="G143" s="433"/>
      <c r="H143" s="433"/>
      <c r="I143" s="433"/>
      <c r="J143" s="433"/>
      <c r="K143" s="433"/>
      <c r="L143" s="433"/>
      <c r="M143" s="433"/>
      <c r="N143" s="433"/>
      <c r="O143" s="433"/>
      <c r="P143" s="433"/>
      <c r="Q143" s="433"/>
      <c r="R143" s="433"/>
      <c r="S143" s="433"/>
      <c r="T143" s="433"/>
      <c r="U143" s="433"/>
      <c r="V143" s="433"/>
      <c r="W143" s="433"/>
      <c r="X143" s="433"/>
      <c r="Y143" s="433"/>
      <c r="Z143" s="433"/>
    </row>
    <row r="144" spans="1:26" ht="15.75" customHeight="1" x14ac:dyDescent="0.25">
      <c r="A144" s="433"/>
      <c r="B144" s="124"/>
      <c r="C144" s="433"/>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s="433"/>
    </row>
    <row r="145" spans="1:26" ht="15.75" customHeight="1" x14ac:dyDescent="0.25">
      <c r="A145" s="433"/>
      <c r="B145" s="124"/>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row>
    <row r="146" spans="1:26" ht="15.75" customHeight="1" x14ac:dyDescent="0.25">
      <c r="A146" s="433"/>
      <c r="B146" s="124"/>
      <c r="C146" s="433"/>
      <c r="D146" s="433"/>
      <c r="E146" s="433"/>
      <c r="F146" s="433"/>
      <c r="G146" s="433"/>
      <c r="H146" s="433"/>
      <c r="I146" s="433"/>
      <c r="J146" s="433"/>
      <c r="K146" s="433"/>
      <c r="L146" s="433"/>
      <c r="M146" s="433"/>
      <c r="N146" s="433"/>
      <c r="O146" s="433"/>
      <c r="P146" s="433"/>
      <c r="Q146" s="433"/>
      <c r="R146" s="433"/>
      <c r="S146" s="433"/>
      <c r="T146" s="433"/>
      <c r="U146" s="433"/>
      <c r="V146" s="433"/>
      <c r="W146" s="433"/>
      <c r="X146" s="433"/>
      <c r="Y146" s="433"/>
      <c r="Z146" s="433"/>
    </row>
    <row r="147" spans="1:26" ht="15.75" customHeight="1" x14ac:dyDescent="0.25">
      <c r="A147" s="433"/>
      <c r="B147" s="124"/>
      <c r="C147" s="433"/>
      <c r="D147" s="433"/>
      <c r="E147" s="433"/>
      <c r="F147" s="433"/>
      <c r="G147" s="433"/>
      <c r="H147" s="433"/>
      <c r="I147" s="433"/>
      <c r="J147" s="433"/>
      <c r="K147" s="433"/>
      <c r="L147" s="433"/>
      <c r="M147" s="433"/>
      <c r="N147" s="433"/>
      <c r="O147" s="433"/>
      <c r="P147" s="433"/>
      <c r="Q147" s="433"/>
      <c r="R147" s="433"/>
      <c r="S147" s="433"/>
      <c r="T147" s="433"/>
      <c r="U147" s="433"/>
      <c r="V147" s="433"/>
      <c r="W147" s="433"/>
      <c r="X147" s="433"/>
      <c r="Y147" s="433"/>
      <c r="Z147" s="433"/>
    </row>
    <row r="148" spans="1:26" ht="15.75" customHeight="1" x14ac:dyDescent="0.25">
      <c r="A148" s="433"/>
      <c r="B148" s="124"/>
      <c r="C148" s="433"/>
      <c r="D148" s="433"/>
      <c r="E148" s="433"/>
      <c r="F148" s="433"/>
      <c r="G148" s="433"/>
      <c r="H148" s="433"/>
      <c r="I148" s="433"/>
      <c r="J148" s="433"/>
      <c r="K148" s="433"/>
      <c r="L148" s="433"/>
      <c r="M148" s="433"/>
      <c r="N148" s="433"/>
      <c r="O148" s="433"/>
      <c r="P148" s="433"/>
      <c r="Q148" s="433"/>
      <c r="R148" s="433"/>
      <c r="S148" s="433"/>
      <c r="T148" s="433"/>
      <c r="U148" s="433"/>
      <c r="V148" s="433"/>
      <c r="W148" s="433"/>
      <c r="X148" s="433"/>
      <c r="Y148" s="433"/>
      <c r="Z148" s="433"/>
    </row>
    <row r="149" spans="1:26" ht="15.75" customHeight="1" x14ac:dyDescent="0.25">
      <c r="A149" s="433"/>
      <c r="B149" s="124"/>
      <c r="C149" s="433"/>
      <c r="D149" s="433"/>
      <c r="E149" s="433"/>
      <c r="F149" s="433"/>
      <c r="G149" s="433"/>
      <c r="H149" s="433"/>
      <c r="I149" s="433"/>
      <c r="J149" s="433"/>
      <c r="K149" s="433"/>
      <c r="L149" s="433"/>
      <c r="M149" s="433"/>
      <c r="N149" s="433"/>
      <c r="O149" s="433"/>
      <c r="P149" s="433"/>
      <c r="Q149" s="433"/>
      <c r="R149" s="433"/>
      <c r="S149" s="433"/>
      <c r="T149" s="433"/>
      <c r="U149" s="433"/>
      <c r="V149" s="433"/>
      <c r="W149" s="433"/>
      <c r="X149" s="433"/>
      <c r="Y149" s="433"/>
      <c r="Z149" s="433"/>
    </row>
    <row r="150" spans="1:26" ht="15.75" customHeight="1" x14ac:dyDescent="0.25">
      <c r="A150" s="433"/>
      <c r="B150" s="124"/>
      <c r="C150" s="433"/>
      <c r="D150" s="433"/>
      <c r="E150" s="433"/>
      <c r="F150" s="433"/>
      <c r="G150" s="433"/>
      <c r="H150" s="433"/>
      <c r="I150" s="433"/>
      <c r="J150" s="433"/>
      <c r="K150" s="433"/>
      <c r="L150" s="433"/>
      <c r="M150" s="433"/>
      <c r="N150" s="433"/>
      <c r="O150" s="433"/>
      <c r="P150" s="433"/>
      <c r="Q150" s="433"/>
      <c r="R150" s="433"/>
      <c r="S150" s="433"/>
      <c r="T150" s="433"/>
      <c r="U150" s="433"/>
      <c r="V150" s="433"/>
      <c r="W150" s="433"/>
      <c r="X150" s="433"/>
      <c r="Y150" s="433"/>
      <c r="Z150" s="433"/>
    </row>
    <row r="151" spans="1:26" ht="15.75" customHeight="1" x14ac:dyDescent="0.25">
      <c r="A151" s="433"/>
      <c r="B151" s="124"/>
      <c r="C151" s="433"/>
      <c r="D151" s="433"/>
      <c r="E151" s="433"/>
      <c r="F151" s="433"/>
      <c r="G151" s="433"/>
      <c r="H151" s="433"/>
      <c r="I151" s="433"/>
      <c r="J151" s="433"/>
      <c r="K151" s="433"/>
      <c r="L151" s="433"/>
      <c r="M151" s="433"/>
      <c r="N151" s="433"/>
      <c r="O151" s="433"/>
      <c r="P151" s="433"/>
      <c r="Q151" s="433"/>
      <c r="R151" s="433"/>
      <c r="S151" s="433"/>
      <c r="T151" s="433"/>
      <c r="U151" s="433"/>
      <c r="V151" s="433"/>
      <c r="W151" s="433"/>
      <c r="X151" s="433"/>
      <c r="Y151" s="433"/>
      <c r="Z151" s="433"/>
    </row>
    <row r="152" spans="1:26" ht="15.75" customHeight="1" x14ac:dyDescent="0.25">
      <c r="A152" s="433"/>
      <c r="B152" s="124"/>
      <c r="C152" s="433"/>
      <c r="D152" s="433"/>
      <c r="E152" s="433"/>
      <c r="F152" s="433"/>
      <c r="G152" s="433"/>
      <c r="H152" s="433"/>
      <c r="I152" s="433"/>
      <c r="J152" s="433"/>
      <c r="K152" s="433"/>
      <c r="L152" s="433"/>
      <c r="M152" s="433"/>
      <c r="N152" s="433"/>
      <c r="O152" s="433"/>
      <c r="P152" s="433"/>
      <c r="Q152" s="433"/>
      <c r="R152" s="433"/>
      <c r="S152" s="433"/>
      <c r="T152" s="433"/>
      <c r="U152" s="433"/>
      <c r="V152" s="433"/>
      <c r="W152" s="433"/>
      <c r="X152" s="433"/>
      <c r="Y152" s="433"/>
      <c r="Z152" s="433"/>
    </row>
    <row r="153" spans="1:26" ht="15.75" customHeight="1" x14ac:dyDescent="0.25">
      <c r="A153" s="433"/>
      <c r="B153" s="124"/>
      <c r="C153" s="433"/>
      <c r="D153" s="433"/>
      <c r="E153" s="433"/>
      <c r="F153" s="433"/>
      <c r="G153" s="433"/>
      <c r="H153" s="433"/>
      <c r="I153" s="433"/>
      <c r="J153" s="433"/>
      <c r="K153" s="433"/>
      <c r="L153" s="433"/>
      <c r="M153" s="433"/>
      <c r="N153" s="433"/>
      <c r="O153" s="433"/>
      <c r="P153" s="433"/>
      <c r="Q153" s="433"/>
      <c r="R153" s="433"/>
      <c r="S153" s="433"/>
      <c r="T153" s="433"/>
      <c r="U153" s="433"/>
      <c r="V153" s="433"/>
      <c r="W153" s="433"/>
      <c r="X153" s="433"/>
      <c r="Y153" s="433"/>
      <c r="Z153" s="433"/>
    </row>
    <row r="154" spans="1:26" ht="15.75" customHeight="1" x14ac:dyDescent="0.25">
      <c r="A154" s="433"/>
      <c r="B154" s="124"/>
      <c r="C154" s="433"/>
      <c r="D154" s="433"/>
      <c r="E154" s="433"/>
      <c r="F154" s="433"/>
      <c r="G154" s="433"/>
      <c r="H154" s="433"/>
      <c r="I154" s="433"/>
      <c r="J154" s="433"/>
      <c r="K154" s="433"/>
      <c r="L154" s="433"/>
      <c r="M154" s="433"/>
      <c r="N154" s="433"/>
      <c r="O154" s="433"/>
      <c r="P154" s="433"/>
      <c r="Q154" s="433"/>
      <c r="R154" s="433"/>
      <c r="S154" s="433"/>
      <c r="T154" s="433"/>
      <c r="U154" s="433"/>
      <c r="V154" s="433"/>
      <c r="W154" s="433"/>
      <c r="X154" s="433"/>
      <c r="Y154" s="433"/>
      <c r="Z154" s="433"/>
    </row>
    <row r="155" spans="1:26" ht="15.75" customHeight="1" x14ac:dyDescent="0.25">
      <c r="A155" s="433"/>
      <c r="B155" s="124"/>
      <c r="C155" s="433"/>
      <c r="D155" s="433"/>
      <c r="E155" s="433"/>
      <c r="F155" s="433"/>
      <c r="G155" s="433"/>
      <c r="H155" s="433"/>
      <c r="I155" s="433"/>
      <c r="J155" s="433"/>
      <c r="K155" s="433"/>
      <c r="L155" s="433"/>
      <c r="M155" s="433"/>
      <c r="N155" s="433"/>
      <c r="O155" s="433"/>
      <c r="P155" s="433"/>
      <c r="Q155" s="433"/>
      <c r="R155" s="433"/>
      <c r="S155" s="433"/>
      <c r="T155" s="433"/>
      <c r="U155" s="433"/>
      <c r="V155" s="433"/>
      <c r="W155" s="433"/>
      <c r="X155" s="433"/>
      <c r="Y155" s="433"/>
      <c r="Z155" s="433"/>
    </row>
    <row r="156" spans="1:26" ht="15.75" customHeight="1" x14ac:dyDescent="0.25">
      <c r="A156" s="433"/>
      <c r="B156" s="124"/>
      <c r="C156" s="433"/>
      <c r="D156" s="433"/>
      <c r="E156" s="433"/>
      <c r="F156" s="433"/>
      <c r="G156" s="433"/>
      <c r="H156" s="433"/>
      <c r="I156" s="433"/>
      <c r="J156" s="433"/>
      <c r="K156" s="433"/>
      <c r="L156" s="433"/>
      <c r="M156" s="433"/>
      <c r="N156" s="433"/>
      <c r="O156" s="433"/>
      <c r="P156" s="433"/>
      <c r="Q156" s="433"/>
      <c r="R156" s="433"/>
      <c r="S156" s="433"/>
      <c r="T156" s="433"/>
      <c r="U156" s="433"/>
      <c r="V156" s="433"/>
      <c r="W156" s="433"/>
      <c r="X156" s="433"/>
      <c r="Y156" s="433"/>
      <c r="Z156" s="433"/>
    </row>
    <row r="157" spans="1:26" ht="15.75" customHeight="1" x14ac:dyDescent="0.25">
      <c r="A157" s="433"/>
      <c r="B157" s="124"/>
      <c r="C157" s="433"/>
      <c r="D157" s="433"/>
      <c r="E157" s="433"/>
      <c r="F157" s="433"/>
      <c r="G157" s="433"/>
      <c r="H157" s="433"/>
      <c r="I157" s="433"/>
      <c r="J157" s="433"/>
      <c r="K157" s="433"/>
      <c r="L157" s="433"/>
      <c r="M157" s="433"/>
      <c r="N157" s="433"/>
      <c r="O157" s="433"/>
      <c r="P157" s="433"/>
      <c r="Q157" s="433"/>
      <c r="R157" s="433"/>
      <c r="S157" s="433"/>
      <c r="T157" s="433"/>
      <c r="U157" s="433"/>
      <c r="V157" s="433"/>
      <c r="W157" s="433"/>
      <c r="X157" s="433"/>
      <c r="Y157" s="433"/>
      <c r="Z157" s="433"/>
    </row>
    <row r="158" spans="1:26" ht="15.75" customHeight="1" x14ac:dyDescent="0.25">
      <c r="A158" s="433"/>
      <c r="B158" s="124"/>
      <c r="C158" s="433"/>
      <c r="D158" s="433"/>
      <c r="E158" s="433"/>
      <c r="F158" s="433"/>
      <c r="G158" s="433"/>
      <c r="H158" s="433"/>
      <c r="I158" s="433"/>
      <c r="J158" s="433"/>
      <c r="K158" s="433"/>
      <c r="L158" s="433"/>
      <c r="M158" s="433"/>
      <c r="N158" s="433"/>
      <c r="O158" s="433"/>
      <c r="P158" s="433"/>
      <c r="Q158" s="433"/>
      <c r="R158" s="433"/>
      <c r="S158" s="433"/>
      <c r="T158" s="433"/>
      <c r="U158" s="433"/>
      <c r="V158" s="433"/>
      <c r="W158" s="433"/>
      <c r="X158" s="433"/>
      <c r="Y158" s="433"/>
      <c r="Z158" s="433"/>
    </row>
    <row r="159" spans="1:26" ht="15.75" customHeight="1" x14ac:dyDescent="0.25">
      <c r="A159" s="433"/>
      <c r="B159" s="124"/>
      <c r="C159" s="433"/>
      <c r="D159" s="433"/>
      <c r="E159" s="433"/>
      <c r="F159" s="433"/>
      <c r="G159" s="433"/>
      <c r="H159" s="433"/>
      <c r="I159" s="433"/>
      <c r="J159" s="433"/>
      <c r="K159" s="433"/>
      <c r="L159" s="433"/>
      <c r="M159" s="433"/>
      <c r="N159" s="433"/>
      <c r="O159" s="433"/>
      <c r="P159" s="433"/>
      <c r="Q159" s="433"/>
      <c r="R159" s="433"/>
      <c r="S159" s="433"/>
      <c r="T159" s="433"/>
      <c r="U159" s="433"/>
      <c r="V159" s="433"/>
      <c r="W159" s="433"/>
      <c r="X159" s="433"/>
      <c r="Y159" s="433"/>
      <c r="Z159" s="433"/>
    </row>
    <row r="160" spans="1:26" ht="15.75" customHeight="1" x14ac:dyDescent="0.25">
      <c r="A160" s="433"/>
      <c r="B160" s="124"/>
      <c r="C160" s="433"/>
      <c r="D160" s="433"/>
      <c r="E160" s="433"/>
      <c r="F160" s="433"/>
      <c r="G160" s="433"/>
      <c r="H160" s="433"/>
      <c r="I160" s="433"/>
      <c r="J160" s="433"/>
      <c r="K160" s="433"/>
      <c r="L160" s="433"/>
      <c r="M160" s="433"/>
      <c r="N160" s="433"/>
      <c r="O160" s="433"/>
      <c r="P160" s="433"/>
      <c r="Q160" s="433"/>
      <c r="R160" s="433"/>
      <c r="S160" s="433"/>
      <c r="T160" s="433"/>
      <c r="U160" s="433"/>
      <c r="V160" s="433"/>
      <c r="W160" s="433"/>
      <c r="X160" s="433"/>
      <c r="Y160" s="433"/>
      <c r="Z160" s="433"/>
    </row>
    <row r="161" spans="1:26" ht="15.75" customHeight="1" x14ac:dyDescent="0.25">
      <c r="A161" s="433"/>
      <c r="B161" s="124"/>
      <c r="C161" s="433"/>
      <c r="D161" s="433"/>
      <c r="E161" s="433"/>
      <c r="F161" s="433"/>
      <c r="G161" s="433"/>
      <c r="H161" s="433"/>
      <c r="I161" s="433"/>
      <c r="J161" s="433"/>
      <c r="K161" s="433"/>
      <c r="L161" s="433"/>
      <c r="M161" s="433"/>
      <c r="N161" s="433"/>
      <c r="O161" s="433"/>
      <c r="P161" s="433"/>
      <c r="Q161" s="433"/>
      <c r="R161" s="433"/>
      <c r="S161" s="433"/>
      <c r="T161" s="433"/>
      <c r="U161" s="433"/>
      <c r="V161" s="433"/>
      <c r="W161" s="433"/>
      <c r="X161" s="433"/>
      <c r="Y161" s="433"/>
      <c r="Z161" s="433"/>
    </row>
    <row r="162" spans="1:26" ht="15.75" customHeight="1" x14ac:dyDescent="0.25">
      <c r="A162" s="433"/>
      <c r="B162" s="124"/>
      <c r="C162" s="433"/>
      <c r="D162" s="433"/>
      <c r="E162" s="433"/>
      <c r="F162" s="433"/>
      <c r="G162" s="433"/>
      <c r="H162" s="433"/>
      <c r="I162" s="433"/>
      <c r="J162" s="433"/>
      <c r="K162" s="433"/>
      <c r="L162" s="433"/>
      <c r="M162" s="433"/>
      <c r="N162" s="433"/>
      <c r="O162" s="433"/>
      <c r="P162" s="433"/>
      <c r="Q162" s="433"/>
      <c r="R162" s="433"/>
      <c r="S162" s="433"/>
      <c r="T162" s="433"/>
      <c r="U162" s="433"/>
      <c r="V162" s="433"/>
      <c r="W162" s="433"/>
      <c r="X162" s="433"/>
      <c r="Y162" s="433"/>
      <c r="Z162" s="433"/>
    </row>
    <row r="163" spans="1:26" ht="15.75" customHeight="1" x14ac:dyDescent="0.25">
      <c r="A163" s="433"/>
      <c r="B163" s="124"/>
      <c r="C163" s="433"/>
      <c r="D163" s="433"/>
      <c r="E163" s="433"/>
      <c r="F163" s="433"/>
      <c r="G163" s="433"/>
      <c r="H163" s="433"/>
      <c r="I163" s="433"/>
      <c r="J163" s="433"/>
      <c r="K163" s="433"/>
      <c r="L163" s="433"/>
      <c r="M163" s="433"/>
      <c r="N163" s="433"/>
      <c r="O163" s="433"/>
      <c r="P163" s="433"/>
      <c r="Q163" s="433"/>
      <c r="R163" s="433"/>
      <c r="S163" s="433"/>
      <c r="T163" s="433"/>
      <c r="U163" s="433"/>
      <c r="V163" s="433"/>
      <c r="W163" s="433"/>
      <c r="X163" s="433"/>
      <c r="Y163" s="433"/>
      <c r="Z163" s="433"/>
    </row>
    <row r="164" spans="1:26" ht="15.75" customHeight="1" x14ac:dyDescent="0.25">
      <c r="A164" s="433"/>
      <c r="B164" s="124"/>
      <c r="C164" s="433"/>
      <c r="D164" s="433"/>
      <c r="E164" s="433"/>
      <c r="F164" s="433"/>
      <c r="G164" s="433"/>
      <c r="H164" s="433"/>
      <c r="I164" s="433"/>
      <c r="J164" s="433"/>
      <c r="K164" s="433"/>
      <c r="L164" s="433"/>
      <c r="M164" s="433"/>
      <c r="N164" s="433"/>
      <c r="O164" s="433"/>
      <c r="P164" s="433"/>
      <c r="Q164" s="433"/>
      <c r="R164" s="433"/>
      <c r="S164" s="433"/>
      <c r="T164" s="433"/>
      <c r="U164" s="433"/>
      <c r="V164" s="433"/>
      <c r="W164" s="433"/>
      <c r="X164" s="433"/>
      <c r="Y164" s="433"/>
      <c r="Z164" s="433"/>
    </row>
    <row r="165" spans="1:26" ht="15.75" customHeight="1" x14ac:dyDescent="0.25">
      <c r="A165" s="433"/>
      <c r="B165" s="124"/>
      <c r="C165" s="433"/>
      <c r="D165" s="433"/>
      <c r="E165" s="433"/>
      <c r="F165" s="433"/>
      <c r="G165" s="433"/>
      <c r="H165" s="433"/>
      <c r="I165" s="433"/>
      <c r="J165" s="433"/>
      <c r="K165" s="433"/>
      <c r="L165" s="433"/>
      <c r="M165" s="433"/>
      <c r="N165" s="433"/>
      <c r="O165" s="433"/>
      <c r="P165" s="433"/>
      <c r="Q165" s="433"/>
      <c r="R165" s="433"/>
      <c r="S165" s="433"/>
      <c r="T165" s="433"/>
      <c r="U165" s="433"/>
      <c r="V165" s="433"/>
      <c r="W165" s="433"/>
      <c r="X165" s="433"/>
      <c r="Y165" s="433"/>
      <c r="Z165" s="433"/>
    </row>
    <row r="166" spans="1:26" ht="15.75" customHeight="1" x14ac:dyDescent="0.25">
      <c r="A166" s="433"/>
      <c r="B166" s="124"/>
      <c r="C166" s="433"/>
      <c r="D166" s="433"/>
      <c r="E166" s="433"/>
      <c r="F166" s="433"/>
      <c r="G166" s="433"/>
      <c r="H166" s="433"/>
      <c r="I166" s="433"/>
      <c r="J166" s="433"/>
      <c r="K166" s="433"/>
      <c r="L166" s="433"/>
      <c r="M166" s="433"/>
      <c r="N166" s="433"/>
      <c r="O166" s="433"/>
      <c r="P166" s="433"/>
      <c r="Q166" s="433"/>
      <c r="R166" s="433"/>
      <c r="S166" s="433"/>
      <c r="T166" s="433"/>
      <c r="U166" s="433"/>
      <c r="V166" s="433"/>
      <c r="W166" s="433"/>
      <c r="X166" s="433"/>
      <c r="Y166" s="433"/>
      <c r="Z166" s="433"/>
    </row>
    <row r="167" spans="1:26" ht="15.75" customHeight="1" x14ac:dyDescent="0.25">
      <c r="A167" s="433"/>
      <c r="B167" s="124"/>
      <c r="C167" s="433"/>
      <c r="D167" s="433"/>
      <c r="E167" s="433"/>
      <c r="F167" s="433"/>
      <c r="G167" s="433"/>
      <c r="H167" s="433"/>
      <c r="I167" s="433"/>
      <c r="J167" s="433"/>
      <c r="K167" s="433"/>
      <c r="L167" s="433"/>
      <c r="M167" s="433"/>
      <c r="N167" s="433"/>
      <c r="O167" s="433"/>
      <c r="P167" s="433"/>
      <c r="Q167" s="433"/>
      <c r="R167" s="433"/>
      <c r="S167" s="433"/>
      <c r="T167" s="433"/>
      <c r="U167" s="433"/>
      <c r="V167" s="433"/>
      <c r="W167" s="433"/>
      <c r="X167" s="433"/>
      <c r="Y167" s="433"/>
      <c r="Z167" s="433"/>
    </row>
    <row r="168" spans="1:26" ht="15.75" customHeight="1" x14ac:dyDescent="0.25">
      <c r="A168" s="433"/>
      <c r="B168" s="124"/>
      <c r="C168" s="433"/>
      <c r="D168" s="433"/>
      <c r="E168" s="433"/>
      <c r="F168" s="433"/>
      <c r="G168" s="433"/>
      <c r="H168" s="433"/>
      <c r="I168" s="433"/>
      <c r="J168" s="433"/>
      <c r="K168" s="433"/>
      <c r="L168" s="433"/>
      <c r="M168" s="433"/>
      <c r="N168" s="433"/>
      <c r="O168" s="433"/>
      <c r="P168" s="433"/>
      <c r="Q168" s="433"/>
      <c r="R168" s="433"/>
      <c r="S168" s="433"/>
      <c r="T168" s="433"/>
      <c r="U168" s="433"/>
      <c r="V168" s="433"/>
      <c r="W168" s="433"/>
      <c r="X168" s="433"/>
      <c r="Y168" s="433"/>
      <c r="Z168" s="433"/>
    </row>
    <row r="169" spans="1:26" ht="15.75" customHeight="1" x14ac:dyDescent="0.25">
      <c r="A169" s="433"/>
      <c r="B169" s="124"/>
      <c r="C169" s="433"/>
      <c r="D169" s="433"/>
      <c r="E169" s="433"/>
      <c r="F169" s="433"/>
      <c r="G169" s="433"/>
      <c r="H169" s="433"/>
      <c r="I169" s="433"/>
      <c r="J169" s="433"/>
      <c r="K169" s="433"/>
      <c r="L169" s="433"/>
      <c r="M169" s="433"/>
      <c r="N169" s="433"/>
      <c r="O169" s="433"/>
      <c r="P169" s="433"/>
      <c r="Q169" s="433"/>
      <c r="R169" s="433"/>
      <c r="S169" s="433"/>
      <c r="T169" s="433"/>
      <c r="U169" s="433"/>
      <c r="V169" s="433"/>
      <c r="W169" s="433"/>
      <c r="X169" s="433"/>
      <c r="Y169" s="433"/>
      <c r="Z169" s="433"/>
    </row>
    <row r="170" spans="1:26" ht="15.75" customHeight="1" x14ac:dyDescent="0.25">
      <c r="A170" s="433"/>
      <c r="B170" s="124"/>
      <c r="C170" s="433"/>
      <c r="D170" s="433"/>
      <c r="E170" s="433"/>
      <c r="F170" s="433"/>
      <c r="G170" s="433"/>
      <c r="H170" s="433"/>
      <c r="I170" s="433"/>
      <c r="J170" s="433"/>
      <c r="K170" s="433"/>
      <c r="L170" s="433"/>
      <c r="M170" s="433"/>
      <c r="N170" s="433"/>
      <c r="O170" s="433"/>
      <c r="P170" s="433"/>
      <c r="Q170" s="433"/>
      <c r="R170" s="433"/>
      <c r="S170" s="433"/>
      <c r="T170" s="433"/>
      <c r="U170" s="433"/>
      <c r="V170" s="433"/>
      <c r="W170" s="433"/>
      <c r="X170" s="433"/>
      <c r="Y170" s="433"/>
      <c r="Z170" s="433"/>
    </row>
    <row r="171" spans="1:26" ht="15.75" customHeight="1" x14ac:dyDescent="0.25">
      <c r="A171" s="433"/>
      <c r="B171" s="124"/>
      <c r="C171" s="433"/>
      <c r="D171" s="433"/>
      <c r="E171" s="433"/>
      <c r="F171" s="433"/>
      <c r="G171" s="433"/>
      <c r="H171" s="433"/>
      <c r="I171" s="433"/>
      <c r="J171" s="433"/>
      <c r="K171" s="433"/>
      <c r="L171" s="433"/>
      <c r="M171" s="433"/>
      <c r="N171" s="433"/>
      <c r="O171" s="433"/>
      <c r="P171" s="433"/>
      <c r="Q171" s="433"/>
      <c r="R171" s="433"/>
      <c r="S171" s="433"/>
      <c r="T171" s="433"/>
      <c r="U171" s="433"/>
      <c r="V171" s="433"/>
      <c r="W171" s="433"/>
      <c r="X171" s="433"/>
      <c r="Y171" s="433"/>
      <c r="Z171" s="433"/>
    </row>
    <row r="172" spans="1:26" ht="15.75" customHeight="1" x14ac:dyDescent="0.25">
      <c r="A172" s="433"/>
      <c r="B172" s="124"/>
      <c r="C172" s="433"/>
      <c r="D172" s="433"/>
      <c r="E172" s="433"/>
      <c r="F172" s="433"/>
      <c r="G172" s="433"/>
      <c r="H172" s="433"/>
      <c r="I172" s="433"/>
      <c r="J172" s="433"/>
      <c r="K172" s="433"/>
      <c r="L172" s="433"/>
      <c r="M172" s="433"/>
      <c r="N172" s="433"/>
      <c r="O172" s="433"/>
      <c r="P172" s="433"/>
      <c r="Q172" s="433"/>
      <c r="R172" s="433"/>
      <c r="S172" s="433"/>
      <c r="T172" s="433"/>
      <c r="U172" s="433"/>
      <c r="V172" s="433"/>
      <c r="W172" s="433"/>
      <c r="X172" s="433"/>
      <c r="Y172" s="433"/>
      <c r="Z172" s="433"/>
    </row>
    <row r="173" spans="1:26" ht="15.75" customHeight="1" x14ac:dyDescent="0.25">
      <c r="A173" s="433"/>
      <c r="B173" s="124"/>
      <c r="C173" s="433"/>
      <c r="D173" s="433"/>
      <c r="E173" s="433"/>
      <c r="F173" s="433"/>
      <c r="G173" s="433"/>
      <c r="H173" s="433"/>
      <c r="I173" s="433"/>
      <c r="J173" s="433"/>
      <c r="K173" s="433"/>
      <c r="L173" s="433"/>
      <c r="M173" s="433"/>
      <c r="N173" s="433"/>
      <c r="O173" s="433"/>
      <c r="P173" s="433"/>
      <c r="Q173" s="433"/>
      <c r="R173" s="433"/>
      <c r="S173" s="433"/>
      <c r="T173" s="433"/>
      <c r="U173" s="433"/>
      <c r="V173" s="433"/>
      <c r="W173" s="433"/>
      <c r="X173" s="433"/>
      <c r="Y173" s="433"/>
      <c r="Z173" s="433"/>
    </row>
    <row r="174" spans="1:26" ht="15.75" customHeight="1" x14ac:dyDescent="0.25">
      <c r="A174" s="433"/>
      <c r="B174" s="124"/>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s="433"/>
    </row>
    <row r="175" spans="1:26" ht="15.75" customHeight="1" x14ac:dyDescent="0.25">
      <c r="A175" s="433"/>
      <c r="B175" s="124"/>
      <c r="C175" s="433"/>
      <c r="D175" s="433"/>
      <c r="E175" s="433"/>
      <c r="F175" s="433"/>
      <c r="G175" s="433"/>
      <c r="H175" s="433"/>
      <c r="I175" s="433"/>
      <c r="J175" s="433"/>
      <c r="K175" s="433"/>
      <c r="L175" s="433"/>
      <c r="M175" s="433"/>
      <c r="N175" s="433"/>
      <c r="O175" s="433"/>
      <c r="P175" s="433"/>
      <c r="Q175" s="433"/>
      <c r="R175" s="433"/>
      <c r="S175" s="433"/>
      <c r="T175" s="433"/>
      <c r="U175" s="433"/>
      <c r="V175" s="433"/>
      <c r="W175" s="433"/>
      <c r="X175" s="433"/>
      <c r="Y175" s="433"/>
      <c r="Z175" s="433"/>
    </row>
    <row r="176" spans="1:26" ht="15.75" customHeight="1" x14ac:dyDescent="0.25">
      <c r="A176" s="433"/>
      <c r="B176" s="124"/>
      <c r="C176" s="433"/>
      <c r="D176" s="433"/>
      <c r="E176" s="433"/>
      <c r="F176" s="433"/>
      <c r="G176" s="433"/>
      <c r="H176" s="433"/>
      <c r="I176" s="433"/>
      <c r="J176" s="433"/>
      <c r="K176" s="433"/>
      <c r="L176" s="433"/>
      <c r="M176" s="433"/>
      <c r="N176" s="433"/>
      <c r="O176" s="433"/>
      <c r="P176" s="433"/>
      <c r="Q176" s="433"/>
      <c r="R176" s="433"/>
      <c r="S176" s="433"/>
      <c r="T176" s="433"/>
      <c r="U176" s="433"/>
      <c r="V176" s="433"/>
      <c r="W176" s="433"/>
      <c r="X176" s="433"/>
      <c r="Y176" s="433"/>
      <c r="Z176" s="433"/>
    </row>
    <row r="177" spans="1:26" ht="15.75" customHeight="1" x14ac:dyDescent="0.25">
      <c r="A177" s="433"/>
      <c r="B177" s="124"/>
      <c r="C177" s="433"/>
      <c r="D177" s="433"/>
      <c r="E177" s="433"/>
      <c r="F177" s="433"/>
      <c r="G177" s="433"/>
      <c r="H177" s="433"/>
      <c r="I177" s="433"/>
      <c r="J177" s="433"/>
      <c r="K177" s="433"/>
      <c r="L177" s="433"/>
      <c r="M177" s="433"/>
      <c r="N177" s="433"/>
      <c r="O177" s="433"/>
      <c r="P177" s="433"/>
      <c r="Q177" s="433"/>
      <c r="R177" s="433"/>
      <c r="S177" s="433"/>
      <c r="T177" s="433"/>
      <c r="U177" s="433"/>
      <c r="V177" s="433"/>
      <c r="W177" s="433"/>
      <c r="X177" s="433"/>
      <c r="Y177" s="433"/>
      <c r="Z177" s="433"/>
    </row>
    <row r="178" spans="1:26" ht="15.75" customHeight="1" x14ac:dyDescent="0.25">
      <c r="A178" s="433"/>
      <c r="B178" s="124"/>
      <c r="C178" s="433"/>
      <c r="D178" s="433"/>
      <c r="E178" s="433"/>
      <c r="F178" s="433"/>
      <c r="G178" s="433"/>
      <c r="H178" s="433"/>
      <c r="I178" s="433"/>
      <c r="J178" s="433"/>
      <c r="K178" s="433"/>
      <c r="L178" s="433"/>
      <c r="M178" s="433"/>
      <c r="N178" s="433"/>
      <c r="O178" s="433"/>
      <c r="P178" s="433"/>
      <c r="Q178" s="433"/>
      <c r="R178" s="433"/>
      <c r="S178" s="433"/>
      <c r="T178" s="433"/>
      <c r="U178" s="433"/>
      <c r="V178" s="433"/>
      <c r="W178" s="433"/>
      <c r="X178" s="433"/>
      <c r="Y178" s="433"/>
      <c r="Z178" s="433"/>
    </row>
    <row r="179" spans="1:26" ht="15.75" customHeight="1" x14ac:dyDescent="0.25">
      <c r="A179" s="433"/>
      <c r="B179" s="124"/>
      <c r="C179" s="433"/>
      <c r="D179" s="433"/>
      <c r="E179" s="433"/>
      <c r="F179" s="433"/>
      <c r="G179" s="433"/>
      <c r="H179" s="433"/>
      <c r="I179" s="433"/>
      <c r="J179" s="433"/>
      <c r="K179" s="433"/>
      <c r="L179" s="433"/>
      <c r="M179" s="433"/>
      <c r="N179" s="433"/>
      <c r="O179" s="433"/>
      <c r="P179" s="433"/>
      <c r="Q179" s="433"/>
      <c r="R179" s="433"/>
      <c r="S179" s="433"/>
      <c r="T179" s="433"/>
      <c r="U179" s="433"/>
      <c r="V179" s="433"/>
      <c r="W179" s="433"/>
      <c r="X179" s="433"/>
      <c r="Y179" s="433"/>
      <c r="Z179" s="433"/>
    </row>
    <row r="180" spans="1:26" ht="15.75" customHeight="1" x14ac:dyDescent="0.25">
      <c r="A180" s="433"/>
      <c r="B180" s="124"/>
      <c r="C180" s="433"/>
      <c r="D180" s="433"/>
      <c r="E180" s="433"/>
      <c r="F180" s="433"/>
      <c r="G180" s="433"/>
      <c r="H180" s="433"/>
      <c r="I180" s="433"/>
      <c r="J180" s="433"/>
      <c r="K180" s="433"/>
      <c r="L180" s="433"/>
      <c r="M180" s="433"/>
      <c r="N180" s="433"/>
      <c r="O180" s="433"/>
      <c r="P180" s="433"/>
      <c r="Q180" s="433"/>
      <c r="R180" s="433"/>
      <c r="S180" s="433"/>
      <c r="T180" s="433"/>
      <c r="U180" s="433"/>
      <c r="V180" s="433"/>
      <c r="W180" s="433"/>
      <c r="X180" s="433"/>
      <c r="Y180" s="433"/>
      <c r="Z180" s="433"/>
    </row>
    <row r="181" spans="1:26" ht="15.75" customHeight="1" x14ac:dyDescent="0.25">
      <c r="A181" s="433"/>
      <c r="B181" s="124"/>
      <c r="C181" s="433"/>
      <c r="D181" s="433"/>
      <c r="E181" s="433"/>
      <c r="F181" s="433"/>
      <c r="G181" s="433"/>
      <c r="H181" s="433"/>
      <c r="I181" s="433"/>
      <c r="J181" s="433"/>
      <c r="K181" s="433"/>
      <c r="L181" s="433"/>
      <c r="M181" s="433"/>
      <c r="N181" s="433"/>
      <c r="O181" s="433"/>
      <c r="P181" s="433"/>
      <c r="Q181" s="433"/>
      <c r="R181" s="433"/>
      <c r="S181" s="433"/>
      <c r="T181" s="433"/>
      <c r="U181" s="433"/>
      <c r="V181" s="433"/>
      <c r="W181" s="433"/>
      <c r="X181" s="433"/>
      <c r="Y181" s="433"/>
      <c r="Z181" s="433"/>
    </row>
    <row r="182" spans="1:26" ht="15.75" customHeight="1" x14ac:dyDescent="0.25">
      <c r="A182" s="433"/>
      <c r="B182" s="124"/>
      <c r="C182" s="433"/>
      <c r="D182" s="433"/>
      <c r="E182" s="433"/>
      <c r="F182" s="433"/>
      <c r="G182" s="433"/>
      <c r="H182" s="433"/>
      <c r="I182" s="433"/>
      <c r="J182" s="433"/>
      <c r="K182" s="433"/>
      <c r="L182" s="433"/>
      <c r="M182" s="433"/>
      <c r="N182" s="433"/>
      <c r="O182" s="433"/>
      <c r="P182" s="433"/>
      <c r="Q182" s="433"/>
      <c r="R182" s="433"/>
      <c r="S182" s="433"/>
      <c r="T182" s="433"/>
      <c r="U182" s="433"/>
      <c r="V182" s="433"/>
      <c r="W182" s="433"/>
      <c r="X182" s="433"/>
      <c r="Y182" s="433"/>
      <c r="Z182" s="433"/>
    </row>
    <row r="183" spans="1:26" ht="15.75" customHeight="1" x14ac:dyDescent="0.25">
      <c r="A183" s="433"/>
      <c r="B183" s="124"/>
      <c r="C183" s="433"/>
      <c r="D183" s="433"/>
      <c r="E183" s="433"/>
      <c r="F183" s="433"/>
      <c r="G183" s="433"/>
      <c r="H183" s="433"/>
      <c r="I183" s="433"/>
      <c r="J183" s="433"/>
      <c r="K183" s="433"/>
      <c r="L183" s="433"/>
      <c r="M183" s="433"/>
      <c r="N183" s="433"/>
      <c r="O183" s="433"/>
      <c r="P183" s="433"/>
      <c r="Q183" s="433"/>
      <c r="R183" s="433"/>
      <c r="S183" s="433"/>
      <c r="T183" s="433"/>
      <c r="U183" s="433"/>
      <c r="V183" s="433"/>
      <c r="W183" s="433"/>
      <c r="X183" s="433"/>
      <c r="Y183" s="433"/>
      <c r="Z183" s="433"/>
    </row>
    <row r="184" spans="1:26" ht="15.75" customHeight="1" x14ac:dyDescent="0.25">
      <c r="A184" s="433"/>
      <c r="B184" s="124"/>
      <c r="C184" s="433"/>
      <c r="D184" s="433"/>
      <c r="E184" s="433"/>
      <c r="F184" s="433"/>
      <c r="G184" s="433"/>
      <c r="H184" s="433"/>
      <c r="I184" s="433"/>
      <c r="J184" s="433"/>
      <c r="K184" s="433"/>
      <c r="L184" s="433"/>
      <c r="M184" s="433"/>
      <c r="N184" s="433"/>
      <c r="O184" s="433"/>
      <c r="P184" s="433"/>
      <c r="Q184" s="433"/>
      <c r="R184" s="433"/>
      <c r="S184" s="433"/>
      <c r="T184" s="433"/>
      <c r="U184" s="433"/>
      <c r="V184" s="433"/>
      <c r="W184" s="433"/>
      <c r="X184" s="433"/>
      <c r="Y184" s="433"/>
      <c r="Z184" s="433"/>
    </row>
    <row r="185" spans="1:26" ht="15.75" customHeight="1" x14ac:dyDescent="0.25">
      <c r="A185" s="433"/>
      <c r="B185" s="124"/>
      <c r="C185" s="433"/>
      <c r="D185" s="433"/>
      <c r="E185" s="433"/>
      <c r="F185" s="433"/>
      <c r="G185" s="433"/>
      <c r="H185" s="433"/>
      <c r="I185" s="433"/>
      <c r="J185" s="433"/>
      <c r="K185" s="433"/>
      <c r="L185" s="433"/>
      <c r="M185" s="433"/>
      <c r="N185" s="433"/>
      <c r="O185" s="433"/>
      <c r="P185" s="433"/>
      <c r="Q185" s="433"/>
      <c r="R185" s="433"/>
      <c r="S185" s="433"/>
      <c r="T185" s="433"/>
      <c r="U185" s="433"/>
      <c r="V185" s="433"/>
      <c r="W185" s="433"/>
      <c r="X185" s="433"/>
      <c r="Y185" s="433"/>
      <c r="Z185" s="433"/>
    </row>
    <row r="186" spans="1:26" ht="15.75" customHeight="1" x14ac:dyDescent="0.25"/>
    <row r="187" spans="1:26" ht="15.75" customHeight="1" x14ac:dyDescent="0.25"/>
    <row r="188" spans="1:26" ht="15.75" customHeight="1" x14ac:dyDescent="0.25"/>
    <row r="189" spans="1:26" ht="15.75" customHeight="1" x14ac:dyDescent="0.25"/>
    <row r="190" spans="1:26" ht="15.75" customHeight="1" x14ac:dyDescent="0.25"/>
    <row r="191" spans="1:26" ht="15.75" customHeight="1" x14ac:dyDescent="0.25"/>
    <row r="192" spans="1:26"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sheetData>
  <autoFilter ref="A6:D26"/>
  <mergeCells count="93">
    <mergeCell ref="A99:X99"/>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O67:P67"/>
    <mergeCell ref="Q67:R67"/>
    <mergeCell ref="S67:T67"/>
    <mergeCell ref="U67:V67"/>
    <mergeCell ref="W67:X67"/>
    <mergeCell ref="B84:C84"/>
    <mergeCell ref="C67:D67"/>
    <mergeCell ref="E67:F67"/>
    <mergeCell ref="G67:H67"/>
    <mergeCell ref="I67:J67"/>
    <mergeCell ref="K67:L67"/>
    <mergeCell ref="M67:N67"/>
    <mergeCell ref="C5:H5"/>
    <mergeCell ref="I5:N5"/>
    <mergeCell ref="O5:X5"/>
    <mergeCell ref="C6:D6"/>
    <mergeCell ref="E6:F6"/>
    <mergeCell ref="G6:H6"/>
    <mergeCell ref="I6:J6"/>
    <mergeCell ref="K6:L6"/>
    <mergeCell ref="M6:N6"/>
    <mergeCell ref="O6:P6"/>
    <mergeCell ref="Q6:R6"/>
    <mergeCell ref="S6:T6"/>
    <mergeCell ref="U6:V6"/>
    <mergeCell ref="W6:X6"/>
  </mergeCells>
  <dataValidations count="2">
    <dataValidation type="list" allowBlank="1" sqref="E59:E64 Q59:Q64 O59:O64 M59:M64 K59:K64 I59:I64 G59:G64 E56:E57 C59:C64 W59:W64 C56:C57 E47:E54 G56:G57 I56:I57 K56:K57 M56:M57 O56:O57 Q56:Q57 S56:S57 S59:S64 Q47:Q54 O47:O54 M47:M54 K47:K54 I47:I54 G47:G54 S18:S19 C47:C54 W47:W54 W56:W57 C36:C45 E36:E45 G36:G45 I36:I45 K36:K45 M36:M45 O36:O45 Q36:Q45 S36:S45 S47:S54 Q23:Q34 O23:O34 M23:M34 K23:K34 I23:I34 G23:G34 E23:E34 C23:C34 W23:W34 W36:W45 C21 E21 G21 I21 K21 M21 O21 Q21 S21 S23:S34 Q18:Q19 O18:O19 M18:M19 K18:K19 I18:I19 G18:G19 E18:E19 C18:C19 W18:W19 W21 W8:W16 C8:C16 E8:E16 G8:G16 I8:I16 K8:K16 M8:M16 O8:O16 Q8:Q16 S8:S16 U59:U64 U47:U54 U56:U57 U23:U34 U36:U45 U18:U19 U21 U8:U16">
      <formula1>"C,NC,NA"</formula1>
    </dataValidation>
    <dataValidation allowBlank="1" sqref="C58:XFD58 C55:XFD55 C46:XFD46 C35:XFD35 C22:XFD22 C20:XFD20 C17:XFD17 C65:XFD65"/>
  </dataValidations>
  <hyperlinks>
    <hyperlink ref="B4" location="'Tabla de contenido'!A1" display="VOLVER A TABLA DE CONTENIDO"/>
  </hyperlinks>
  <pageMargins left="0.7" right="0.7" top="0.75" bottom="0.75" header="0" footer="0"/>
  <pageSetup scale="1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496"/>
  </sheetPr>
  <dimension ref="A1:IX906"/>
  <sheetViews>
    <sheetView view="pageBreakPreview" topLeftCell="J22" zoomScale="70" zoomScaleNormal="10" zoomScaleSheetLayoutView="70" workbookViewId="0">
      <selection activeCell="A151" sqref="A151:X151"/>
    </sheetView>
  </sheetViews>
  <sheetFormatPr baseColWidth="10" defaultColWidth="14.42578125" defaultRowHeight="15" customHeight="1" outlineLevelCol="1" x14ac:dyDescent="0.25"/>
  <cols>
    <col min="1" max="1" width="11.42578125" style="431" customWidth="1"/>
    <col min="2" max="2" width="107.5703125" style="479" customWidth="1"/>
    <col min="3" max="3" width="21.85546875" style="431" customWidth="1"/>
    <col min="4" max="4" width="41.28515625" style="431" customWidth="1" outlineLevel="1"/>
    <col min="5" max="5" width="22.5703125" style="431" customWidth="1"/>
    <col min="6" max="6" width="41.28515625" style="431" customWidth="1"/>
    <col min="7" max="7" width="21.85546875" style="431" customWidth="1"/>
    <col min="8" max="8" width="41.28515625" style="431" customWidth="1"/>
    <col min="9" max="9" width="21.85546875" style="431" customWidth="1"/>
    <col min="10" max="10" width="41.28515625" style="431" customWidth="1"/>
    <col min="11" max="11" width="21.85546875" style="431" customWidth="1"/>
    <col min="12" max="12" width="41.28515625" style="431" customWidth="1"/>
    <col min="13" max="13" width="21.85546875" style="431" customWidth="1"/>
    <col min="14" max="14" width="41.28515625" style="431" customWidth="1"/>
    <col min="15" max="15" width="21.85546875" style="431" customWidth="1"/>
    <col min="16" max="16" width="41.28515625" style="431" customWidth="1"/>
    <col min="17" max="17" width="21.85546875" style="431" customWidth="1"/>
    <col min="18" max="18" width="41.28515625" style="431" customWidth="1"/>
    <col min="19" max="19" width="21.85546875" style="431" customWidth="1"/>
    <col min="20" max="20" width="41.28515625" style="431" customWidth="1"/>
    <col min="21" max="21" width="30.42578125" style="431" customWidth="1"/>
    <col min="22" max="22" width="41.28515625" style="431" customWidth="1"/>
    <col min="23" max="23" width="21.85546875" style="431" customWidth="1"/>
    <col min="24" max="24" width="41.28515625" style="431" customWidth="1"/>
    <col min="25" max="26" width="10.7109375" style="431" customWidth="1"/>
    <col min="27" max="16384" width="14.42578125" style="431"/>
  </cols>
  <sheetData>
    <row r="1" spans="1:258"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ht="21"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2464</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ht="15" customHeight="1" x14ac:dyDescent="0.25">
      <c r="A3" s="429"/>
      <c r="B3" s="307"/>
      <c r="C3" s="429"/>
      <c r="D3" s="429"/>
      <c r="E3" s="429"/>
      <c r="F3" s="429"/>
      <c r="G3" s="429"/>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429"/>
      <c r="AQ3" s="429"/>
      <c r="AR3" s="429"/>
      <c r="AS3" s="429"/>
      <c r="AT3" s="429"/>
      <c r="AU3" s="429"/>
      <c r="AV3" s="429"/>
      <c r="AW3" s="429"/>
      <c r="AX3" s="429"/>
      <c r="AY3" s="429"/>
      <c r="AZ3" s="429"/>
      <c r="BA3" s="429"/>
      <c r="BB3" s="429"/>
      <c r="BC3" s="429"/>
      <c r="BD3" s="429"/>
      <c r="BE3" s="429"/>
      <c r="BF3" s="429"/>
      <c r="BG3" s="429"/>
      <c r="BH3" s="429"/>
      <c r="BI3" s="429"/>
      <c r="BJ3" s="429"/>
      <c r="BK3" s="429"/>
      <c r="BL3" s="429"/>
      <c r="BM3" s="429"/>
      <c r="BN3" s="429"/>
      <c r="BO3" s="429"/>
      <c r="BP3" s="429"/>
      <c r="BQ3" s="429"/>
      <c r="BR3" s="429"/>
      <c r="BS3" s="429"/>
      <c r="BT3" s="429"/>
      <c r="BU3" s="429"/>
      <c r="BV3" s="429"/>
      <c r="BW3" s="429"/>
      <c r="BX3" s="429"/>
      <c r="BY3" s="429"/>
      <c r="BZ3" s="429"/>
      <c r="CA3" s="429"/>
      <c r="CB3" s="429"/>
      <c r="CC3" s="429"/>
      <c r="CD3" s="429"/>
      <c r="CE3" s="429"/>
      <c r="CF3" s="429"/>
      <c r="CG3" s="429"/>
      <c r="CH3" s="429"/>
      <c r="CI3" s="429"/>
      <c r="CJ3" s="429"/>
      <c r="CK3" s="429"/>
      <c r="CL3" s="429"/>
      <c r="CM3" s="429"/>
      <c r="CN3" s="429"/>
      <c r="CO3" s="429"/>
      <c r="CP3" s="429"/>
      <c r="CQ3" s="429"/>
      <c r="CR3" s="429"/>
      <c r="CS3" s="429"/>
      <c r="CT3" s="429"/>
      <c r="CU3" s="429"/>
      <c r="CV3" s="429"/>
      <c r="CW3" s="429"/>
      <c r="CX3" s="429"/>
      <c r="CY3" s="429"/>
      <c r="CZ3" s="429"/>
      <c r="DA3" s="429"/>
      <c r="DB3" s="429"/>
      <c r="DC3" s="429"/>
      <c r="DD3" s="429"/>
      <c r="DE3" s="429"/>
      <c r="DF3" s="429"/>
      <c r="DG3" s="429"/>
      <c r="DH3" s="429"/>
      <c r="DI3" s="429"/>
      <c r="DJ3" s="429"/>
      <c r="DK3" s="429"/>
      <c r="DL3" s="429"/>
      <c r="DM3" s="429"/>
      <c r="DN3" s="429"/>
      <c r="DO3" s="429"/>
      <c r="DP3" s="429"/>
      <c r="DQ3" s="429"/>
      <c r="DR3" s="429"/>
      <c r="DS3" s="429"/>
      <c r="DT3" s="429"/>
      <c r="DU3" s="429"/>
      <c r="DV3" s="429"/>
      <c r="DW3" s="429"/>
      <c r="DX3" s="429"/>
      <c r="DY3" s="429"/>
      <c r="DZ3" s="429"/>
      <c r="EA3" s="429"/>
      <c r="EB3" s="429"/>
      <c r="EC3" s="429"/>
      <c r="ED3" s="429"/>
      <c r="EE3" s="429"/>
      <c r="EF3" s="429"/>
      <c r="EG3" s="429"/>
      <c r="EH3" s="429"/>
      <c r="EI3" s="429"/>
      <c r="EJ3" s="429"/>
      <c r="EK3" s="429"/>
      <c r="EL3" s="429"/>
      <c r="EM3" s="429"/>
      <c r="EN3" s="429"/>
      <c r="EO3" s="429"/>
      <c r="EP3" s="429"/>
      <c r="EQ3" s="429"/>
      <c r="ER3" s="429"/>
      <c r="ES3" s="429"/>
      <c r="ET3" s="429"/>
      <c r="EU3" s="429"/>
      <c r="EV3" s="429"/>
      <c r="EW3" s="429"/>
      <c r="EX3" s="429"/>
      <c r="EY3" s="429"/>
      <c r="EZ3" s="429"/>
      <c r="FA3" s="429"/>
      <c r="FB3" s="429"/>
      <c r="FC3" s="429"/>
      <c r="FD3" s="429"/>
      <c r="FE3" s="429"/>
      <c r="FF3" s="429"/>
      <c r="FG3" s="429"/>
      <c r="FH3" s="429"/>
      <c r="FI3" s="429"/>
      <c r="FJ3" s="429"/>
      <c r="FK3" s="429"/>
      <c r="FL3" s="429"/>
      <c r="FM3" s="429"/>
      <c r="FN3" s="429"/>
      <c r="FO3" s="429"/>
      <c r="FP3" s="429"/>
      <c r="FQ3" s="429"/>
      <c r="FR3" s="429"/>
      <c r="FS3" s="429"/>
      <c r="FT3" s="429"/>
      <c r="FU3" s="429"/>
      <c r="FV3" s="429"/>
      <c r="FW3" s="429"/>
      <c r="FX3" s="429"/>
      <c r="FY3" s="429"/>
      <c r="FZ3" s="429"/>
      <c r="GA3" s="429"/>
      <c r="GB3" s="429"/>
      <c r="GC3" s="429"/>
      <c r="GD3" s="429"/>
      <c r="GE3" s="429"/>
      <c r="GF3" s="429"/>
      <c r="GG3" s="429"/>
      <c r="GH3" s="429"/>
      <c r="GI3" s="429"/>
      <c r="GJ3" s="429"/>
      <c r="GK3" s="429"/>
      <c r="GL3" s="429"/>
      <c r="GM3" s="429"/>
      <c r="GN3" s="429"/>
      <c r="GO3" s="429"/>
      <c r="GP3" s="429"/>
      <c r="GQ3" s="429"/>
      <c r="GR3" s="429"/>
      <c r="GS3" s="429"/>
      <c r="GT3" s="429"/>
      <c r="GU3" s="429"/>
      <c r="GV3" s="429"/>
      <c r="GW3" s="429"/>
      <c r="GX3" s="429"/>
      <c r="GY3" s="429"/>
      <c r="GZ3" s="429"/>
      <c r="HA3" s="429"/>
      <c r="HB3" s="429"/>
      <c r="HC3" s="429"/>
      <c r="HD3" s="429"/>
      <c r="HE3" s="429"/>
      <c r="HF3" s="429"/>
      <c r="HG3" s="429"/>
      <c r="HH3" s="429"/>
      <c r="HI3" s="429"/>
      <c r="HJ3" s="429"/>
      <c r="HK3" s="429"/>
      <c r="HL3" s="429"/>
      <c r="HM3" s="429"/>
      <c r="HN3" s="429"/>
      <c r="HO3" s="429"/>
      <c r="HP3" s="429"/>
      <c r="HQ3" s="429"/>
      <c r="HR3" s="429"/>
      <c r="HS3" s="429"/>
      <c r="HT3" s="429"/>
      <c r="HU3" s="429"/>
      <c r="HV3" s="429"/>
      <c r="HW3" s="429"/>
      <c r="HX3" s="429"/>
      <c r="HY3" s="429"/>
      <c r="HZ3" s="429"/>
      <c r="IA3" s="429"/>
      <c r="IB3" s="429"/>
      <c r="IC3" s="429"/>
      <c r="ID3" s="429"/>
      <c r="IE3" s="429"/>
      <c r="IF3" s="429"/>
      <c r="IG3" s="429"/>
      <c r="IH3" s="429"/>
      <c r="II3" s="429"/>
      <c r="IJ3" s="429"/>
      <c r="IK3" s="429"/>
      <c r="IL3" s="429"/>
      <c r="IM3" s="429"/>
      <c r="IN3" s="429"/>
      <c r="IO3" s="429"/>
      <c r="IP3" s="429"/>
      <c r="IQ3" s="429"/>
      <c r="IR3" s="429"/>
      <c r="IS3" s="429"/>
      <c r="IT3" s="429"/>
      <c r="IU3" s="429"/>
      <c r="IV3" s="429"/>
      <c r="IW3" s="429"/>
      <c r="IX3" s="429"/>
    </row>
    <row r="4" spans="1:258" x14ac:dyDescent="0.25">
      <c r="A4" s="16"/>
      <c r="B4" s="478" t="s">
        <v>64</v>
      </c>
      <c r="C4" s="16"/>
      <c r="D4" s="16"/>
      <c r="E4" s="430"/>
      <c r="F4" s="430"/>
      <c r="G4" s="430"/>
      <c r="H4" s="430"/>
      <c r="I4" s="430"/>
      <c r="J4" s="430"/>
      <c r="K4" s="430"/>
      <c r="L4" s="430"/>
      <c r="M4" s="430"/>
      <c r="N4" s="430"/>
      <c r="O4" s="430"/>
      <c r="P4" s="430"/>
      <c r="Q4" s="430"/>
      <c r="R4" s="430"/>
      <c r="S4" s="430"/>
      <c r="T4" s="430"/>
      <c r="U4" s="430"/>
      <c r="V4" s="430"/>
      <c r="W4" s="430"/>
      <c r="X4" s="430"/>
      <c r="Y4" s="430"/>
      <c r="Z4" s="430"/>
    </row>
    <row r="5" spans="1:258" x14ac:dyDescent="0.25">
      <c r="A5" s="19"/>
      <c r="B5" s="41" t="s">
        <v>421</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433"/>
      <c r="Z5" s="433"/>
    </row>
    <row r="6" spans="1:258" ht="15.75" x14ac:dyDescent="0.25">
      <c r="A6" s="551" t="s">
        <v>66</v>
      </c>
      <c r="B6" s="549" t="s">
        <v>67</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433"/>
      <c r="Z6" s="433"/>
    </row>
    <row r="7" spans="1:258" ht="19.5" customHeight="1" x14ac:dyDescent="0.25">
      <c r="A7" s="552"/>
      <c r="B7" s="550"/>
      <c r="C7" s="432" t="s">
        <v>68</v>
      </c>
      <c r="D7" s="432" t="s">
        <v>69</v>
      </c>
      <c r="E7" s="432" t="s">
        <v>68</v>
      </c>
      <c r="F7" s="432" t="s">
        <v>69</v>
      </c>
      <c r="G7" s="432" t="s">
        <v>68</v>
      </c>
      <c r="H7" s="432"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433"/>
      <c r="Z7" s="433"/>
    </row>
    <row r="8" spans="1:258" ht="41.25" customHeight="1" x14ac:dyDescent="0.25">
      <c r="A8" s="38" t="s">
        <v>422</v>
      </c>
      <c r="B8" s="43" t="s">
        <v>423</v>
      </c>
      <c r="C8" s="480"/>
      <c r="D8" s="461"/>
      <c r="E8" s="480"/>
      <c r="F8" s="461"/>
      <c r="G8" s="480"/>
      <c r="H8" s="461"/>
      <c r="I8" s="480"/>
      <c r="J8" s="461"/>
      <c r="K8" s="480"/>
      <c r="L8" s="461"/>
      <c r="M8" s="480"/>
      <c r="N8" s="461"/>
      <c r="O8" s="480"/>
      <c r="P8" s="461"/>
      <c r="Q8" s="480"/>
      <c r="R8" s="461"/>
      <c r="S8" s="480"/>
      <c r="T8" s="461"/>
      <c r="U8" s="480"/>
      <c r="V8" s="462"/>
      <c r="W8" s="480"/>
      <c r="X8" s="461"/>
      <c r="Y8" s="433"/>
      <c r="Z8" s="433"/>
    </row>
    <row r="9" spans="1:258" ht="41.25" customHeight="1" x14ac:dyDescent="0.25">
      <c r="A9" s="38" t="s">
        <v>422</v>
      </c>
      <c r="B9" s="43" t="s">
        <v>424</v>
      </c>
      <c r="C9" s="481"/>
      <c r="D9" s="464"/>
      <c r="E9" s="481"/>
      <c r="F9" s="464"/>
      <c r="G9" s="481"/>
      <c r="H9" s="464"/>
      <c r="I9" s="481"/>
      <c r="J9" s="464"/>
      <c r="K9" s="481"/>
      <c r="L9" s="464"/>
      <c r="M9" s="481"/>
      <c r="N9" s="464"/>
      <c r="O9" s="481"/>
      <c r="P9" s="464"/>
      <c r="Q9" s="481"/>
      <c r="R9" s="464"/>
      <c r="S9" s="481"/>
      <c r="T9" s="464"/>
      <c r="U9" s="481"/>
      <c r="V9" s="465"/>
      <c r="W9" s="481"/>
      <c r="X9" s="464"/>
      <c r="Y9" s="433"/>
      <c r="Z9" s="433"/>
    </row>
    <row r="10" spans="1:258" ht="41.25" customHeight="1" x14ac:dyDescent="0.25">
      <c r="A10" s="38" t="s">
        <v>422</v>
      </c>
      <c r="B10" s="43" t="s">
        <v>425</v>
      </c>
      <c r="C10" s="481"/>
      <c r="D10" s="464"/>
      <c r="E10" s="481"/>
      <c r="F10" s="464"/>
      <c r="G10" s="481"/>
      <c r="H10" s="464"/>
      <c r="I10" s="481"/>
      <c r="J10" s="464"/>
      <c r="K10" s="481"/>
      <c r="L10" s="464"/>
      <c r="M10" s="481"/>
      <c r="N10" s="464"/>
      <c r="O10" s="481"/>
      <c r="P10" s="464"/>
      <c r="Q10" s="481"/>
      <c r="R10" s="464"/>
      <c r="S10" s="481"/>
      <c r="T10" s="464"/>
      <c r="U10" s="481"/>
      <c r="V10" s="465"/>
      <c r="W10" s="481"/>
      <c r="X10" s="464"/>
      <c r="Y10" s="433"/>
      <c r="Z10" s="433"/>
    </row>
    <row r="11" spans="1:258" ht="41.25" customHeight="1" x14ac:dyDescent="0.25">
      <c r="A11" s="46" t="s">
        <v>422</v>
      </c>
      <c r="B11" s="489" t="s">
        <v>426</v>
      </c>
      <c r="C11" s="483"/>
      <c r="D11" s="458"/>
      <c r="E11" s="483"/>
      <c r="F11" s="458"/>
      <c r="G11" s="483"/>
      <c r="H11" s="458"/>
      <c r="I11" s="483"/>
      <c r="J11" s="458"/>
      <c r="K11" s="483"/>
      <c r="L11" s="458"/>
      <c r="M11" s="483"/>
      <c r="N11" s="458"/>
      <c r="O11" s="483"/>
      <c r="P11" s="458"/>
      <c r="Q11" s="483"/>
      <c r="R11" s="458"/>
      <c r="S11" s="483"/>
      <c r="T11" s="458"/>
      <c r="U11" s="483"/>
      <c r="V11" s="459"/>
      <c r="W11" s="483"/>
      <c r="X11" s="458"/>
      <c r="Y11" s="433"/>
      <c r="Z11" s="433"/>
    </row>
    <row r="12" spans="1:258" ht="41.25" customHeight="1" x14ac:dyDescent="0.25">
      <c r="A12" s="38" t="s">
        <v>422</v>
      </c>
      <c r="B12" s="43" t="s">
        <v>427</v>
      </c>
      <c r="C12" s="481"/>
      <c r="D12" s="464"/>
      <c r="E12" s="481"/>
      <c r="F12" s="464"/>
      <c r="G12" s="481"/>
      <c r="H12" s="464"/>
      <c r="I12" s="481"/>
      <c r="J12" s="464"/>
      <c r="K12" s="481"/>
      <c r="L12" s="464"/>
      <c r="M12" s="481"/>
      <c r="N12" s="464"/>
      <c r="O12" s="481"/>
      <c r="P12" s="464"/>
      <c r="Q12" s="481"/>
      <c r="R12" s="464"/>
      <c r="S12" s="481"/>
      <c r="T12" s="464"/>
      <c r="U12" s="481"/>
      <c r="V12" s="465"/>
      <c r="W12" s="481"/>
      <c r="X12" s="464"/>
      <c r="Y12" s="433"/>
      <c r="Z12" s="433"/>
    </row>
    <row r="13" spans="1:258" ht="41.25" customHeight="1" x14ac:dyDescent="0.25">
      <c r="A13" s="38" t="s">
        <v>422</v>
      </c>
      <c r="B13" s="43" t="s">
        <v>428</v>
      </c>
      <c r="C13" s="481"/>
      <c r="D13" s="466"/>
      <c r="E13" s="481"/>
      <c r="F13" s="466"/>
      <c r="G13" s="481"/>
      <c r="H13" s="466"/>
      <c r="I13" s="481"/>
      <c r="J13" s="466"/>
      <c r="K13" s="481"/>
      <c r="L13" s="466"/>
      <c r="M13" s="481"/>
      <c r="N13" s="466"/>
      <c r="O13" s="481"/>
      <c r="P13" s="466"/>
      <c r="Q13" s="481"/>
      <c r="R13" s="466"/>
      <c r="S13" s="481"/>
      <c r="T13" s="466"/>
      <c r="U13" s="481"/>
      <c r="V13" s="467"/>
      <c r="W13" s="481"/>
      <c r="X13" s="466"/>
      <c r="Y13" s="433"/>
      <c r="Z13" s="433"/>
    </row>
    <row r="14" spans="1:258" ht="41.25" customHeight="1" x14ac:dyDescent="0.25">
      <c r="A14" s="38" t="s">
        <v>422</v>
      </c>
      <c r="B14" s="44" t="s">
        <v>429</v>
      </c>
      <c r="C14" s="481"/>
      <c r="D14" s="464"/>
      <c r="E14" s="481"/>
      <c r="F14" s="464"/>
      <c r="G14" s="481"/>
      <c r="H14" s="464"/>
      <c r="I14" s="481"/>
      <c r="J14" s="464"/>
      <c r="K14" s="481"/>
      <c r="L14" s="464"/>
      <c r="M14" s="481"/>
      <c r="N14" s="464"/>
      <c r="O14" s="481"/>
      <c r="P14" s="464"/>
      <c r="Q14" s="481"/>
      <c r="R14" s="464"/>
      <c r="S14" s="481"/>
      <c r="T14" s="464"/>
      <c r="U14" s="481"/>
      <c r="V14" s="465"/>
      <c r="W14" s="481"/>
      <c r="X14" s="464"/>
      <c r="Y14" s="433"/>
      <c r="Z14" s="433"/>
    </row>
    <row r="15" spans="1:258" ht="41.25" customHeight="1" x14ac:dyDescent="0.25">
      <c r="A15" s="38" t="s">
        <v>422</v>
      </c>
      <c r="B15" s="43" t="s">
        <v>430</v>
      </c>
      <c r="C15" s="481"/>
      <c r="D15" s="464"/>
      <c r="E15" s="481"/>
      <c r="F15" s="464"/>
      <c r="G15" s="481"/>
      <c r="H15" s="464"/>
      <c r="I15" s="481"/>
      <c r="J15" s="464"/>
      <c r="K15" s="481"/>
      <c r="L15" s="464"/>
      <c r="M15" s="481"/>
      <c r="N15" s="464"/>
      <c r="O15" s="481"/>
      <c r="P15" s="464"/>
      <c r="Q15" s="481"/>
      <c r="R15" s="464"/>
      <c r="S15" s="481"/>
      <c r="T15" s="464"/>
      <c r="U15" s="481"/>
      <c r="V15" s="465"/>
      <c r="W15" s="481"/>
      <c r="X15" s="464"/>
      <c r="Y15" s="433"/>
      <c r="Z15" s="433"/>
    </row>
    <row r="16" spans="1:258" ht="41.25" customHeight="1" x14ac:dyDescent="0.25">
      <c r="A16" s="38" t="s">
        <v>422</v>
      </c>
      <c r="B16" s="43" t="s">
        <v>431</v>
      </c>
      <c r="C16" s="481"/>
      <c r="D16" s="464"/>
      <c r="E16" s="481"/>
      <c r="F16" s="464"/>
      <c r="G16" s="481"/>
      <c r="H16" s="464"/>
      <c r="I16" s="481"/>
      <c r="J16" s="464"/>
      <c r="K16" s="481"/>
      <c r="L16" s="464"/>
      <c r="M16" s="481"/>
      <c r="N16" s="464"/>
      <c r="O16" s="481"/>
      <c r="P16" s="464"/>
      <c r="Q16" s="481"/>
      <c r="R16" s="464"/>
      <c r="S16" s="481"/>
      <c r="T16" s="464"/>
      <c r="U16" s="481"/>
      <c r="V16" s="465"/>
      <c r="W16" s="481"/>
      <c r="X16" s="464"/>
      <c r="Y16" s="433"/>
      <c r="Z16" s="433"/>
    </row>
    <row r="17" spans="1:26" ht="41.25" customHeight="1" x14ac:dyDescent="0.25">
      <c r="A17" s="38" t="s">
        <v>422</v>
      </c>
      <c r="B17" s="43" t="s">
        <v>432</v>
      </c>
      <c r="C17" s="463"/>
      <c r="D17" s="464"/>
      <c r="E17" s="463"/>
      <c r="F17" s="464"/>
      <c r="G17" s="463"/>
      <c r="H17" s="464"/>
      <c r="I17" s="463"/>
      <c r="J17" s="464"/>
      <c r="K17" s="463"/>
      <c r="L17" s="464"/>
      <c r="M17" s="463"/>
      <c r="N17" s="464"/>
      <c r="O17" s="463"/>
      <c r="P17" s="464"/>
      <c r="Q17" s="463"/>
      <c r="R17" s="464"/>
      <c r="S17" s="463"/>
      <c r="T17" s="464"/>
      <c r="U17" s="463"/>
      <c r="V17" s="465"/>
      <c r="W17" s="463"/>
      <c r="X17" s="464"/>
      <c r="Y17" s="433"/>
      <c r="Z17" s="433"/>
    </row>
    <row r="18" spans="1:26" ht="41.25" customHeight="1" x14ac:dyDescent="0.25">
      <c r="A18" s="38" t="s">
        <v>422</v>
      </c>
      <c r="B18" s="43" t="s">
        <v>433</v>
      </c>
      <c r="C18" s="481"/>
      <c r="D18" s="464"/>
      <c r="E18" s="481"/>
      <c r="F18" s="464"/>
      <c r="G18" s="481"/>
      <c r="H18" s="464"/>
      <c r="I18" s="481"/>
      <c r="J18" s="464"/>
      <c r="K18" s="481"/>
      <c r="L18" s="464"/>
      <c r="M18" s="481"/>
      <c r="N18" s="464"/>
      <c r="O18" s="481"/>
      <c r="P18" s="464"/>
      <c r="Q18" s="481"/>
      <c r="R18" s="464"/>
      <c r="S18" s="481"/>
      <c r="T18" s="464"/>
      <c r="U18" s="481"/>
      <c r="V18" s="465"/>
      <c r="W18" s="481"/>
      <c r="X18" s="464"/>
      <c r="Y18" s="433"/>
      <c r="Z18" s="433"/>
    </row>
    <row r="19" spans="1:26" ht="41.25" customHeight="1" x14ac:dyDescent="0.25">
      <c r="A19" s="38" t="s">
        <v>422</v>
      </c>
      <c r="B19" s="43" t="s">
        <v>434</v>
      </c>
      <c r="C19" s="481"/>
      <c r="D19" s="464"/>
      <c r="E19" s="481"/>
      <c r="F19" s="464"/>
      <c r="G19" s="481"/>
      <c r="H19" s="464"/>
      <c r="I19" s="481"/>
      <c r="J19" s="464"/>
      <c r="K19" s="481"/>
      <c r="L19" s="464"/>
      <c r="M19" s="481"/>
      <c r="N19" s="464"/>
      <c r="O19" s="481"/>
      <c r="P19" s="464"/>
      <c r="Q19" s="481"/>
      <c r="R19" s="464"/>
      <c r="S19" s="481"/>
      <c r="T19" s="464"/>
      <c r="U19" s="481"/>
      <c r="V19" s="465"/>
      <c r="W19" s="481"/>
      <c r="X19" s="464"/>
      <c r="Y19" s="433"/>
      <c r="Z19" s="433"/>
    </row>
    <row r="20" spans="1:26" ht="41.25" customHeight="1" x14ac:dyDescent="0.25">
      <c r="A20" s="38" t="s">
        <v>422</v>
      </c>
      <c r="B20" s="43" t="s">
        <v>435</v>
      </c>
      <c r="C20" s="463"/>
      <c r="D20" s="464"/>
      <c r="E20" s="463"/>
      <c r="F20" s="464"/>
      <c r="G20" s="463"/>
      <c r="H20" s="464"/>
      <c r="I20" s="463"/>
      <c r="J20" s="464"/>
      <c r="K20" s="463"/>
      <c r="L20" s="464"/>
      <c r="M20" s="463"/>
      <c r="N20" s="464"/>
      <c r="O20" s="463"/>
      <c r="P20" s="464"/>
      <c r="Q20" s="463"/>
      <c r="R20" s="464"/>
      <c r="S20" s="463"/>
      <c r="T20" s="464"/>
      <c r="U20" s="463"/>
      <c r="V20" s="465"/>
      <c r="W20" s="463"/>
      <c r="X20" s="464"/>
      <c r="Y20" s="433"/>
      <c r="Z20" s="433"/>
    </row>
    <row r="21" spans="1:26" ht="41.25" customHeight="1" x14ac:dyDescent="0.25">
      <c r="A21" s="38" t="s">
        <v>422</v>
      </c>
      <c r="B21" s="43" t="s">
        <v>436</v>
      </c>
      <c r="C21" s="481"/>
      <c r="D21" s="464"/>
      <c r="E21" s="481"/>
      <c r="F21" s="464"/>
      <c r="G21" s="481"/>
      <c r="H21" s="464"/>
      <c r="I21" s="481"/>
      <c r="J21" s="464"/>
      <c r="K21" s="481"/>
      <c r="L21" s="464"/>
      <c r="M21" s="481"/>
      <c r="N21" s="464"/>
      <c r="O21" s="481"/>
      <c r="P21" s="464"/>
      <c r="Q21" s="481"/>
      <c r="R21" s="464"/>
      <c r="S21" s="481"/>
      <c r="T21" s="464"/>
      <c r="U21" s="481"/>
      <c r="V21" s="465"/>
      <c r="W21" s="481"/>
      <c r="X21" s="464"/>
      <c r="Y21" s="433"/>
      <c r="Z21" s="433"/>
    </row>
    <row r="22" spans="1:26" ht="41.25" customHeight="1" x14ac:dyDescent="0.25">
      <c r="A22" s="38" t="s">
        <v>422</v>
      </c>
      <c r="B22" s="43" t="s">
        <v>437</v>
      </c>
      <c r="C22" s="468"/>
      <c r="D22" s="469"/>
      <c r="E22" s="468"/>
      <c r="F22" s="469"/>
      <c r="G22" s="468"/>
      <c r="H22" s="469"/>
      <c r="I22" s="468"/>
      <c r="J22" s="469"/>
      <c r="K22" s="468"/>
      <c r="L22" s="469"/>
      <c r="M22" s="468"/>
      <c r="N22" s="469"/>
      <c r="O22" s="468"/>
      <c r="P22" s="469"/>
      <c r="Q22" s="468"/>
      <c r="R22" s="469"/>
      <c r="S22" s="468"/>
      <c r="T22" s="469"/>
      <c r="U22" s="468"/>
      <c r="V22" s="470"/>
      <c r="W22" s="468"/>
      <c r="X22" s="469"/>
      <c r="Y22" s="433"/>
      <c r="Z22" s="433"/>
    </row>
    <row r="23" spans="1:26" ht="41.25" customHeight="1" x14ac:dyDescent="0.25">
      <c r="A23" s="488" t="s">
        <v>422</v>
      </c>
      <c r="B23" s="489" t="s">
        <v>438</v>
      </c>
      <c r="C23" s="483"/>
      <c r="D23" s="458"/>
      <c r="E23" s="483"/>
      <c r="F23" s="458"/>
      <c r="G23" s="483"/>
      <c r="H23" s="458"/>
      <c r="I23" s="483"/>
      <c r="J23" s="458"/>
      <c r="K23" s="483"/>
      <c r="L23" s="458"/>
      <c r="M23" s="483"/>
      <c r="N23" s="458"/>
      <c r="O23" s="483"/>
      <c r="P23" s="458"/>
      <c r="Q23" s="483"/>
      <c r="R23" s="458"/>
      <c r="S23" s="483"/>
      <c r="T23" s="458"/>
      <c r="U23" s="483"/>
      <c r="V23" s="459"/>
      <c r="W23" s="483"/>
      <c r="X23" s="458"/>
      <c r="Y23" s="433"/>
      <c r="Z23" s="433"/>
    </row>
    <row r="24" spans="1:26" ht="41.25" customHeight="1" x14ac:dyDescent="0.25">
      <c r="A24" s="38" t="s">
        <v>422</v>
      </c>
      <c r="B24" s="43" t="s">
        <v>439</v>
      </c>
      <c r="C24" s="481"/>
      <c r="D24" s="464"/>
      <c r="E24" s="481"/>
      <c r="F24" s="464"/>
      <c r="G24" s="481"/>
      <c r="H24" s="464"/>
      <c r="I24" s="481"/>
      <c r="J24" s="464"/>
      <c r="K24" s="481"/>
      <c r="L24" s="464"/>
      <c r="M24" s="481"/>
      <c r="N24" s="464"/>
      <c r="O24" s="481"/>
      <c r="P24" s="464"/>
      <c r="Q24" s="481"/>
      <c r="R24" s="464"/>
      <c r="S24" s="481"/>
      <c r="T24" s="464"/>
      <c r="U24" s="481"/>
      <c r="V24" s="465"/>
      <c r="W24" s="481"/>
      <c r="X24" s="464"/>
      <c r="Y24" s="433"/>
      <c r="Z24" s="433"/>
    </row>
    <row r="25" spans="1:26" ht="41.25" customHeight="1" x14ac:dyDescent="0.25">
      <c r="A25" s="38" t="s">
        <v>422</v>
      </c>
      <c r="B25" s="43" t="s">
        <v>440</v>
      </c>
      <c r="C25" s="481"/>
      <c r="D25" s="464"/>
      <c r="E25" s="481"/>
      <c r="F25" s="464"/>
      <c r="G25" s="481"/>
      <c r="H25" s="464"/>
      <c r="I25" s="481"/>
      <c r="J25" s="464"/>
      <c r="K25" s="481"/>
      <c r="L25" s="464"/>
      <c r="M25" s="481"/>
      <c r="N25" s="464"/>
      <c r="O25" s="481"/>
      <c r="P25" s="464"/>
      <c r="Q25" s="481"/>
      <c r="R25" s="464"/>
      <c r="S25" s="481"/>
      <c r="T25" s="464"/>
      <c r="U25" s="481"/>
      <c r="V25" s="465"/>
      <c r="W25" s="481"/>
      <c r="X25" s="464"/>
      <c r="Y25" s="433"/>
      <c r="Z25" s="433"/>
    </row>
    <row r="26" spans="1:26" ht="41.25" customHeight="1" x14ac:dyDescent="0.25">
      <c r="A26" s="38" t="s">
        <v>422</v>
      </c>
      <c r="B26" s="43" t="s">
        <v>441</v>
      </c>
      <c r="C26" s="481"/>
      <c r="D26" s="464"/>
      <c r="E26" s="481"/>
      <c r="F26" s="464"/>
      <c r="G26" s="481"/>
      <c r="H26" s="464"/>
      <c r="I26" s="481"/>
      <c r="J26" s="464"/>
      <c r="K26" s="481"/>
      <c r="L26" s="464"/>
      <c r="M26" s="481"/>
      <c r="N26" s="464"/>
      <c r="O26" s="481"/>
      <c r="P26" s="464"/>
      <c r="Q26" s="481"/>
      <c r="R26" s="464"/>
      <c r="S26" s="481"/>
      <c r="T26" s="464"/>
      <c r="U26" s="481"/>
      <c r="V26" s="465"/>
      <c r="W26" s="481"/>
      <c r="X26" s="464"/>
      <c r="Y26" s="433"/>
      <c r="Z26" s="433"/>
    </row>
    <row r="27" spans="1:26" ht="41.25" customHeight="1" x14ac:dyDescent="0.25">
      <c r="A27" s="38" t="s">
        <v>422</v>
      </c>
      <c r="B27" s="43" t="s">
        <v>442</v>
      </c>
      <c r="C27" s="481"/>
      <c r="D27" s="464"/>
      <c r="E27" s="481"/>
      <c r="F27" s="464"/>
      <c r="G27" s="481"/>
      <c r="H27" s="464"/>
      <c r="I27" s="481"/>
      <c r="J27" s="464"/>
      <c r="K27" s="481"/>
      <c r="L27" s="464"/>
      <c r="M27" s="481"/>
      <c r="N27" s="464"/>
      <c r="O27" s="481"/>
      <c r="P27" s="464"/>
      <c r="Q27" s="481"/>
      <c r="R27" s="464"/>
      <c r="S27" s="481"/>
      <c r="T27" s="464"/>
      <c r="U27" s="481"/>
      <c r="V27" s="465"/>
      <c r="W27" s="481"/>
      <c r="X27" s="464"/>
      <c r="Y27" s="433"/>
      <c r="Z27" s="433"/>
    </row>
    <row r="28" spans="1:26" ht="41.25" customHeight="1" x14ac:dyDescent="0.25">
      <c r="A28" s="38" t="s">
        <v>422</v>
      </c>
      <c r="B28" s="43" t="s">
        <v>443</v>
      </c>
      <c r="C28" s="481"/>
      <c r="D28" s="464"/>
      <c r="E28" s="481"/>
      <c r="F28" s="464"/>
      <c r="G28" s="481"/>
      <c r="H28" s="464"/>
      <c r="I28" s="481"/>
      <c r="J28" s="464"/>
      <c r="K28" s="481"/>
      <c r="L28" s="464"/>
      <c r="M28" s="481"/>
      <c r="N28" s="464"/>
      <c r="O28" s="481"/>
      <c r="P28" s="464"/>
      <c r="Q28" s="481"/>
      <c r="R28" s="464"/>
      <c r="S28" s="481"/>
      <c r="T28" s="464"/>
      <c r="U28" s="481"/>
      <c r="V28" s="465"/>
      <c r="W28" s="481"/>
      <c r="X28" s="464"/>
      <c r="Y28" s="433"/>
      <c r="Z28" s="433"/>
    </row>
    <row r="29" spans="1:26" ht="41.25" customHeight="1" x14ac:dyDescent="0.25">
      <c r="A29" s="38" t="s">
        <v>422</v>
      </c>
      <c r="B29" s="43" t="s">
        <v>444</v>
      </c>
      <c r="C29" s="481"/>
      <c r="D29" s="464"/>
      <c r="E29" s="481"/>
      <c r="F29" s="464"/>
      <c r="G29" s="481"/>
      <c r="H29" s="464"/>
      <c r="I29" s="481"/>
      <c r="J29" s="464"/>
      <c r="K29" s="481"/>
      <c r="L29" s="464"/>
      <c r="M29" s="481"/>
      <c r="N29" s="464"/>
      <c r="O29" s="481"/>
      <c r="P29" s="464"/>
      <c r="Q29" s="481"/>
      <c r="R29" s="464"/>
      <c r="S29" s="481"/>
      <c r="T29" s="464"/>
      <c r="U29" s="481"/>
      <c r="V29" s="465"/>
      <c r="W29" s="481"/>
      <c r="X29" s="464"/>
      <c r="Y29" s="433"/>
      <c r="Z29" s="433"/>
    </row>
    <row r="30" spans="1:26" ht="41.25" customHeight="1" x14ac:dyDescent="0.25">
      <c r="A30" s="38" t="s">
        <v>422</v>
      </c>
      <c r="B30" s="43" t="s">
        <v>445</v>
      </c>
      <c r="C30" s="481"/>
      <c r="D30" s="464"/>
      <c r="E30" s="481"/>
      <c r="F30" s="464"/>
      <c r="G30" s="481"/>
      <c r="H30" s="464"/>
      <c r="I30" s="481"/>
      <c r="J30" s="464"/>
      <c r="K30" s="481"/>
      <c r="L30" s="464"/>
      <c r="M30" s="481"/>
      <c r="N30" s="464"/>
      <c r="O30" s="481"/>
      <c r="P30" s="464"/>
      <c r="Q30" s="481"/>
      <c r="R30" s="464"/>
      <c r="S30" s="481"/>
      <c r="T30" s="464"/>
      <c r="U30" s="481"/>
      <c r="V30" s="465"/>
      <c r="W30" s="481"/>
      <c r="X30" s="464"/>
      <c r="Y30" s="433"/>
      <c r="Z30" s="433"/>
    </row>
    <row r="31" spans="1:26" ht="41.25" customHeight="1" x14ac:dyDescent="0.25">
      <c r="A31" s="38" t="s">
        <v>422</v>
      </c>
      <c r="B31" s="43" t="s">
        <v>446</v>
      </c>
      <c r="C31" s="481"/>
      <c r="D31" s="464"/>
      <c r="E31" s="481"/>
      <c r="F31" s="464"/>
      <c r="G31" s="481"/>
      <c r="H31" s="464"/>
      <c r="I31" s="481"/>
      <c r="J31" s="464"/>
      <c r="K31" s="481"/>
      <c r="L31" s="464"/>
      <c r="M31" s="481"/>
      <c r="N31" s="464"/>
      <c r="O31" s="481"/>
      <c r="P31" s="464"/>
      <c r="Q31" s="481"/>
      <c r="R31" s="464"/>
      <c r="S31" s="481"/>
      <c r="T31" s="464"/>
      <c r="U31" s="481"/>
      <c r="V31" s="465"/>
      <c r="W31" s="481"/>
      <c r="X31" s="464"/>
      <c r="Y31" s="433"/>
      <c r="Z31" s="433"/>
    </row>
    <row r="32" spans="1:26" s="113" customFormat="1" ht="41.25" customHeight="1" x14ac:dyDescent="0.25">
      <c r="A32" s="488" t="s">
        <v>422</v>
      </c>
      <c r="B32" s="489" t="s">
        <v>447</v>
      </c>
      <c r="C32" s="483"/>
      <c r="D32" s="458"/>
      <c r="E32" s="483"/>
      <c r="F32" s="458"/>
      <c r="G32" s="483"/>
      <c r="H32" s="458"/>
      <c r="I32" s="483"/>
      <c r="J32" s="458"/>
      <c r="K32" s="483"/>
      <c r="L32" s="458"/>
      <c r="M32" s="483"/>
      <c r="N32" s="458"/>
      <c r="O32" s="483"/>
      <c r="P32" s="458"/>
      <c r="Q32" s="483"/>
      <c r="R32" s="458"/>
      <c r="S32" s="483"/>
      <c r="T32" s="458"/>
      <c r="U32" s="483"/>
      <c r="V32" s="459"/>
      <c r="W32" s="483"/>
      <c r="X32" s="458"/>
      <c r="Y32" s="112"/>
      <c r="Z32" s="112"/>
    </row>
    <row r="33" spans="1:26" ht="41.25" customHeight="1" x14ac:dyDescent="0.25">
      <c r="A33" s="38" t="s">
        <v>422</v>
      </c>
      <c r="B33" s="43" t="s">
        <v>448</v>
      </c>
      <c r="C33" s="481"/>
      <c r="D33" s="464"/>
      <c r="E33" s="481"/>
      <c r="F33" s="464"/>
      <c r="G33" s="481"/>
      <c r="H33" s="464"/>
      <c r="I33" s="481"/>
      <c r="J33" s="464"/>
      <c r="K33" s="481"/>
      <c r="L33" s="464"/>
      <c r="M33" s="481"/>
      <c r="N33" s="464"/>
      <c r="O33" s="481"/>
      <c r="P33" s="464"/>
      <c r="Q33" s="481"/>
      <c r="R33" s="464"/>
      <c r="S33" s="481"/>
      <c r="T33" s="464"/>
      <c r="U33" s="481"/>
      <c r="V33" s="465"/>
      <c r="W33" s="481"/>
      <c r="X33" s="464"/>
      <c r="Y33" s="433"/>
      <c r="Z33" s="433"/>
    </row>
    <row r="34" spans="1:26" s="490" customFormat="1" ht="41.25" customHeight="1" x14ac:dyDescent="0.25">
      <c r="A34" s="38" t="s">
        <v>422</v>
      </c>
      <c r="B34" s="43" t="s">
        <v>449</v>
      </c>
      <c r="C34" s="463"/>
      <c r="D34" s="464"/>
      <c r="E34" s="463"/>
      <c r="F34" s="464"/>
      <c r="G34" s="463"/>
      <c r="H34" s="464"/>
      <c r="I34" s="463"/>
      <c r="J34" s="464"/>
      <c r="K34" s="463"/>
      <c r="L34" s="464"/>
      <c r="M34" s="463"/>
      <c r="N34" s="464"/>
      <c r="O34" s="463"/>
      <c r="P34" s="464"/>
      <c r="Q34" s="463"/>
      <c r="R34" s="464"/>
      <c r="S34" s="463"/>
      <c r="T34" s="464"/>
      <c r="U34" s="463"/>
      <c r="V34" s="465"/>
      <c r="W34" s="463"/>
      <c r="X34" s="464"/>
      <c r="Y34" s="433"/>
      <c r="Z34" s="433"/>
    </row>
    <row r="35" spans="1:26" ht="41.25" customHeight="1" x14ac:dyDescent="0.25">
      <c r="A35" s="38" t="s">
        <v>422</v>
      </c>
      <c r="B35" s="43" t="s">
        <v>450</v>
      </c>
      <c r="C35" s="468"/>
      <c r="D35" s="469"/>
      <c r="E35" s="468"/>
      <c r="F35" s="469"/>
      <c r="G35" s="468"/>
      <c r="H35" s="469"/>
      <c r="I35" s="468"/>
      <c r="J35" s="469"/>
      <c r="K35" s="468"/>
      <c r="L35" s="469"/>
      <c r="M35" s="468"/>
      <c r="N35" s="469"/>
      <c r="O35" s="468"/>
      <c r="P35" s="469"/>
      <c r="Q35" s="468"/>
      <c r="R35" s="469"/>
      <c r="S35" s="468"/>
      <c r="T35" s="469"/>
      <c r="U35" s="468"/>
      <c r="V35" s="470"/>
      <c r="W35" s="468"/>
      <c r="X35" s="469"/>
      <c r="Y35" s="433"/>
      <c r="Z35" s="433"/>
    </row>
    <row r="36" spans="1:26" ht="41.25" customHeight="1" x14ac:dyDescent="0.25">
      <c r="A36" s="38" t="s">
        <v>422</v>
      </c>
      <c r="B36" s="43" t="s">
        <v>451</v>
      </c>
      <c r="C36" s="481"/>
      <c r="D36" s="464"/>
      <c r="E36" s="481"/>
      <c r="F36" s="464"/>
      <c r="G36" s="481"/>
      <c r="H36" s="464"/>
      <c r="I36" s="481"/>
      <c r="J36" s="464"/>
      <c r="K36" s="481"/>
      <c r="L36" s="464"/>
      <c r="M36" s="481"/>
      <c r="N36" s="464"/>
      <c r="O36" s="481"/>
      <c r="P36" s="464"/>
      <c r="Q36" s="481"/>
      <c r="R36" s="464"/>
      <c r="S36" s="481"/>
      <c r="T36" s="464"/>
      <c r="U36" s="481"/>
      <c r="V36" s="465"/>
      <c r="W36" s="481"/>
      <c r="X36" s="464"/>
      <c r="Y36" s="433"/>
      <c r="Z36" s="433"/>
    </row>
    <row r="37" spans="1:26" ht="41.25" customHeight="1" x14ac:dyDescent="0.25">
      <c r="A37" s="38" t="s">
        <v>422</v>
      </c>
      <c r="B37" s="43" t="s">
        <v>452</v>
      </c>
      <c r="C37" s="481"/>
      <c r="D37" s="464"/>
      <c r="E37" s="481"/>
      <c r="F37" s="464"/>
      <c r="G37" s="481"/>
      <c r="H37" s="464"/>
      <c r="I37" s="481"/>
      <c r="J37" s="464"/>
      <c r="K37" s="481"/>
      <c r="L37" s="464"/>
      <c r="M37" s="481"/>
      <c r="N37" s="464"/>
      <c r="O37" s="481"/>
      <c r="P37" s="464"/>
      <c r="Q37" s="481"/>
      <c r="R37" s="464"/>
      <c r="S37" s="481"/>
      <c r="T37" s="464"/>
      <c r="U37" s="481"/>
      <c r="V37" s="465"/>
      <c r="W37" s="481"/>
      <c r="X37" s="464"/>
      <c r="Y37" s="433"/>
      <c r="Z37" s="433"/>
    </row>
    <row r="38" spans="1:26" ht="41.25" customHeight="1" x14ac:dyDescent="0.25">
      <c r="A38" s="38" t="s">
        <v>422</v>
      </c>
      <c r="B38" s="43" t="s">
        <v>453</v>
      </c>
      <c r="C38" s="481"/>
      <c r="D38" s="464"/>
      <c r="E38" s="481"/>
      <c r="F38" s="464"/>
      <c r="G38" s="481"/>
      <c r="H38" s="464"/>
      <c r="I38" s="481"/>
      <c r="J38" s="464"/>
      <c r="K38" s="481"/>
      <c r="L38" s="464"/>
      <c r="M38" s="481"/>
      <c r="N38" s="464"/>
      <c r="O38" s="481"/>
      <c r="P38" s="464"/>
      <c r="Q38" s="481"/>
      <c r="R38" s="464"/>
      <c r="S38" s="481"/>
      <c r="T38" s="464"/>
      <c r="U38" s="481"/>
      <c r="V38" s="465"/>
      <c r="W38" s="481"/>
      <c r="X38" s="464"/>
      <c r="Y38" s="433"/>
      <c r="Z38" s="433"/>
    </row>
    <row r="39" spans="1:26" ht="41.25" customHeight="1" x14ac:dyDescent="0.25">
      <c r="A39" s="38" t="s">
        <v>422</v>
      </c>
      <c r="B39" s="43" t="s">
        <v>454</v>
      </c>
      <c r="C39" s="481"/>
      <c r="D39" s="464"/>
      <c r="E39" s="481"/>
      <c r="F39" s="464"/>
      <c r="G39" s="481"/>
      <c r="H39" s="464"/>
      <c r="I39" s="481"/>
      <c r="J39" s="464"/>
      <c r="K39" s="481"/>
      <c r="L39" s="464"/>
      <c r="M39" s="481"/>
      <c r="N39" s="464"/>
      <c r="O39" s="481"/>
      <c r="P39" s="464"/>
      <c r="Q39" s="481"/>
      <c r="R39" s="464"/>
      <c r="S39" s="481"/>
      <c r="T39" s="464"/>
      <c r="U39" s="481"/>
      <c r="V39" s="465"/>
      <c r="W39" s="481"/>
      <c r="X39" s="464"/>
      <c r="Y39" s="433"/>
      <c r="Z39" s="433"/>
    </row>
    <row r="40" spans="1:26" ht="41.25" customHeight="1" x14ac:dyDescent="0.25">
      <c r="A40" s="488" t="s">
        <v>422</v>
      </c>
      <c r="B40" s="489" t="s">
        <v>455</v>
      </c>
      <c r="C40" s="483"/>
      <c r="D40" s="458"/>
      <c r="E40" s="483"/>
      <c r="F40" s="458"/>
      <c r="G40" s="483"/>
      <c r="H40" s="458"/>
      <c r="I40" s="483"/>
      <c r="J40" s="458"/>
      <c r="K40" s="483"/>
      <c r="L40" s="458"/>
      <c r="M40" s="483"/>
      <c r="N40" s="458"/>
      <c r="O40" s="483"/>
      <c r="P40" s="458"/>
      <c r="Q40" s="483"/>
      <c r="R40" s="458"/>
      <c r="S40" s="483"/>
      <c r="T40" s="458"/>
      <c r="U40" s="483"/>
      <c r="V40" s="459"/>
      <c r="W40" s="483"/>
      <c r="X40" s="458"/>
      <c r="Y40" s="433"/>
      <c r="Z40" s="433"/>
    </row>
    <row r="41" spans="1:26" ht="41.25" customHeight="1" x14ac:dyDescent="0.25">
      <c r="A41" s="488" t="s">
        <v>422</v>
      </c>
      <c r="B41" s="489" t="s">
        <v>456</v>
      </c>
      <c r="C41" s="483"/>
      <c r="D41" s="458"/>
      <c r="E41" s="483"/>
      <c r="F41" s="458"/>
      <c r="G41" s="483"/>
      <c r="H41" s="458"/>
      <c r="I41" s="483"/>
      <c r="J41" s="458"/>
      <c r="K41" s="483"/>
      <c r="L41" s="458"/>
      <c r="M41" s="483"/>
      <c r="N41" s="458"/>
      <c r="O41" s="483"/>
      <c r="P41" s="458"/>
      <c r="Q41" s="483"/>
      <c r="R41" s="458"/>
      <c r="S41" s="483"/>
      <c r="T41" s="458"/>
      <c r="U41" s="483"/>
      <c r="V41" s="459"/>
      <c r="W41" s="483"/>
      <c r="X41" s="458"/>
      <c r="Y41" s="433"/>
      <c r="Z41" s="433"/>
    </row>
    <row r="42" spans="1:26" ht="41.25" customHeight="1" x14ac:dyDescent="0.25">
      <c r="A42" s="38" t="s">
        <v>422</v>
      </c>
      <c r="B42" s="43" t="s">
        <v>457</v>
      </c>
      <c r="C42" s="481"/>
      <c r="D42" s="464"/>
      <c r="E42" s="481"/>
      <c r="F42" s="464"/>
      <c r="G42" s="481"/>
      <c r="H42" s="464"/>
      <c r="I42" s="481"/>
      <c r="J42" s="464"/>
      <c r="K42" s="481"/>
      <c r="L42" s="464"/>
      <c r="M42" s="481"/>
      <c r="N42" s="464"/>
      <c r="O42" s="481"/>
      <c r="P42" s="464"/>
      <c r="Q42" s="481"/>
      <c r="R42" s="464"/>
      <c r="S42" s="481"/>
      <c r="T42" s="464"/>
      <c r="U42" s="481"/>
      <c r="V42" s="465"/>
      <c r="W42" s="481"/>
      <c r="X42" s="464"/>
      <c r="Y42" s="433"/>
      <c r="Z42" s="433"/>
    </row>
    <row r="43" spans="1:26" ht="41.25" customHeight="1" x14ac:dyDescent="0.25">
      <c r="A43" s="38" t="s">
        <v>422</v>
      </c>
      <c r="B43" s="43" t="s">
        <v>458</v>
      </c>
      <c r="C43" s="481"/>
      <c r="D43" s="464"/>
      <c r="E43" s="481"/>
      <c r="F43" s="464"/>
      <c r="G43" s="481"/>
      <c r="H43" s="464"/>
      <c r="I43" s="481"/>
      <c r="J43" s="464"/>
      <c r="K43" s="481"/>
      <c r="L43" s="464"/>
      <c r="M43" s="481"/>
      <c r="N43" s="464"/>
      <c r="O43" s="481"/>
      <c r="P43" s="464"/>
      <c r="Q43" s="481"/>
      <c r="R43" s="464"/>
      <c r="S43" s="481"/>
      <c r="T43" s="464"/>
      <c r="U43" s="481"/>
      <c r="V43" s="465"/>
      <c r="W43" s="481"/>
      <c r="X43" s="464"/>
      <c r="Y43" s="433"/>
      <c r="Z43" s="433"/>
    </row>
    <row r="44" spans="1:26" ht="41.25" customHeight="1" x14ac:dyDescent="0.25">
      <c r="A44" s="38" t="s">
        <v>422</v>
      </c>
      <c r="B44" s="43" t="s">
        <v>459</v>
      </c>
      <c r="C44" s="481"/>
      <c r="D44" s="464"/>
      <c r="E44" s="481"/>
      <c r="F44" s="464"/>
      <c r="G44" s="481"/>
      <c r="H44" s="464"/>
      <c r="I44" s="481"/>
      <c r="J44" s="464"/>
      <c r="K44" s="481"/>
      <c r="L44" s="464"/>
      <c r="M44" s="481"/>
      <c r="N44" s="464"/>
      <c r="O44" s="481"/>
      <c r="P44" s="464"/>
      <c r="Q44" s="481"/>
      <c r="R44" s="464"/>
      <c r="S44" s="481"/>
      <c r="T44" s="464"/>
      <c r="U44" s="481"/>
      <c r="V44" s="465"/>
      <c r="W44" s="481"/>
      <c r="X44" s="464"/>
      <c r="Y44" s="433"/>
      <c r="Z44" s="433"/>
    </row>
    <row r="45" spans="1:26" s="439" customFormat="1" ht="41.25" customHeight="1" x14ac:dyDescent="0.25">
      <c r="A45" s="38" t="s">
        <v>422</v>
      </c>
      <c r="B45" s="43" t="s">
        <v>460</v>
      </c>
      <c r="C45" s="463"/>
      <c r="D45" s="464"/>
      <c r="E45" s="463"/>
      <c r="F45" s="464"/>
      <c r="G45" s="463"/>
      <c r="H45" s="464"/>
      <c r="I45" s="463"/>
      <c r="J45" s="464"/>
      <c r="K45" s="463"/>
      <c r="L45" s="464"/>
      <c r="M45" s="463"/>
      <c r="N45" s="464"/>
      <c r="O45" s="463"/>
      <c r="P45" s="464"/>
      <c r="Q45" s="463"/>
      <c r="R45" s="464"/>
      <c r="S45" s="463"/>
      <c r="T45" s="464"/>
      <c r="U45" s="463"/>
      <c r="V45" s="465"/>
      <c r="W45" s="463"/>
      <c r="X45" s="464"/>
      <c r="Y45" s="433"/>
      <c r="Z45" s="433"/>
    </row>
    <row r="46" spans="1:26" ht="41.25" customHeight="1" x14ac:dyDescent="0.25">
      <c r="A46" s="38" t="s">
        <v>422</v>
      </c>
      <c r="B46" s="43" t="s">
        <v>461</v>
      </c>
      <c r="C46" s="468"/>
      <c r="D46" s="469"/>
      <c r="E46" s="468"/>
      <c r="F46" s="469"/>
      <c r="G46" s="468"/>
      <c r="H46" s="469"/>
      <c r="I46" s="468"/>
      <c r="J46" s="469"/>
      <c r="K46" s="468"/>
      <c r="L46" s="469"/>
      <c r="M46" s="468"/>
      <c r="N46" s="469"/>
      <c r="O46" s="468"/>
      <c r="P46" s="469"/>
      <c r="Q46" s="468"/>
      <c r="R46" s="469"/>
      <c r="S46" s="468"/>
      <c r="T46" s="469"/>
      <c r="U46" s="468"/>
      <c r="V46" s="470"/>
      <c r="W46" s="468"/>
      <c r="X46" s="469"/>
      <c r="Y46" s="433"/>
      <c r="Z46" s="433"/>
    </row>
    <row r="47" spans="1:26" ht="41.25" customHeight="1" x14ac:dyDescent="0.25">
      <c r="A47" s="38" t="s">
        <v>422</v>
      </c>
      <c r="B47" s="43" t="s">
        <v>462</v>
      </c>
      <c r="C47" s="468"/>
      <c r="D47" s="469"/>
      <c r="E47" s="468"/>
      <c r="F47" s="469"/>
      <c r="G47" s="468"/>
      <c r="H47" s="469"/>
      <c r="I47" s="468"/>
      <c r="J47" s="469"/>
      <c r="K47" s="468"/>
      <c r="L47" s="469"/>
      <c r="M47" s="468"/>
      <c r="N47" s="469"/>
      <c r="O47" s="468"/>
      <c r="P47" s="469"/>
      <c r="Q47" s="468"/>
      <c r="R47" s="469"/>
      <c r="S47" s="468"/>
      <c r="T47" s="469"/>
      <c r="U47" s="468"/>
      <c r="V47" s="470"/>
      <c r="W47" s="468"/>
      <c r="X47" s="469"/>
      <c r="Y47" s="433"/>
      <c r="Z47" s="433"/>
    </row>
    <row r="48" spans="1:26" ht="41.25" customHeight="1" x14ac:dyDescent="0.25">
      <c r="A48" s="38" t="s">
        <v>422</v>
      </c>
      <c r="B48" s="43" t="s">
        <v>463</v>
      </c>
      <c r="C48" s="468"/>
      <c r="D48" s="469"/>
      <c r="E48" s="468"/>
      <c r="F48" s="469"/>
      <c r="G48" s="468"/>
      <c r="H48" s="469"/>
      <c r="I48" s="468"/>
      <c r="J48" s="469"/>
      <c r="K48" s="468"/>
      <c r="L48" s="469"/>
      <c r="M48" s="468"/>
      <c r="N48" s="469"/>
      <c r="O48" s="468"/>
      <c r="P48" s="469"/>
      <c r="Q48" s="468"/>
      <c r="R48" s="469"/>
      <c r="S48" s="468"/>
      <c r="T48" s="469"/>
      <c r="U48" s="468"/>
      <c r="V48" s="470"/>
      <c r="W48" s="468"/>
      <c r="X48" s="469"/>
      <c r="Y48" s="433"/>
      <c r="Z48" s="433"/>
    </row>
    <row r="49" spans="1:26" ht="41.25" customHeight="1" x14ac:dyDescent="0.25">
      <c r="A49" s="38" t="s">
        <v>422</v>
      </c>
      <c r="B49" s="43" t="s">
        <v>464</v>
      </c>
      <c r="C49" s="468"/>
      <c r="D49" s="469"/>
      <c r="E49" s="468"/>
      <c r="F49" s="469"/>
      <c r="G49" s="468"/>
      <c r="H49" s="469"/>
      <c r="I49" s="468"/>
      <c r="J49" s="469"/>
      <c r="K49" s="468"/>
      <c r="L49" s="469"/>
      <c r="M49" s="468"/>
      <c r="N49" s="469"/>
      <c r="O49" s="468"/>
      <c r="P49" s="469"/>
      <c r="Q49" s="468"/>
      <c r="R49" s="469"/>
      <c r="S49" s="468"/>
      <c r="T49" s="469"/>
      <c r="U49" s="468"/>
      <c r="V49" s="470"/>
      <c r="W49" s="468"/>
      <c r="X49" s="469"/>
      <c r="Y49" s="433"/>
      <c r="Z49" s="433"/>
    </row>
    <row r="50" spans="1:26" ht="41.25" customHeight="1" x14ac:dyDescent="0.25">
      <c r="A50" s="38" t="s">
        <v>422</v>
      </c>
      <c r="B50" s="43" t="s">
        <v>465</v>
      </c>
      <c r="C50" s="468"/>
      <c r="D50" s="469"/>
      <c r="E50" s="468"/>
      <c r="F50" s="469"/>
      <c r="G50" s="468"/>
      <c r="H50" s="469"/>
      <c r="I50" s="468"/>
      <c r="J50" s="469"/>
      <c r="K50" s="468"/>
      <c r="L50" s="469"/>
      <c r="M50" s="468"/>
      <c r="N50" s="469"/>
      <c r="O50" s="468"/>
      <c r="P50" s="469"/>
      <c r="Q50" s="468"/>
      <c r="R50" s="469"/>
      <c r="S50" s="468"/>
      <c r="T50" s="469"/>
      <c r="U50" s="468"/>
      <c r="V50" s="470"/>
      <c r="W50" s="468"/>
      <c r="X50" s="469"/>
      <c r="Y50" s="433"/>
      <c r="Z50" s="433"/>
    </row>
    <row r="51" spans="1:26" ht="41.25" customHeight="1" x14ac:dyDescent="0.25">
      <c r="A51" s="38" t="s">
        <v>422</v>
      </c>
      <c r="B51" s="43" t="s">
        <v>466</v>
      </c>
      <c r="C51" s="468"/>
      <c r="D51" s="469"/>
      <c r="E51" s="468"/>
      <c r="F51" s="469"/>
      <c r="G51" s="468"/>
      <c r="H51" s="469"/>
      <c r="I51" s="468"/>
      <c r="J51" s="469"/>
      <c r="K51" s="468"/>
      <c r="L51" s="469"/>
      <c r="M51" s="468"/>
      <c r="N51" s="469"/>
      <c r="O51" s="468"/>
      <c r="P51" s="469"/>
      <c r="Q51" s="468"/>
      <c r="R51" s="469"/>
      <c r="S51" s="468"/>
      <c r="T51" s="469"/>
      <c r="U51" s="468"/>
      <c r="V51" s="470"/>
      <c r="W51" s="468"/>
      <c r="X51" s="469"/>
      <c r="Y51" s="433"/>
      <c r="Z51" s="433"/>
    </row>
    <row r="52" spans="1:26" ht="41.25" customHeight="1" x14ac:dyDescent="0.25">
      <c r="A52" s="38" t="s">
        <v>422</v>
      </c>
      <c r="B52" s="43" t="s">
        <v>467</v>
      </c>
      <c r="C52" s="468"/>
      <c r="D52" s="469"/>
      <c r="E52" s="468"/>
      <c r="F52" s="469"/>
      <c r="G52" s="468"/>
      <c r="H52" s="469"/>
      <c r="I52" s="468"/>
      <c r="J52" s="469"/>
      <c r="K52" s="468"/>
      <c r="L52" s="469"/>
      <c r="M52" s="468"/>
      <c r="N52" s="469"/>
      <c r="O52" s="468"/>
      <c r="P52" s="469"/>
      <c r="Q52" s="468"/>
      <c r="R52" s="469"/>
      <c r="S52" s="468"/>
      <c r="T52" s="469"/>
      <c r="U52" s="468"/>
      <c r="V52" s="470"/>
      <c r="W52" s="468"/>
      <c r="X52" s="469"/>
      <c r="Y52" s="433"/>
      <c r="Z52" s="433"/>
    </row>
    <row r="53" spans="1:26" ht="41.25" customHeight="1" x14ac:dyDescent="0.25">
      <c r="A53" s="488" t="s">
        <v>422</v>
      </c>
      <c r="B53" s="489" t="s">
        <v>468</v>
      </c>
      <c r="C53" s="485"/>
      <c r="D53" s="486"/>
      <c r="E53" s="485"/>
      <c r="F53" s="486"/>
      <c r="G53" s="485"/>
      <c r="H53" s="486"/>
      <c r="I53" s="485"/>
      <c r="J53" s="486"/>
      <c r="K53" s="485"/>
      <c r="L53" s="486"/>
      <c r="M53" s="485"/>
      <c r="N53" s="486"/>
      <c r="O53" s="485"/>
      <c r="P53" s="486"/>
      <c r="Q53" s="485"/>
      <c r="R53" s="486"/>
      <c r="S53" s="485"/>
      <c r="T53" s="486"/>
      <c r="U53" s="485"/>
      <c r="V53" s="487"/>
      <c r="W53" s="485"/>
      <c r="X53" s="486"/>
      <c r="Y53" s="433"/>
      <c r="Z53" s="433"/>
    </row>
    <row r="54" spans="1:26" ht="41.25" customHeight="1" x14ac:dyDescent="0.25">
      <c r="A54" s="38" t="s">
        <v>422</v>
      </c>
      <c r="B54" s="43" t="s">
        <v>469</v>
      </c>
      <c r="C54" s="468"/>
      <c r="D54" s="469"/>
      <c r="E54" s="468"/>
      <c r="F54" s="469"/>
      <c r="G54" s="468"/>
      <c r="H54" s="469"/>
      <c r="I54" s="468"/>
      <c r="J54" s="469"/>
      <c r="K54" s="468"/>
      <c r="L54" s="469"/>
      <c r="M54" s="468"/>
      <c r="N54" s="469"/>
      <c r="O54" s="468"/>
      <c r="P54" s="469"/>
      <c r="Q54" s="468"/>
      <c r="R54" s="469"/>
      <c r="S54" s="468"/>
      <c r="T54" s="469"/>
      <c r="U54" s="468"/>
      <c r="V54" s="470"/>
      <c r="W54" s="468"/>
      <c r="X54" s="469"/>
      <c r="Y54" s="433"/>
      <c r="Z54" s="433"/>
    </row>
    <row r="55" spans="1:26" ht="41.25" customHeight="1" x14ac:dyDescent="0.25">
      <c r="A55" s="38" t="s">
        <v>422</v>
      </c>
      <c r="B55" s="43" t="s">
        <v>470</v>
      </c>
      <c r="C55" s="468"/>
      <c r="D55" s="469"/>
      <c r="E55" s="468"/>
      <c r="F55" s="469"/>
      <c r="G55" s="468"/>
      <c r="H55" s="469"/>
      <c r="I55" s="468"/>
      <c r="J55" s="469"/>
      <c r="K55" s="468"/>
      <c r="L55" s="469"/>
      <c r="M55" s="468"/>
      <c r="N55" s="469"/>
      <c r="O55" s="468"/>
      <c r="P55" s="469"/>
      <c r="Q55" s="468"/>
      <c r="R55" s="469"/>
      <c r="S55" s="468"/>
      <c r="T55" s="469"/>
      <c r="U55" s="468"/>
      <c r="V55" s="470"/>
      <c r="W55" s="468"/>
      <c r="X55" s="469"/>
      <c r="Y55" s="433"/>
      <c r="Z55" s="433"/>
    </row>
    <row r="56" spans="1:26" ht="41.25" customHeight="1" x14ac:dyDescent="0.25">
      <c r="A56" s="38" t="s">
        <v>422</v>
      </c>
      <c r="B56" s="43" t="s">
        <v>471</v>
      </c>
      <c r="C56" s="468"/>
      <c r="D56" s="469"/>
      <c r="E56" s="468"/>
      <c r="F56" s="469"/>
      <c r="G56" s="468"/>
      <c r="H56" s="469"/>
      <c r="I56" s="468"/>
      <c r="J56" s="469"/>
      <c r="K56" s="468"/>
      <c r="L56" s="469"/>
      <c r="M56" s="468"/>
      <c r="N56" s="469"/>
      <c r="O56" s="468"/>
      <c r="P56" s="469"/>
      <c r="Q56" s="468"/>
      <c r="R56" s="469"/>
      <c r="S56" s="468"/>
      <c r="T56" s="469"/>
      <c r="U56" s="468"/>
      <c r="V56" s="470"/>
      <c r="W56" s="468"/>
      <c r="X56" s="469"/>
      <c r="Y56" s="433"/>
      <c r="Z56" s="433"/>
    </row>
    <row r="57" spans="1:26" ht="41.25" customHeight="1" x14ac:dyDescent="0.25">
      <c r="A57" s="488" t="s">
        <v>422</v>
      </c>
      <c r="B57" s="489" t="s">
        <v>472</v>
      </c>
      <c r="C57" s="483"/>
      <c r="D57" s="458"/>
      <c r="E57" s="483"/>
      <c r="F57" s="458"/>
      <c r="G57" s="483"/>
      <c r="H57" s="458"/>
      <c r="I57" s="483"/>
      <c r="J57" s="458"/>
      <c r="K57" s="483"/>
      <c r="L57" s="458"/>
      <c r="M57" s="483"/>
      <c r="N57" s="458"/>
      <c r="O57" s="483"/>
      <c r="P57" s="458"/>
      <c r="Q57" s="483"/>
      <c r="R57" s="458"/>
      <c r="S57" s="483"/>
      <c r="T57" s="458"/>
      <c r="U57" s="483"/>
      <c r="V57" s="459"/>
      <c r="W57" s="483"/>
      <c r="X57" s="458"/>
      <c r="Y57" s="433"/>
      <c r="Z57" s="433"/>
    </row>
    <row r="58" spans="1:26" ht="41.25" customHeight="1" x14ac:dyDescent="0.25">
      <c r="A58" s="38" t="s">
        <v>422</v>
      </c>
      <c r="B58" s="43" t="s">
        <v>473</v>
      </c>
      <c r="C58" s="481"/>
      <c r="D58" s="464"/>
      <c r="E58" s="481"/>
      <c r="F58" s="464"/>
      <c r="G58" s="481"/>
      <c r="H58" s="464"/>
      <c r="I58" s="481"/>
      <c r="J58" s="464"/>
      <c r="K58" s="481"/>
      <c r="L58" s="464"/>
      <c r="M58" s="481"/>
      <c r="N58" s="464"/>
      <c r="O58" s="481"/>
      <c r="P58" s="464"/>
      <c r="Q58" s="481"/>
      <c r="R58" s="464"/>
      <c r="S58" s="481"/>
      <c r="T58" s="464"/>
      <c r="U58" s="481"/>
      <c r="V58" s="465"/>
      <c r="W58" s="481"/>
      <c r="X58" s="464"/>
      <c r="Y58" s="433"/>
      <c r="Z58" s="433"/>
    </row>
    <row r="59" spans="1:26" ht="41.25" customHeight="1" x14ac:dyDescent="0.25">
      <c r="A59" s="38" t="s">
        <v>422</v>
      </c>
      <c r="B59" s="43" t="s">
        <v>474</v>
      </c>
      <c r="C59" s="481"/>
      <c r="D59" s="464"/>
      <c r="E59" s="481"/>
      <c r="F59" s="464"/>
      <c r="G59" s="481"/>
      <c r="H59" s="464"/>
      <c r="I59" s="481"/>
      <c r="J59" s="464"/>
      <c r="K59" s="481"/>
      <c r="L59" s="464"/>
      <c r="M59" s="481"/>
      <c r="N59" s="464"/>
      <c r="O59" s="481"/>
      <c r="P59" s="464"/>
      <c r="Q59" s="481"/>
      <c r="R59" s="464"/>
      <c r="S59" s="481"/>
      <c r="T59" s="464"/>
      <c r="U59" s="481"/>
      <c r="V59" s="465"/>
      <c r="W59" s="481"/>
      <c r="X59" s="464"/>
      <c r="Y59" s="433"/>
      <c r="Z59" s="433"/>
    </row>
    <row r="60" spans="1:26" ht="41.25" customHeight="1" x14ac:dyDescent="0.25">
      <c r="A60" s="488" t="s">
        <v>422</v>
      </c>
      <c r="B60" s="489" t="s">
        <v>475</v>
      </c>
      <c r="C60" s="483"/>
      <c r="D60" s="458"/>
      <c r="E60" s="483"/>
      <c r="F60" s="458"/>
      <c r="G60" s="483"/>
      <c r="H60" s="458"/>
      <c r="I60" s="483"/>
      <c r="J60" s="458"/>
      <c r="K60" s="483"/>
      <c r="L60" s="458"/>
      <c r="M60" s="483"/>
      <c r="N60" s="458"/>
      <c r="O60" s="483"/>
      <c r="P60" s="458"/>
      <c r="Q60" s="483"/>
      <c r="R60" s="458"/>
      <c r="S60" s="483"/>
      <c r="T60" s="458"/>
      <c r="U60" s="483"/>
      <c r="V60" s="459"/>
      <c r="W60" s="483"/>
      <c r="X60" s="458"/>
      <c r="Y60" s="433"/>
      <c r="Z60" s="433"/>
    </row>
    <row r="61" spans="1:26" ht="41.25" customHeight="1" x14ac:dyDescent="0.25">
      <c r="A61" s="38" t="s">
        <v>422</v>
      </c>
      <c r="B61" s="43" t="s">
        <v>476</v>
      </c>
      <c r="C61" s="481"/>
      <c r="D61" s="464"/>
      <c r="E61" s="481"/>
      <c r="F61" s="464"/>
      <c r="G61" s="481"/>
      <c r="H61" s="464"/>
      <c r="I61" s="481"/>
      <c r="J61" s="464"/>
      <c r="K61" s="481"/>
      <c r="L61" s="464"/>
      <c r="M61" s="481"/>
      <c r="N61" s="464"/>
      <c r="O61" s="481"/>
      <c r="P61" s="464"/>
      <c r="Q61" s="481"/>
      <c r="R61" s="464"/>
      <c r="S61" s="481"/>
      <c r="T61" s="464"/>
      <c r="U61" s="481"/>
      <c r="V61" s="465"/>
      <c r="W61" s="481"/>
      <c r="X61" s="464"/>
      <c r="Y61" s="433"/>
      <c r="Z61" s="433"/>
    </row>
    <row r="62" spans="1:26" ht="41.25" customHeight="1" x14ac:dyDescent="0.25">
      <c r="A62" s="38" t="s">
        <v>422</v>
      </c>
      <c r="B62" s="43" t="s">
        <v>477</v>
      </c>
      <c r="C62" s="481"/>
      <c r="D62" s="464"/>
      <c r="E62" s="481"/>
      <c r="F62" s="464"/>
      <c r="G62" s="481"/>
      <c r="H62" s="464"/>
      <c r="I62" s="481"/>
      <c r="J62" s="464"/>
      <c r="K62" s="481"/>
      <c r="L62" s="464"/>
      <c r="M62" s="481"/>
      <c r="N62" s="464"/>
      <c r="O62" s="481"/>
      <c r="P62" s="464"/>
      <c r="Q62" s="481"/>
      <c r="R62" s="464"/>
      <c r="S62" s="481"/>
      <c r="T62" s="464"/>
      <c r="U62" s="481"/>
      <c r="V62" s="465"/>
      <c r="W62" s="481"/>
      <c r="X62" s="464"/>
      <c r="Y62" s="433"/>
      <c r="Z62" s="433"/>
    </row>
    <row r="63" spans="1:26" ht="41.25" customHeight="1" x14ac:dyDescent="0.25">
      <c r="A63" s="38" t="s">
        <v>422</v>
      </c>
      <c r="B63" s="43" t="s">
        <v>478</v>
      </c>
      <c r="C63" s="481"/>
      <c r="D63" s="464"/>
      <c r="E63" s="481"/>
      <c r="F63" s="464"/>
      <c r="G63" s="481"/>
      <c r="H63" s="464"/>
      <c r="I63" s="481"/>
      <c r="J63" s="464"/>
      <c r="K63" s="481"/>
      <c r="L63" s="464"/>
      <c r="M63" s="481"/>
      <c r="N63" s="464"/>
      <c r="O63" s="481"/>
      <c r="P63" s="464"/>
      <c r="Q63" s="481"/>
      <c r="R63" s="464"/>
      <c r="S63" s="481"/>
      <c r="T63" s="464"/>
      <c r="U63" s="481"/>
      <c r="V63" s="465"/>
      <c r="W63" s="481"/>
      <c r="X63" s="464"/>
      <c r="Y63" s="433"/>
      <c r="Z63" s="433"/>
    </row>
    <row r="64" spans="1:26" ht="41.25" customHeight="1" x14ac:dyDescent="0.25">
      <c r="A64" s="38" t="s">
        <v>422</v>
      </c>
      <c r="B64" s="43" t="s">
        <v>479</v>
      </c>
      <c r="C64" s="481"/>
      <c r="D64" s="464"/>
      <c r="E64" s="481"/>
      <c r="F64" s="464"/>
      <c r="G64" s="481"/>
      <c r="H64" s="464"/>
      <c r="I64" s="481"/>
      <c r="J64" s="464"/>
      <c r="K64" s="481"/>
      <c r="L64" s="464"/>
      <c r="M64" s="481"/>
      <c r="N64" s="464"/>
      <c r="O64" s="481"/>
      <c r="P64" s="464"/>
      <c r="Q64" s="481"/>
      <c r="R64" s="464"/>
      <c r="S64" s="481"/>
      <c r="T64" s="464"/>
      <c r="U64" s="481"/>
      <c r="V64" s="465"/>
      <c r="W64" s="481"/>
      <c r="X64" s="464"/>
      <c r="Y64" s="433"/>
      <c r="Z64" s="433"/>
    </row>
    <row r="65" spans="1:26" ht="41.25" customHeight="1" x14ac:dyDescent="0.25">
      <c r="A65" s="38" t="s">
        <v>422</v>
      </c>
      <c r="B65" s="43" t="s">
        <v>480</v>
      </c>
      <c r="C65" s="481"/>
      <c r="D65" s="464"/>
      <c r="E65" s="481"/>
      <c r="F65" s="464"/>
      <c r="G65" s="481"/>
      <c r="H65" s="464"/>
      <c r="I65" s="481"/>
      <c r="J65" s="464"/>
      <c r="K65" s="481"/>
      <c r="L65" s="464"/>
      <c r="M65" s="481"/>
      <c r="N65" s="464"/>
      <c r="O65" s="481"/>
      <c r="P65" s="464"/>
      <c r="Q65" s="481"/>
      <c r="R65" s="464"/>
      <c r="S65" s="481"/>
      <c r="T65" s="464"/>
      <c r="U65" s="481"/>
      <c r="V65" s="465"/>
      <c r="W65" s="481"/>
      <c r="X65" s="464"/>
      <c r="Y65" s="433"/>
      <c r="Z65" s="433"/>
    </row>
    <row r="66" spans="1:26" ht="41.25" customHeight="1" x14ac:dyDescent="0.25">
      <c r="A66" s="38" t="s">
        <v>422</v>
      </c>
      <c r="B66" s="43" t="s">
        <v>481</v>
      </c>
      <c r="C66" s="481"/>
      <c r="D66" s="464"/>
      <c r="E66" s="481"/>
      <c r="F66" s="464"/>
      <c r="G66" s="481"/>
      <c r="H66" s="464"/>
      <c r="I66" s="481"/>
      <c r="J66" s="464"/>
      <c r="K66" s="481"/>
      <c r="L66" s="464"/>
      <c r="M66" s="481"/>
      <c r="N66" s="464"/>
      <c r="O66" s="481"/>
      <c r="P66" s="464"/>
      <c r="Q66" s="481"/>
      <c r="R66" s="464"/>
      <c r="S66" s="481"/>
      <c r="T66" s="464"/>
      <c r="U66" s="481"/>
      <c r="V66" s="465"/>
      <c r="W66" s="481"/>
      <c r="X66" s="464"/>
      <c r="Y66" s="433"/>
      <c r="Z66" s="433"/>
    </row>
    <row r="67" spans="1:26" ht="41.25" customHeight="1" x14ac:dyDescent="0.25">
      <c r="A67" s="488" t="s">
        <v>422</v>
      </c>
      <c r="B67" s="489" t="s">
        <v>482</v>
      </c>
      <c r="C67" s="483"/>
      <c r="D67" s="458"/>
      <c r="E67" s="483"/>
      <c r="F67" s="458"/>
      <c r="G67" s="483"/>
      <c r="H67" s="458"/>
      <c r="I67" s="483"/>
      <c r="J67" s="458"/>
      <c r="K67" s="483"/>
      <c r="L67" s="458"/>
      <c r="M67" s="483"/>
      <c r="N67" s="458"/>
      <c r="O67" s="483"/>
      <c r="P67" s="458"/>
      <c r="Q67" s="483"/>
      <c r="R67" s="458"/>
      <c r="S67" s="483"/>
      <c r="T67" s="458"/>
      <c r="U67" s="483"/>
      <c r="V67" s="459"/>
      <c r="W67" s="483"/>
      <c r="X67" s="458"/>
      <c r="Y67" s="433"/>
      <c r="Z67" s="433"/>
    </row>
    <row r="68" spans="1:26" ht="41.25" customHeight="1" x14ac:dyDescent="0.25">
      <c r="A68" s="38" t="s">
        <v>422</v>
      </c>
      <c r="B68" s="43" t="s">
        <v>483</v>
      </c>
      <c r="C68" s="481"/>
      <c r="D68" s="464"/>
      <c r="E68" s="481"/>
      <c r="F68" s="464"/>
      <c r="G68" s="481"/>
      <c r="H68" s="464"/>
      <c r="I68" s="481"/>
      <c r="J68" s="464"/>
      <c r="K68" s="481"/>
      <c r="L68" s="464"/>
      <c r="M68" s="481"/>
      <c r="N68" s="464"/>
      <c r="O68" s="481"/>
      <c r="P68" s="464"/>
      <c r="Q68" s="481"/>
      <c r="R68" s="464"/>
      <c r="S68" s="481"/>
      <c r="T68" s="464"/>
      <c r="U68" s="481"/>
      <c r="V68" s="465"/>
      <c r="W68" s="481"/>
      <c r="X68" s="464"/>
      <c r="Y68" s="433"/>
      <c r="Z68" s="433"/>
    </row>
    <row r="69" spans="1:26" ht="41.25" customHeight="1" x14ac:dyDescent="0.25">
      <c r="A69" s="38" t="s">
        <v>422</v>
      </c>
      <c r="B69" s="43" t="s">
        <v>484</v>
      </c>
      <c r="C69" s="481"/>
      <c r="D69" s="464"/>
      <c r="E69" s="481"/>
      <c r="F69" s="464"/>
      <c r="G69" s="481"/>
      <c r="H69" s="464"/>
      <c r="I69" s="481"/>
      <c r="J69" s="464"/>
      <c r="K69" s="481"/>
      <c r="L69" s="464"/>
      <c r="M69" s="481"/>
      <c r="N69" s="464"/>
      <c r="O69" s="481"/>
      <c r="P69" s="464"/>
      <c r="Q69" s="481"/>
      <c r="R69" s="464"/>
      <c r="S69" s="481"/>
      <c r="T69" s="464"/>
      <c r="U69" s="481"/>
      <c r="V69" s="465"/>
      <c r="W69" s="481"/>
      <c r="X69" s="464"/>
      <c r="Y69" s="433"/>
      <c r="Z69" s="433"/>
    </row>
    <row r="70" spans="1:26" ht="41.25" customHeight="1" x14ac:dyDescent="0.25">
      <c r="A70" s="38" t="s">
        <v>422</v>
      </c>
      <c r="B70" s="43" t="s">
        <v>485</v>
      </c>
      <c r="C70" s="468"/>
      <c r="D70" s="469"/>
      <c r="E70" s="468"/>
      <c r="F70" s="469"/>
      <c r="G70" s="468"/>
      <c r="H70" s="469"/>
      <c r="I70" s="468"/>
      <c r="J70" s="469"/>
      <c r="K70" s="468"/>
      <c r="L70" s="469"/>
      <c r="M70" s="468"/>
      <c r="N70" s="469"/>
      <c r="O70" s="468"/>
      <c r="P70" s="469"/>
      <c r="Q70" s="468"/>
      <c r="R70" s="469"/>
      <c r="S70" s="468"/>
      <c r="T70" s="469"/>
      <c r="U70" s="468"/>
      <c r="V70" s="470"/>
      <c r="W70" s="468"/>
      <c r="X70" s="469"/>
      <c r="Y70" s="433"/>
      <c r="Z70" s="433"/>
    </row>
    <row r="71" spans="1:26" ht="41.25" customHeight="1" x14ac:dyDescent="0.25">
      <c r="A71" s="38" t="s">
        <v>422</v>
      </c>
      <c r="B71" s="43" t="s">
        <v>486</v>
      </c>
      <c r="C71" s="481"/>
      <c r="D71" s="464"/>
      <c r="E71" s="481"/>
      <c r="F71" s="464"/>
      <c r="G71" s="481"/>
      <c r="H71" s="464"/>
      <c r="I71" s="481"/>
      <c r="J71" s="464"/>
      <c r="K71" s="481"/>
      <c r="L71" s="464"/>
      <c r="M71" s="481"/>
      <c r="N71" s="464"/>
      <c r="O71" s="481"/>
      <c r="P71" s="464"/>
      <c r="Q71" s="481"/>
      <c r="R71" s="464"/>
      <c r="S71" s="481"/>
      <c r="T71" s="464"/>
      <c r="U71" s="481"/>
      <c r="V71" s="465"/>
      <c r="W71" s="481"/>
      <c r="X71" s="464"/>
      <c r="Y71" s="433"/>
      <c r="Z71" s="433"/>
    </row>
    <row r="72" spans="1:26" ht="41.25" customHeight="1" x14ac:dyDescent="0.25">
      <c r="A72" s="488" t="s">
        <v>422</v>
      </c>
      <c r="B72" s="489" t="s">
        <v>487</v>
      </c>
      <c r="C72" s="483"/>
      <c r="D72" s="458"/>
      <c r="E72" s="483"/>
      <c r="F72" s="458"/>
      <c r="G72" s="483"/>
      <c r="H72" s="458"/>
      <c r="I72" s="483"/>
      <c r="J72" s="458"/>
      <c r="K72" s="483"/>
      <c r="L72" s="458"/>
      <c r="M72" s="483"/>
      <c r="N72" s="458"/>
      <c r="O72" s="483"/>
      <c r="P72" s="458"/>
      <c r="Q72" s="483"/>
      <c r="R72" s="458"/>
      <c r="S72" s="483"/>
      <c r="T72" s="458"/>
      <c r="U72" s="483"/>
      <c r="V72" s="459"/>
      <c r="W72" s="483"/>
      <c r="X72" s="458"/>
      <c r="Y72" s="433"/>
      <c r="Z72" s="433"/>
    </row>
    <row r="73" spans="1:26" ht="41.25" customHeight="1" x14ac:dyDescent="0.25">
      <c r="A73" s="38" t="s">
        <v>422</v>
      </c>
      <c r="B73" s="43" t="s">
        <v>488</v>
      </c>
      <c r="C73" s="468"/>
      <c r="D73" s="469"/>
      <c r="E73" s="468"/>
      <c r="F73" s="469"/>
      <c r="G73" s="468"/>
      <c r="H73" s="469"/>
      <c r="I73" s="468"/>
      <c r="J73" s="469"/>
      <c r="K73" s="468"/>
      <c r="L73" s="469"/>
      <c r="M73" s="468"/>
      <c r="N73" s="469"/>
      <c r="O73" s="468"/>
      <c r="P73" s="469"/>
      <c r="Q73" s="468"/>
      <c r="R73" s="469"/>
      <c r="S73" s="468"/>
      <c r="T73" s="469"/>
      <c r="U73" s="468"/>
      <c r="V73" s="470"/>
      <c r="W73" s="468"/>
      <c r="X73" s="469"/>
      <c r="Y73" s="433"/>
      <c r="Z73" s="433"/>
    </row>
    <row r="74" spans="1:26" s="479" customFormat="1" ht="41.25" customHeight="1" x14ac:dyDescent="0.25">
      <c r="A74" s="38" t="s">
        <v>422</v>
      </c>
      <c r="B74" s="43" t="s">
        <v>489</v>
      </c>
      <c r="C74" s="481"/>
      <c r="D74" s="464"/>
      <c r="E74" s="481"/>
      <c r="F74" s="464"/>
      <c r="G74" s="481"/>
      <c r="H74" s="464"/>
      <c r="I74" s="481"/>
      <c r="J74" s="464"/>
      <c r="K74" s="481"/>
      <c r="L74" s="464"/>
      <c r="M74" s="481"/>
      <c r="N74" s="464"/>
      <c r="O74" s="481"/>
      <c r="P74" s="464"/>
      <c r="Q74" s="481"/>
      <c r="R74" s="464"/>
      <c r="S74" s="481"/>
      <c r="T74" s="464"/>
      <c r="U74" s="481"/>
      <c r="V74" s="465"/>
      <c r="W74" s="481"/>
      <c r="X74" s="464"/>
      <c r="Y74" s="433"/>
      <c r="Z74" s="433"/>
    </row>
    <row r="75" spans="1:26" s="479" customFormat="1" ht="41.25" customHeight="1" x14ac:dyDescent="0.25">
      <c r="A75" s="38" t="s">
        <v>422</v>
      </c>
      <c r="B75" s="43" t="s">
        <v>490</v>
      </c>
      <c r="C75" s="481"/>
      <c r="D75" s="464"/>
      <c r="E75" s="481"/>
      <c r="F75" s="464"/>
      <c r="G75" s="481"/>
      <c r="H75" s="464"/>
      <c r="I75" s="481"/>
      <c r="J75" s="464"/>
      <c r="K75" s="481"/>
      <c r="L75" s="464"/>
      <c r="M75" s="481"/>
      <c r="N75" s="464"/>
      <c r="O75" s="481"/>
      <c r="P75" s="464"/>
      <c r="Q75" s="481"/>
      <c r="R75" s="464"/>
      <c r="S75" s="481"/>
      <c r="T75" s="464"/>
      <c r="U75" s="481"/>
      <c r="V75" s="465"/>
      <c r="W75" s="481"/>
      <c r="X75" s="464"/>
      <c r="Y75" s="433"/>
      <c r="Z75" s="433"/>
    </row>
    <row r="76" spans="1:26" s="479" customFormat="1" ht="41.25" customHeight="1" x14ac:dyDescent="0.25">
      <c r="A76" s="38" t="s">
        <v>422</v>
      </c>
      <c r="B76" s="43" t="s">
        <v>491</v>
      </c>
      <c r="C76" s="481"/>
      <c r="D76" s="464"/>
      <c r="E76" s="481"/>
      <c r="F76" s="464"/>
      <c r="G76" s="481"/>
      <c r="H76" s="464"/>
      <c r="I76" s="481"/>
      <c r="J76" s="464"/>
      <c r="K76" s="481"/>
      <c r="L76" s="464"/>
      <c r="M76" s="481"/>
      <c r="N76" s="464"/>
      <c r="O76" s="481"/>
      <c r="P76" s="464"/>
      <c r="Q76" s="481"/>
      <c r="R76" s="464"/>
      <c r="S76" s="481"/>
      <c r="T76" s="464"/>
      <c r="U76" s="481"/>
      <c r="V76" s="465"/>
      <c r="W76" s="481"/>
      <c r="X76" s="464"/>
      <c r="Y76" s="433"/>
      <c r="Z76" s="433"/>
    </row>
    <row r="77" spans="1:26" s="479" customFormat="1" ht="41.25" customHeight="1" x14ac:dyDescent="0.25">
      <c r="A77" s="38" t="s">
        <v>422</v>
      </c>
      <c r="B77" s="43" t="s">
        <v>492</v>
      </c>
      <c r="C77" s="481"/>
      <c r="D77" s="464"/>
      <c r="E77" s="481"/>
      <c r="F77" s="464"/>
      <c r="G77" s="481"/>
      <c r="H77" s="464"/>
      <c r="I77" s="481"/>
      <c r="J77" s="464"/>
      <c r="K77" s="481"/>
      <c r="L77" s="464"/>
      <c r="M77" s="481"/>
      <c r="N77" s="464"/>
      <c r="O77" s="481"/>
      <c r="P77" s="464"/>
      <c r="Q77" s="481"/>
      <c r="R77" s="464"/>
      <c r="S77" s="481"/>
      <c r="T77" s="464"/>
      <c r="U77" s="481"/>
      <c r="V77" s="465"/>
      <c r="W77" s="481"/>
      <c r="X77" s="464"/>
      <c r="Y77" s="433"/>
      <c r="Z77" s="433"/>
    </row>
    <row r="78" spans="1:26" s="479" customFormat="1" ht="41.25" customHeight="1" x14ac:dyDescent="0.25">
      <c r="A78" s="38" t="s">
        <v>422</v>
      </c>
      <c r="B78" s="43" t="s">
        <v>493</v>
      </c>
      <c r="C78" s="481"/>
      <c r="D78" s="464"/>
      <c r="E78" s="481"/>
      <c r="F78" s="464"/>
      <c r="G78" s="481"/>
      <c r="H78" s="464"/>
      <c r="I78" s="481"/>
      <c r="J78" s="464"/>
      <c r="K78" s="481"/>
      <c r="L78" s="464"/>
      <c r="M78" s="481"/>
      <c r="N78" s="464"/>
      <c r="O78" s="481"/>
      <c r="P78" s="464"/>
      <c r="Q78" s="481"/>
      <c r="R78" s="464"/>
      <c r="S78" s="481"/>
      <c r="T78" s="464"/>
      <c r="U78" s="481"/>
      <c r="V78" s="465"/>
      <c r="W78" s="481"/>
      <c r="X78" s="464"/>
      <c r="Y78" s="433"/>
      <c r="Z78" s="433"/>
    </row>
    <row r="79" spans="1:26" s="479" customFormat="1" ht="41.25" customHeight="1" x14ac:dyDescent="0.25">
      <c r="A79" s="38" t="s">
        <v>422</v>
      </c>
      <c r="B79" s="43" t="s">
        <v>494</v>
      </c>
      <c r="C79" s="481"/>
      <c r="D79" s="464"/>
      <c r="E79" s="481"/>
      <c r="F79" s="464"/>
      <c r="G79" s="481"/>
      <c r="H79" s="464"/>
      <c r="I79" s="481"/>
      <c r="J79" s="464"/>
      <c r="K79" s="481"/>
      <c r="L79" s="464"/>
      <c r="M79" s="481"/>
      <c r="N79" s="464"/>
      <c r="O79" s="481"/>
      <c r="P79" s="464"/>
      <c r="Q79" s="481"/>
      <c r="R79" s="464"/>
      <c r="S79" s="481"/>
      <c r="T79" s="464"/>
      <c r="U79" s="481"/>
      <c r="V79" s="465"/>
      <c r="W79" s="481"/>
      <c r="X79" s="464"/>
      <c r="Y79" s="433"/>
      <c r="Z79" s="433"/>
    </row>
    <row r="80" spans="1:26" s="479" customFormat="1" ht="41.25" customHeight="1" x14ac:dyDescent="0.25">
      <c r="A80" s="498" t="s">
        <v>422</v>
      </c>
      <c r="B80" s="489" t="s">
        <v>495</v>
      </c>
      <c r="C80" s="483"/>
      <c r="D80" s="458"/>
      <c r="E80" s="483"/>
      <c r="F80" s="458"/>
      <c r="G80" s="483"/>
      <c r="H80" s="458"/>
      <c r="I80" s="483"/>
      <c r="J80" s="458"/>
      <c r="K80" s="483"/>
      <c r="L80" s="458"/>
      <c r="M80" s="483"/>
      <c r="N80" s="458"/>
      <c r="O80" s="483"/>
      <c r="P80" s="458"/>
      <c r="Q80" s="483"/>
      <c r="R80" s="458"/>
      <c r="S80" s="483"/>
      <c r="T80" s="458"/>
      <c r="U80" s="483"/>
      <c r="V80" s="459"/>
      <c r="W80" s="483"/>
      <c r="X80" s="458"/>
      <c r="Y80" s="433"/>
      <c r="Z80" s="433"/>
    </row>
    <row r="81" spans="1:26" s="479" customFormat="1" ht="41.25" customHeight="1" x14ac:dyDescent="0.25">
      <c r="A81" s="38" t="s">
        <v>422</v>
      </c>
      <c r="B81" s="43" t="s">
        <v>496</v>
      </c>
      <c r="C81" s="481"/>
      <c r="D81" s="464"/>
      <c r="E81" s="481"/>
      <c r="F81" s="464"/>
      <c r="G81" s="481"/>
      <c r="H81" s="464"/>
      <c r="I81" s="481"/>
      <c r="J81" s="464"/>
      <c r="K81" s="481"/>
      <c r="L81" s="464"/>
      <c r="M81" s="481"/>
      <c r="N81" s="464"/>
      <c r="O81" s="481"/>
      <c r="P81" s="464"/>
      <c r="Q81" s="481"/>
      <c r="R81" s="464"/>
      <c r="S81" s="481"/>
      <c r="T81" s="464"/>
      <c r="U81" s="481"/>
      <c r="V81" s="465"/>
      <c r="W81" s="481"/>
      <c r="X81" s="464"/>
      <c r="Y81" s="433"/>
      <c r="Z81" s="433"/>
    </row>
    <row r="82" spans="1:26" s="479" customFormat="1" ht="41.25" customHeight="1" x14ac:dyDescent="0.25">
      <c r="A82" s="38" t="s">
        <v>422</v>
      </c>
      <c r="B82" s="43" t="s">
        <v>497</v>
      </c>
      <c r="C82" s="481"/>
      <c r="D82" s="464"/>
      <c r="E82" s="481"/>
      <c r="F82" s="464"/>
      <c r="G82" s="481"/>
      <c r="H82" s="464"/>
      <c r="I82" s="481"/>
      <c r="J82" s="464"/>
      <c r="K82" s="481"/>
      <c r="L82" s="464"/>
      <c r="M82" s="481"/>
      <c r="N82" s="464"/>
      <c r="O82" s="481"/>
      <c r="P82" s="464"/>
      <c r="Q82" s="481"/>
      <c r="R82" s="464"/>
      <c r="S82" s="481"/>
      <c r="T82" s="464"/>
      <c r="U82" s="481"/>
      <c r="V82" s="465"/>
      <c r="W82" s="481"/>
      <c r="X82" s="464"/>
      <c r="Y82" s="433"/>
      <c r="Z82" s="433"/>
    </row>
    <row r="83" spans="1:26" s="479" customFormat="1" ht="41.25" customHeight="1" x14ac:dyDescent="0.25">
      <c r="A83" s="38" t="s">
        <v>422</v>
      </c>
      <c r="B83" s="43" t="s">
        <v>498</v>
      </c>
      <c r="C83" s="481"/>
      <c r="D83" s="464"/>
      <c r="E83" s="481"/>
      <c r="F83" s="464"/>
      <c r="G83" s="481"/>
      <c r="H83" s="464"/>
      <c r="I83" s="481"/>
      <c r="J83" s="464"/>
      <c r="K83" s="481"/>
      <c r="L83" s="464"/>
      <c r="M83" s="481"/>
      <c r="N83" s="464"/>
      <c r="O83" s="481"/>
      <c r="P83" s="464"/>
      <c r="Q83" s="481"/>
      <c r="R83" s="464"/>
      <c r="S83" s="481"/>
      <c r="T83" s="464"/>
      <c r="U83" s="481"/>
      <c r="V83" s="465"/>
      <c r="W83" s="481"/>
      <c r="X83" s="464"/>
      <c r="Y83" s="433"/>
      <c r="Z83" s="433"/>
    </row>
    <row r="84" spans="1:26" s="479" customFormat="1" ht="41.25" customHeight="1" x14ac:dyDescent="0.25">
      <c r="A84" s="498" t="s">
        <v>422</v>
      </c>
      <c r="B84" s="489" t="s">
        <v>499</v>
      </c>
      <c r="C84" s="483"/>
      <c r="D84" s="458"/>
      <c r="E84" s="483"/>
      <c r="F84" s="458"/>
      <c r="G84" s="483"/>
      <c r="H84" s="458"/>
      <c r="I84" s="483"/>
      <c r="J84" s="458"/>
      <c r="K84" s="483"/>
      <c r="L84" s="458"/>
      <c r="M84" s="483"/>
      <c r="N84" s="458"/>
      <c r="O84" s="483"/>
      <c r="P84" s="458"/>
      <c r="Q84" s="483"/>
      <c r="R84" s="458"/>
      <c r="S84" s="483"/>
      <c r="T84" s="458"/>
      <c r="U84" s="483"/>
      <c r="V84" s="459"/>
      <c r="W84" s="483"/>
      <c r="X84" s="458"/>
      <c r="Y84" s="433"/>
      <c r="Z84" s="433"/>
    </row>
    <row r="85" spans="1:26" s="479" customFormat="1" ht="41.25" customHeight="1" x14ac:dyDescent="0.25">
      <c r="A85" s="38" t="s">
        <v>422</v>
      </c>
      <c r="B85" s="43" t="s">
        <v>500</v>
      </c>
      <c r="C85" s="481"/>
      <c r="D85" s="464"/>
      <c r="E85" s="481"/>
      <c r="F85" s="464"/>
      <c r="G85" s="481"/>
      <c r="H85" s="464"/>
      <c r="I85" s="481"/>
      <c r="J85" s="464"/>
      <c r="K85" s="481"/>
      <c r="L85" s="464"/>
      <c r="M85" s="481"/>
      <c r="N85" s="464"/>
      <c r="O85" s="481"/>
      <c r="P85" s="464"/>
      <c r="Q85" s="481"/>
      <c r="R85" s="464"/>
      <c r="S85" s="481"/>
      <c r="T85" s="464"/>
      <c r="U85" s="481"/>
      <c r="V85" s="465"/>
      <c r="W85" s="481"/>
      <c r="X85" s="464"/>
      <c r="Y85" s="433"/>
      <c r="Z85" s="433"/>
    </row>
    <row r="86" spans="1:26" s="479" customFormat="1" ht="41.25" customHeight="1" x14ac:dyDescent="0.25">
      <c r="A86" s="38" t="s">
        <v>422</v>
      </c>
      <c r="B86" s="43" t="s">
        <v>501</v>
      </c>
      <c r="C86" s="481"/>
      <c r="D86" s="464"/>
      <c r="E86" s="481"/>
      <c r="F86" s="464"/>
      <c r="G86" s="481"/>
      <c r="H86" s="464"/>
      <c r="I86" s="481"/>
      <c r="J86" s="464"/>
      <c r="K86" s="481"/>
      <c r="L86" s="464"/>
      <c r="M86" s="481"/>
      <c r="N86" s="464"/>
      <c r="O86" s="481"/>
      <c r="P86" s="464"/>
      <c r="Q86" s="481"/>
      <c r="R86" s="464"/>
      <c r="S86" s="481"/>
      <c r="T86" s="464"/>
      <c r="U86" s="481"/>
      <c r="V86" s="465"/>
      <c r="W86" s="481"/>
      <c r="X86" s="464"/>
      <c r="Y86" s="433"/>
      <c r="Z86" s="433"/>
    </row>
    <row r="87" spans="1:26" s="479" customFormat="1" ht="41.25" customHeight="1" x14ac:dyDescent="0.25">
      <c r="A87" s="38" t="s">
        <v>422</v>
      </c>
      <c r="B87" s="43" t="s">
        <v>502</v>
      </c>
      <c r="C87" s="481"/>
      <c r="D87" s="464"/>
      <c r="E87" s="481"/>
      <c r="F87" s="464"/>
      <c r="G87" s="481"/>
      <c r="H87" s="464"/>
      <c r="I87" s="481"/>
      <c r="J87" s="464"/>
      <c r="K87" s="481"/>
      <c r="L87" s="464"/>
      <c r="M87" s="481"/>
      <c r="N87" s="464"/>
      <c r="O87" s="481"/>
      <c r="P87" s="464"/>
      <c r="Q87" s="481"/>
      <c r="R87" s="464"/>
      <c r="S87" s="481"/>
      <c r="T87" s="464"/>
      <c r="U87" s="481"/>
      <c r="V87" s="465"/>
      <c r="W87" s="481"/>
      <c r="X87" s="464"/>
      <c r="Y87" s="433"/>
      <c r="Z87" s="433"/>
    </row>
    <row r="88" spans="1:26" s="479" customFormat="1" ht="41.25" customHeight="1" x14ac:dyDescent="0.25">
      <c r="A88" s="38" t="s">
        <v>422</v>
      </c>
      <c r="B88" s="43" t="s">
        <v>503</v>
      </c>
      <c r="C88" s="481"/>
      <c r="D88" s="464"/>
      <c r="E88" s="481"/>
      <c r="F88" s="464"/>
      <c r="G88" s="481"/>
      <c r="H88" s="464"/>
      <c r="I88" s="481"/>
      <c r="J88" s="464"/>
      <c r="K88" s="481"/>
      <c r="L88" s="464"/>
      <c r="M88" s="481"/>
      <c r="N88" s="464"/>
      <c r="O88" s="481"/>
      <c r="P88" s="464"/>
      <c r="Q88" s="481"/>
      <c r="R88" s="464"/>
      <c r="S88" s="481"/>
      <c r="T88" s="464"/>
      <c r="U88" s="481"/>
      <c r="V88" s="465"/>
      <c r="W88" s="481"/>
      <c r="X88" s="464"/>
      <c r="Y88" s="433"/>
      <c r="Z88" s="433"/>
    </row>
    <row r="89" spans="1:26" s="479" customFormat="1" ht="41.25" customHeight="1" x14ac:dyDescent="0.25">
      <c r="A89" s="38" t="s">
        <v>422</v>
      </c>
      <c r="B89" s="43" t="s">
        <v>504</v>
      </c>
      <c r="C89" s="481"/>
      <c r="D89" s="464"/>
      <c r="E89" s="481"/>
      <c r="F89" s="464"/>
      <c r="G89" s="481"/>
      <c r="H89" s="464"/>
      <c r="I89" s="481"/>
      <c r="J89" s="464"/>
      <c r="K89" s="481"/>
      <c r="L89" s="464"/>
      <c r="M89" s="481"/>
      <c r="N89" s="464"/>
      <c r="O89" s="481"/>
      <c r="P89" s="464"/>
      <c r="Q89" s="481"/>
      <c r="R89" s="464"/>
      <c r="S89" s="481"/>
      <c r="T89" s="464"/>
      <c r="U89" s="481"/>
      <c r="V89" s="465"/>
      <c r="W89" s="481"/>
      <c r="X89" s="464"/>
      <c r="Y89" s="433"/>
      <c r="Z89" s="433"/>
    </row>
    <row r="90" spans="1:26" s="479" customFormat="1" ht="41.25" customHeight="1" x14ac:dyDescent="0.25">
      <c r="A90" s="498" t="s">
        <v>422</v>
      </c>
      <c r="B90" s="489" t="s">
        <v>505</v>
      </c>
      <c r="C90" s="483"/>
      <c r="D90" s="458"/>
      <c r="E90" s="483"/>
      <c r="F90" s="458"/>
      <c r="G90" s="483"/>
      <c r="H90" s="458"/>
      <c r="I90" s="483"/>
      <c r="J90" s="458"/>
      <c r="K90" s="483"/>
      <c r="L90" s="458"/>
      <c r="M90" s="483"/>
      <c r="N90" s="458"/>
      <c r="O90" s="483"/>
      <c r="P90" s="458"/>
      <c r="Q90" s="483"/>
      <c r="R90" s="458"/>
      <c r="S90" s="483"/>
      <c r="T90" s="458"/>
      <c r="U90" s="483"/>
      <c r="V90" s="459"/>
      <c r="W90" s="483"/>
      <c r="X90" s="458"/>
      <c r="Y90" s="433"/>
      <c r="Z90" s="433"/>
    </row>
    <row r="91" spans="1:26" s="479" customFormat="1" ht="41.25" customHeight="1" x14ac:dyDescent="0.25">
      <c r="A91" s="38" t="s">
        <v>422</v>
      </c>
      <c r="B91" s="43" t="s">
        <v>506</v>
      </c>
      <c r="C91" s="481"/>
      <c r="D91" s="464"/>
      <c r="E91" s="481"/>
      <c r="F91" s="464"/>
      <c r="G91" s="481"/>
      <c r="H91" s="464"/>
      <c r="I91" s="481"/>
      <c r="J91" s="464"/>
      <c r="K91" s="481"/>
      <c r="L91" s="464"/>
      <c r="M91" s="481"/>
      <c r="N91" s="464"/>
      <c r="O91" s="481"/>
      <c r="P91" s="464"/>
      <c r="Q91" s="481"/>
      <c r="R91" s="464"/>
      <c r="S91" s="481"/>
      <c r="T91" s="464"/>
      <c r="U91" s="481"/>
      <c r="V91" s="465"/>
      <c r="W91" s="481"/>
      <c r="X91" s="464"/>
      <c r="Y91" s="433"/>
      <c r="Z91" s="433"/>
    </row>
    <row r="92" spans="1:26" s="479" customFormat="1" ht="41.25" customHeight="1" x14ac:dyDescent="0.25">
      <c r="A92" s="38" t="s">
        <v>422</v>
      </c>
      <c r="B92" s="43" t="s">
        <v>507</v>
      </c>
      <c r="C92" s="481"/>
      <c r="D92" s="464"/>
      <c r="E92" s="481"/>
      <c r="F92" s="464"/>
      <c r="G92" s="481"/>
      <c r="H92" s="464"/>
      <c r="I92" s="481"/>
      <c r="J92" s="464"/>
      <c r="K92" s="481"/>
      <c r="L92" s="464"/>
      <c r="M92" s="481"/>
      <c r="N92" s="464"/>
      <c r="O92" s="481"/>
      <c r="P92" s="464"/>
      <c r="Q92" s="481"/>
      <c r="R92" s="464"/>
      <c r="S92" s="481"/>
      <c r="T92" s="464"/>
      <c r="U92" s="481"/>
      <c r="V92" s="465"/>
      <c r="W92" s="481"/>
      <c r="X92" s="464"/>
      <c r="Y92" s="433"/>
      <c r="Z92" s="433"/>
    </row>
    <row r="93" spans="1:26" s="479" customFormat="1" ht="41.25" customHeight="1" x14ac:dyDescent="0.25">
      <c r="A93" s="38" t="s">
        <v>422</v>
      </c>
      <c r="B93" s="43" t="s">
        <v>508</v>
      </c>
      <c r="C93" s="481"/>
      <c r="D93" s="464"/>
      <c r="E93" s="481"/>
      <c r="F93" s="464"/>
      <c r="G93" s="481"/>
      <c r="H93" s="464"/>
      <c r="I93" s="481"/>
      <c r="J93" s="464"/>
      <c r="K93" s="481"/>
      <c r="L93" s="464"/>
      <c r="M93" s="481"/>
      <c r="N93" s="464"/>
      <c r="O93" s="481"/>
      <c r="P93" s="464"/>
      <c r="Q93" s="481"/>
      <c r="R93" s="464"/>
      <c r="S93" s="481"/>
      <c r="T93" s="464"/>
      <c r="U93" s="481"/>
      <c r="V93" s="465"/>
      <c r="W93" s="481"/>
      <c r="X93" s="464"/>
      <c r="Y93" s="433"/>
      <c r="Z93" s="433"/>
    </row>
    <row r="94" spans="1:26" s="479" customFormat="1" ht="41.25" customHeight="1" x14ac:dyDescent="0.25">
      <c r="A94" s="38" t="s">
        <v>422</v>
      </c>
      <c r="B94" s="43" t="s">
        <v>509</v>
      </c>
      <c r="C94" s="481"/>
      <c r="D94" s="464"/>
      <c r="E94" s="481"/>
      <c r="F94" s="464"/>
      <c r="G94" s="481"/>
      <c r="H94" s="464"/>
      <c r="I94" s="481"/>
      <c r="J94" s="464"/>
      <c r="K94" s="481"/>
      <c r="L94" s="464"/>
      <c r="M94" s="481"/>
      <c r="N94" s="464"/>
      <c r="O94" s="481"/>
      <c r="P94" s="464"/>
      <c r="Q94" s="481"/>
      <c r="R94" s="464"/>
      <c r="S94" s="481"/>
      <c r="T94" s="464"/>
      <c r="U94" s="481"/>
      <c r="V94" s="465"/>
      <c r="W94" s="481"/>
      <c r="X94" s="464"/>
      <c r="Y94" s="433"/>
      <c r="Z94" s="433"/>
    </row>
    <row r="95" spans="1:26" s="479" customFormat="1" ht="41.25" customHeight="1" x14ac:dyDescent="0.25">
      <c r="A95" s="38" t="s">
        <v>422</v>
      </c>
      <c r="B95" s="43" t="s">
        <v>510</v>
      </c>
      <c r="C95" s="481"/>
      <c r="D95" s="464"/>
      <c r="E95" s="481"/>
      <c r="F95" s="464"/>
      <c r="G95" s="481"/>
      <c r="H95" s="464"/>
      <c r="I95" s="481"/>
      <c r="J95" s="464"/>
      <c r="K95" s="481"/>
      <c r="L95" s="464"/>
      <c r="M95" s="481"/>
      <c r="N95" s="464"/>
      <c r="O95" s="481"/>
      <c r="P95" s="464"/>
      <c r="Q95" s="481"/>
      <c r="R95" s="464"/>
      <c r="S95" s="481"/>
      <c r="T95" s="464"/>
      <c r="U95" s="481"/>
      <c r="V95" s="465"/>
      <c r="W95" s="481"/>
      <c r="X95" s="464"/>
      <c r="Y95" s="433"/>
      <c r="Z95" s="433"/>
    </row>
    <row r="96" spans="1:26" s="479" customFormat="1" ht="41.25" customHeight="1" x14ac:dyDescent="0.25">
      <c r="A96" s="38" t="s">
        <v>422</v>
      </c>
      <c r="B96" s="43" t="s">
        <v>511</v>
      </c>
      <c r="C96" s="481"/>
      <c r="D96" s="464"/>
      <c r="E96" s="481"/>
      <c r="F96" s="464"/>
      <c r="G96" s="481"/>
      <c r="H96" s="464"/>
      <c r="I96" s="481"/>
      <c r="J96" s="464"/>
      <c r="K96" s="481"/>
      <c r="L96" s="464"/>
      <c r="M96" s="481"/>
      <c r="N96" s="464"/>
      <c r="O96" s="481"/>
      <c r="P96" s="464"/>
      <c r="Q96" s="481"/>
      <c r="R96" s="464"/>
      <c r="S96" s="481"/>
      <c r="T96" s="464"/>
      <c r="U96" s="481"/>
      <c r="V96" s="465"/>
      <c r="W96" s="481"/>
      <c r="X96" s="464"/>
      <c r="Y96" s="433"/>
      <c r="Z96" s="433"/>
    </row>
    <row r="97" spans="1:26" s="479" customFormat="1" ht="41.25" customHeight="1" x14ac:dyDescent="0.25">
      <c r="A97" s="498" t="s">
        <v>422</v>
      </c>
      <c r="B97" s="489" t="s">
        <v>512</v>
      </c>
      <c r="C97" s="483"/>
      <c r="D97" s="458"/>
      <c r="E97" s="483"/>
      <c r="F97" s="458"/>
      <c r="G97" s="483"/>
      <c r="H97" s="458"/>
      <c r="I97" s="483"/>
      <c r="J97" s="458"/>
      <c r="K97" s="483"/>
      <c r="L97" s="458"/>
      <c r="M97" s="483"/>
      <c r="N97" s="458"/>
      <c r="O97" s="483"/>
      <c r="P97" s="458"/>
      <c r="Q97" s="483"/>
      <c r="R97" s="458"/>
      <c r="S97" s="483"/>
      <c r="T97" s="458"/>
      <c r="U97" s="483"/>
      <c r="V97" s="459"/>
      <c r="W97" s="483"/>
      <c r="X97" s="458"/>
      <c r="Y97" s="433"/>
      <c r="Z97" s="433"/>
    </row>
    <row r="98" spans="1:26" s="479" customFormat="1" ht="41.25" customHeight="1" x14ac:dyDescent="0.25">
      <c r="A98" s="38" t="s">
        <v>422</v>
      </c>
      <c r="B98" s="43" t="s">
        <v>513</v>
      </c>
      <c r="C98" s="481"/>
      <c r="D98" s="464"/>
      <c r="E98" s="481"/>
      <c r="F98" s="464"/>
      <c r="G98" s="481"/>
      <c r="H98" s="464"/>
      <c r="I98" s="481"/>
      <c r="J98" s="464"/>
      <c r="K98" s="481"/>
      <c r="L98" s="464"/>
      <c r="M98" s="481"/>
      <c r="N98" s="464"/>
      <c r="O98" s="481"/>
      <c r="P98" s="464"/>
      <c r="Q98" s="481"/>
      <c r="R98" s="464"/>
      <c r="S98" s="481"/>
      <c r="T98" s="464"/>
      <c r="U98" s="481"/>
      <c r="V98" s="465"/>
      <c r="W98" s="481"/>
      <c r="X98" s="464"/>
      <c r="Y98" s="433"/>
      <c r="Z98" s="433"/>
    </row>
    <row r="99" spans="1:26" s="479" customFormat="1" ht="41.25" customHeight="1" x14ac:dyDescent="0.25">
      <c r="A99" s="38" t="s">
        <v>422</v>
      </c>
      <c r="B99" s="43" t="s">
        <v>514</v>
      </c>
      <c r="C99" s="481"/>
      <c r="D99" s="464"/>
      <c r="E99" s="481"/>
      <c r="F99" s="464"/>
      <c r="G99" s="481"/>
      <c r="H99" s="464"/>
      <c r="I99" s="481"/>
      <c r="J99" s="464"/>
      <c r="K99" s="481"/>
      <c r="L99" s="464"/>
      <c r="M99" s="481"/>
      <c r="N99" s="464"/>
      <c r="O99" s="481"/>
      <c r="P99" s="464"/>
      <c r="Q99" s="481"/>
      <c r="R99" s="464"/>
      <c r="S99" s="481"/>
      <c r="T99" s="464"/>
      <c r="U99" s="481"/>
      <c r="V99" s="465"/>
      <c r="W99" s="481"/>
      <c r="X99" s="464"/>
      <c r="Y99" s="433"/>
      <c r="Z99" s="433"/>
    </row>
    <row r="100" spans="1:26" s="479" customFormat="1" ht="41.25" customHeight="1" x14ac:dyDescent="0.25">
      <c r="A100" s="38" t="s">
        <v>422</v>
      </c>
      <c r="B100" s="43" t="s">
        <v>515</v>
      </c>
      <c r="C100" s="481"/>
      <c r="D100" s="464"/>
      <c r="E100" s="481"/>
      <c r="F100" s="464"/>
      <c r="G100" s="481"/>
      <c r="H100" s="464"/>
      <c r="I100" s="481"/>
      <c r="J100" s="464"/>
      <c r="K100" s="481"/>
      <c r="L100" s="464"/>
      <c r="M100" s="481"/>
      <c r="N100" s="464"/>
      <c r="O100" s="481"/>
      <c r="P100" s="464"/>
      <c r="Q100" s="481"/>
      <c r="R100" s="464"/>
      <c r="S100" s="481"/>
      <c r="T100" s="464"/>
      <c r="U100" s="481"/>
      <c r="V100" s="465"/>
      <c r="W100" s="481"/>
      <c r="X100" s="464"/>
      <c r="Y100" s="433"/>
      <c r="Z100" s="433"/>
    </row>
    <row r="101" spans="1:26" s="479" customFormat="1" ht="41.25" customHeight="1" x14ac:dyDescent="0.25">
      <c r="A101" s="498" t="s">
        <v>422</v>
      </c>
      <c r="B101" s="489" t="s">
        <v>516</v>
      </c>
      <c r="C101" s="483"/>
      <c r="D101" s="458"/>
      <c r="E101" s="483"/>
      <c r="F101" s="458"/>
      <c r="G101" s="483"/>
      <c r="H101" s="458"/>
      <c r="I101" s="483"/>
      <c r="J101" s="458"/>
      <c r="K101" s="483"/>
      <c r="L101" s="458"/>
      <c r="M101" s="483"/>
      <c r="N101" s="458"/>
      <c r="O101" s="483"/>
      <c r="P101" s="458"/>
      <c r="Q101" s="483"/>
      <c r="R101" s="458"/>
      <c r="S101" s="483"/>
      <c r="T101" s="458"/>
      <c r="U101" s="483"/>
      <c r="V101" s="459"/>
      <c r="W101" s="483"/>
      <c r="X101" s="458"/>
      <c r="Y101" s="433"/>
      <c r="Z101" s="433"/>
    </row>
    <row r="102" spans="1:26" s="479" customFormat="1" ht="41.25" customHeight="1" x14ac:dyDescent="0.25">
      <c r="A102" s="498" t="s">
        <v>422</v>
      </c>
      <c r="B102" s="489" t="s">
        <v>517</v>
      </c>
      <c r="C102" s="483"/>
      <c r="D102" s="458"/>
      <c r="E102" s="483"/>
      <c r="F102" s="458"/>
      <c r="G102" s="483"/>
      <c r="H102" s="458"/>
      <c r="I102" s="483"/>
      <c r="J102" s="458"/>
      <c r="K102" s="483"/>
      <c r="L102" s="458"/>
      <c r="M102" s="483"/>
      <c r="N102" s="458"/>
      <c r="O102" s="483"/>
      <c r="P102" s="458"/>
      <c r="Q102" s="483"/>
      <c r="R102" s="458"/>
      <c r="S102" s="483"/>
      <c r="T102" s="458"/>
      <c r="U102" s="483"/>
      <c r="V102" s="459"/>
      <c r="W102" s="483"/>
      <c r="X102" s="458"/>
      <c r="Y102" s="433"/>
      <c r="Z102" s="433"/>
    </row>
    <row r="103" spans="1:26" s="479" customFormat="1" ht="41.25" customHeight="1" x14ac:dyDescent="0.25">
      <c r="A103" s="38" t="s">
        <v>422</v>
      </c>
      <c r="B103" s="43" t="s">
        <v>518</v>
      </c>
      <c r="C103" s="481"/>
      <c r="D103" s="464"/>
      <c r="E103" s="481"/>
      <c r="F103" s="464"/>
      <c r="G103" s="481"/>
      <c r="H103" s="464"/>
      <c r="I103" s="481"/>
      <c r="J103" s="464"/>
      <c r="K103" s="481"/>
      <c r="L103" s="464"/>
      <c r="M103" s="481"/>
      <c r="N103" s="464"/>
      <c r="O103" s="481"/>
      <c r="P103" s="464"/>
      <c r="Q103" s="481"/>
      <c r="R103" s="464"/>
      <c r="S103" s="481"/>
      <c r="T103" s="464"/>
      <c r="U103" s="481"/>
      <c r="V103" s="465"/>
      <c r="W103" s="481"/>
      <c r="X103" s="464"/>
      <c r="Y103" s="433"/>
      <c r="Z103" s="433"/>
    </row>
    <row r="104" spans="1:26" s="479" customFormat="1" ht="41.25" customHeight="1" x14ac:dyDescent="0.25">
      <c r="A104" s="38" t="s">
        <v>422</v>
      </c>
      <c r="B104" s="43" t="s">
        <v>519</v>
      </c>
      <c r="C104" s="481"/>
      <c r="D104" s="464"/>
      <c r="E104" s="481"/>
      <c r="F104" s="464"/>
      <c r="G104" s="481"/>
      <c r="H104" s="464"/>
      <c r="I104" s="481"/>
      <c r="J104" s="464"/>
      <c r="K104" s="481"/>
      <c r="L104" s="464"/>
      <c r="M104" s="481"/>
      <c r="N104" s="464"/>
      <c r="O104" s="481"/>
      <c r="P104" s="464"/>
      <c r="Q104" s="481"/>
      <c r="R104" s="464"/>
      <c r="S104" s="481"/>
      <c r="T104" s="464"/>
      <c r="U104" s="481"/>
      <c r="V104" s="465"/>
      <c r="W104" s="481"/>
      <c r="X104" s="464"/>
      <c r="Y104" s="433"/>
      <c r="Z104" s="433"/>
    </row>
    <row r="105" spans="1:26" s="479" customFormat="1" ht="41.25" customHeight="1" x14ac:dyDescent="0.25">
      <c r="A105" s="38" t="s">
        <v>422</v>
      </c>
      <c r="B105" s="43" t="s">
        <v>520</v>
      </c>
      <c r="C105" s="481"/>
      <c r="D105" s="464"/>
      <c r="E105" s="481"/>
      <c r="F105" s="464"/>
      <c r="G105" s="481"/>
      <c r="H105" s="464"/>
      <c r="I105" s="481"/>
      <c r="J105" s="464"/>
      <c r="K105" s="481"/>
      <c r="L105" s="464"/>
      <c r="M105" s="481"/>
      <c r="N105" s="464"/>
      <c r="O105" s="481"/>
      <c r="P105" s="464"/>
      <c r="Q105" s="481"/>
      <c r="R105" s="464"/>
      <c r="S105" s="481"/>
      <c r="T105" s="464"/>
      <c r="U105" s="481"/>
      <c r="V105" s="465"/>
      <c r="W105" s="481"/>
      <c r="X105" s="464"/>
      <c r="Y105" s="433"/>
      <c r="Z105" s="433"/>
    </row>
    <row r="106" spans="1:26" s="479" customFormat="1" ht="41.25" customHeight="1" x14ac:dyDescent="0.25">
      <c r="A106" s="498" t="s">
        <v>422</v>
      </c>
      <c r="B106" s="489" t="s">
        <v>521</v>
      </c>
      <c r="C106" s="483"/>
      <c r="D106" s="458"/>
      <c r="E106" s="483"/>
      <c r="F106" s="458"/>
      <c r="G106" s="483"/>
      <c r="H106" s="458"/>
      <c r="I106" s="483"/>
      <c r="J106" s="458"/>
      <c r="K106" s="483"/>
      <c r="L106" s="458"/>
      <c r="M106" s="483"/>
      <c r="N106" s="458"/>
      <c r="O106" s="483"/>
      <c r="P106" s="458"/>
      <c r="Q106" s="483"/>
      <c r="R106" s="458"/>
      <c r="S106" s="483"/>
      <c r="T106" s="458"/>
      <c r="U106" s="483"/>
      <c r="V106" s="459"/>
      <c r="W106" s="483"/>
      <c r="X106" s="458"/>
      <c r="Y106" s="433"/>
      <c r="Z106" s="433"/>
    </row>
    <row r="107" spans="1:26" s="479" customFormat="1" ht="41.25" customHeight="1" x14ac:dyDescent="0.25">
      <c r="A107" s="38" t="s">
        <v>422</v>
      </c>
      <c r="B107" s="43" t="s">
        <v>522</v>
      </c>
      <c r="C107" s="481"/>
      <c r="D107" s="464"/>
      <c r="E107" s="481"/>
      <c r="F107" s="464"/>
      <c r="G107" s="481"/>
      <c r="H107" s="464"/>
      <c r="I107" s="481"/>
      <c r="J107" s="464"/>
      <c r="K107" s="481"/>
      <c r="L107" s="464"/>
      <c r="M107" s="481"/>
      <c r="N107" s="464"/>
      <c r="O107" s="481"/>
      <c r="P107" s="464"/>
      <c r="Q107" s="481"/>
      <c r="R107" s="464"/>
      <c r="S107" s="481"/>
      <c r="T107" s="464"/>
      <c r="U107" s="481"/>
      <c r="V107" s="465"/>
      <c r="W107" s="481"/>
      <c r="X107" s="464"/>
      <c r="Y107" s="433"/>
      <c r="Z107" s="433"/>
    </row>
    <row r="108" spans="1:26" s="479" customFormat="1" ht="41.25" customHeight="1" x14ac:dyDescent="0.25">
      <c r="A108" s="38" t="s">
        <v>422</v>
      </c>
      <c r="B108" s="43" t="s">
        <v>523</v>
      </c>
      <c r="C108" s="481"/>
      <c r="D108" s="464"/>
      <c r="E108" s="481"/>
      <c r="F108" s="464"/>
      <c r="G108" s="481"/>
      <c r="H108" s="464"/>
      <c r="I108" s="481"/>
      <c r="J108" s="464"/>
      <c r="K108" s="481"/>
      <c r="L108" s="464"/>
      <c r="M108" s="481"/>
      <c r="N108" s="464"/>
      <c r="O108" s="481"/>
      <c r="P108" s="464"/>
      <c r="Q108" s="481"/>
      <c r="R108" s="464"/>
      <c r="S108" s="481"/>
      <c r="T108" s="464"/>
      <c r="U108" s="481"/>
      <c r="V108" s="465"/>
      <c r="W108" s="481"/>
      <c r="X108" s="464"/>
      <c r="Y108" s="433"/>
      <c r="Z108" s="433"/>
    </row>
    <row r="109" spans="1:26" s="479" customFormat="1" ht="41.25" customHeight="1" x14ac:dyDescent="0.25">
      <c r="A109" s="38" t="s">
        <v>422</v>
      </c>
      <c r="B109" s="43" t="s">
        <v>524</v>
      </c>
      <c r="C109" s="481"/>
      <c r="D109" s="464"/>
      <c r="E109" s="481"/>
      <c r="F109" s="464"/>
      <c r="G109" s="481"/>
      <c r="H109" s="464"/>
      <c r="I109" s="481"/>
      <c r="J109" s="464"/>
      <c r="K109" s="481"/>
      <c r="L109" s="464"/>
      <c r="M109" s="481"/>
      <c r="N109" s="464"/>
      <c r="O109" s="481"/>
      <c r="P109" s="464"/>
      <c r="Q109" s="481"/>
      <c r="R109" s="464"/>
      <c r="S109" s="481"/>
      <c r="T109" s="464"/>
      <c r="U109" s="481"/>
      <c r="V109" s="465"/>
      <c r="W109" s="481"/>
      <c r="X109" s="464"/>
      <c r="Y109" s="433"/>
      <c r="Z109" s="433"/>
    </row>
    <row r="110" spans="1:26" s="479" customFormat="1" ht="41.25" customHeight="1" x14ac:dyDescent="0.25">
      <c r="A110" s="38" t="s">
        <v>422</v>
      </c>
      <c r="B110" s="43" t="s">
        <v>525</v>
      </c>
      <c r="C110" s="481"/>
      <c r="D110" s="464"/>
      <c r="E110" s="481"/>
      <c r="F110" s="464"/>
      <c r="G110" s="481"/>
      <c r="H110" s="464"/>
      <c r="I110" s="481"/>
      <c r="J110" s="464"/>
      <c r="K110" s="481"/>
      <c r="L110" s="464"/>
      <c r="M110" s="481"/>
      <c r="N110" s="464"/>
      <c r="O110" s="481"/>
      <c r="P110" s="464"/>
      <c r="Q110" s="481"/>
      <c r="R110" s="464"/>
      <c r="S110" s="481"/>
      <c r="T110" s="464"/>
      <c r="U110" s="481"/>
      <c r="V110" s="465"/>
      <c r="W110" s="481"/>
      <c r="X110" s="464"/>
      <c r="Y110" s="433"/>
      <c r="Z110" s="433"/>
    </row>
    <row r="111" spans="1:26" s="479" customFormat="1" ht="41.25" customHeight="1" x14ac:dyDescent="0.25">
      <c r="A111" s="38" t="s">
        <v>422</v>
      </c>
      <c r="B111" s="43" t="s">
        <v>526</v>
      </c>
      <c r="C111" s="481"/>
      <c r="D111" s="464"/>
      <c r="E111" s="481"/>
      <c r="F111" s="464"/>
      <c r="G111" s="481"/>
      <c r="H111" s="464"/>
      <c r="I111" s="481"/>
      <c r="J111" s="464"/>
      <c r="K111" s="481"/>
      <c r="L111" s="464"/>
      <c r="M111" s="481"/>
      <c r="N111" s="464"/>
      <c r="O111" s="481"/>
      <c r="P111" s="464"/>
      <c r="Q111" s="481"/>
      <c r="R111" s="464"/>
      <c r="S111" s="481"/>
      <c r="T111" s="464"/>
      <c r="U111" s="481"/>
      <c r="V111" s="465"/>
      <c r="W111" s="481"/>
      <c r="X111" s="464"/>
      <c r="Y111" s="433"/>
      <c r="Z111" s="433"/>
    </row>
    <row r="112" spans="1:26" s="479" customFormat="1" ht="41.25" customHeight="1" x14ac:dyDescent="0.25">
      <c r="A112" s="38" t="s">
        <v>422</v>
      </c>
      <c r="B112" s="43" t="s">
        <v>527</v>
      </c>
      <c r="C112" s="481"/>
      <c r="D112" s="464"/>
      <c r="E112" s="481"/>
      <c r="F112" s="464"/>
      <c r="G112" s="481"/>
      <c r="H112" s="464"/>
      <c r="I112" s="481"/>
      <c r="J112" s="464"/>
      <c r="K112" s="481"/>
      <c r="L112" s="464"/>
      <c r="M112" s="481"/>
      <c r="N112" s="464"/>
      <c r="O112" s="481"/>
      <c r="P112" s="464"/>
      <c r="Q112" s="481"/>
      <c r="R112" s="464"/>
      <c r="S112" s="481"/>
      <c r="T112" s="464"/>
      <c r="U112" s="481"/>
      <c r="V112" s="465"/>
      <c r="W112" s="481"/>
      <c r="X112" s="464"/>
      <c r="Y112" s="433"/>
      <c r="Z112" s="433"/>
    </row>
    <row r="113" spans="1:26" s="479" customFormat="1" ht="41.25" customHeight="1" x14ac:dyDescent="0.25">
      <c r="A113" s="38" t="s">
        <v>422</v>
      </c>
      <c r="B113" s="43" t="s">
        <v>528</v>
      </c>
      <c r="C113" s="481"/>
      <c r="D113" s="464"/>
      <c r="E113" s="481"/>
      <c r="F113" s="464"/>
      <c r="G113" s="481"/>
      <c r="H113" s="464"/>
      <c r="I113" s="481"/>
      <c r="J113" s="464"/>
      <c r="K113" s="481"/>
      <c r="L113" s="464"/>
      <c r="M113" s="481"/>
      <c r="N113" s="464"/>
      <c r="O113" s="481"/>
      <c r="P113" s="464"/>
      <c r="Q113" s="481"/>
      <c r="R113" s="464"/>
      <c r="S113" s="481"/>
      <c r="T113" s="464"/>
      <c r="U113" s="481"/>
      <c r="V113" s="465"/>
      <c r="W113" s="481"/>
      <c r="X113" s="464"/>
      <c r="Y113" s="433"/>
      <c r="Z113" s="433"/>
    </row>
    <row r="114" spans="1:26" s="479" customFormat="1" ht="41.25" customHeight="1" x14ac:dyDescent="0.25">
      <c r="A114" s="38" t="s">
        <v>422</v>
      </c>
      <c r="B114" s="43" t="s">
        <v>529</v>
      </c>
      <c r="C114" s="481"/>
      <c r="D114" s="464"/>
      <c r="E114" s="481"/>
      <c r="F114" s="464"/>
      <c r="G114" s="481"/>
      <c r="H114" s="464"/>
      <c r="I114" s="481"/>
      <c r="J114" s="464"/>
      <c r="K114" s="481"/>
      <c r="L114" s="464"/>
      <c r="M114" s="481"/>
      <c r="N114" s="464"/>
      <c r="O114" s="481"/>
      <c r="P114" s="464"/>
      <c r="Q114" s="481"/>
      <c r="R114" s="464"/>
      <c r="S114" s="481"/>
      <c r="T114" s="464"/>
      <c r="U114" s="481"/>
      <c r="V114" s="465"/>
      <c r="W114" s="481"/>
      <c r="X114" s="464"/>
      <c r="Y114" s="433"/>
      <c r="Z114" s="433"/>
    </row>
    <row r="115" spans="1:26" s="479" customFormat="1" ht="41.25" customHeight="1" x14ac:dyDescent="0.25">
      <c r="A115" s="498" t="s">
        <v>422</v>
      </c>
      <c r="B115" s="489" t="s">
        <v>530</v>
      </c>
      <c r="C115" s="483"/>
      <c r="D115" s="458"/>
      <c r="E115" s="483"/>
      <c r="F115" s="458"/>
      <c r="G115" s="483"/>
      <c r="H115" s="458"/>
      <c r="I115" s="483"/>
      <c r="J115" s="458"/>
      <c r="K115" s="483"/>
      <c r="L115" s="458"/>
      <c r="M115" s="483"/>
      <c r="N115" s="458"/>
      <c r="O115" s="483"/>
      <c r="P115" s="458"/>
      <c r="Q115" s="483"/>
      <c r="R115" s="458"/>
      <c r="S115" s="483"/>
      <c r="T115" s="458"/>
      <c r="U115" s="483"/>
      <c r="V115" s="459"/>
      <c r="W115" s="483"/>
      <c r="X115" s="458"/>
      <c r="Y115" s="433"/>
      <c r="Z115" s="433"/>
    </row>
    <row r="116" spans="1:26" s="479" customFormat="1" ht="41.25" customHeight="1" x14ac:dyDescent="0.25">
      <c r="A116" s="38" t="s">
        <v>422</v>
      </c>
      <c r="B116" s="43" t="s">
        <v>531</v>
      </c>
      <c r="C116" s="463"/>
      <c r="D116" s="464"/>
      <c r="E116" s="463"/>
      <c r="F116" s="464"/>
      <c r="G116" s="463"/>
      <c r="H116" s="464"/>
      <c r="I116" s="463"/>
      <c r="J116" s="464"/>
      <c r="K116" s="463"/>
      <c r="L116" s="464"/>
      <c r="M116" s="463"/>
      <c r="N116" s="464"/>
      <c r="O116" s="463"/>
      <c r="P116" s="464"/>
      <c r="Q116" s="463"/>
      <c r="R116" s="464"/>
      <c r="S116" s="463"/>
      <c r="T116" s="464"/>
      <c r="U116" s="463"/>
      <c r="V116" s="465"/>
      <c r="W116" s="463"/>
      <c r="X116" s="464"/>
      <c r="Y116" s="433"/>
      <c r="Z116" s="433"/>
    </row>
    <row r="117" spans="1:26" ht="15.75" customHeight="1" x14ac:dyDescent="0.25">
      <c r="A117" s="493"/>
      <c r="B117" s="43"/>
      <c r="C117" s="433"/>
      <c r="D117" s="433"/>
      <c r="E117" s="433"/>
      <c r="F117" s="433"/>
      <c r="G117" s="433"/>
      <c r="H117" s="433"/>
      <c r="I117" s="433"/>
      <c r="J117" s="433"/>
      <c r="K117" s="433"/>
      <c r="L117" s="433"/>
      <c r="M117" s="433"/>
      <c r="N117" s="433"/>
      <c r="O117" s="433"/>
      <c r="P117" s="433"/>
      <c r="Q117" s="433"/>
      <c r="R117" s="433"/>
      <c r="S117" s="433"/>
      <c r="T117" s="433"/>
      <c r="U117" s="433"/>
      <c r="V117" s="433"/>
      <c r="W117" s="433"/>
      <c r="X117" s="433"/>
      <c r="Y117" s="433"/>
      <c r="Z117" s="433"/>
    </row>
    <row r="118" spans="1:26" ht="15.75" customHeight="1" x14ac:dyDescent="0.25">
      <c r="A118" s="493"/>
      <c r="B118" s="495"/>
      <c r="C118" s="558" t="s">
        <v>2421</v>
      </c>
      <c r="D118" s="558"/>
      <c r="E118" s="558" t="s">
        <v>2422</v>
      </c>
      <c r="F118" s="558"/>
      <c r="G118" s="558" t="s">
        <v>2423</v>
      </c>
      <c r="H118" s="558"/>
      <c r="I118" s="559" t="s">
        <v>2424</v>
      </c>
      <c r="J118" s="559"/>
      <c r="K118" s="559" t="s">
        <v>2425</v>
      </c>
      <c r="L118" s="559"/>
      <c r="M118" s="559" t="s">
        <v>2426</v>
      </c>
      <c r="N118" s="559"/>
      <c r="O118" s="553" t="s">
        <v>2427</v>
      </c>
      <c r="P118" s="553"/>
      <c r="Q118" s="553" t="s">
        <v>2428</v>
      </c>
      <c r="R118" s="553"/>
      <c r="S118" s="553" t="s">
        <v>2429</v>
      </c>
      <c r="T118" s="553"/>
      <c r="U118" s="554" t="s">
        <v>2448</v>
      </c>
      <c r="V118" s="555"/>
      <c r="W118" s="553" t="s">
        <v>2430</v>
      </c>
      <c r="X118" s="553"/>
      <c r="Y118" s="433"/>
      <c r="Z118" s="433"/>
    </row>
    <row r="119" spans="1:26" ht="15.75" customHeight="1" x14ac:dyDescent="0.25">
      <c r="A119" s="493"/>
      <c r="B119" s="495"/>
      <c r="C119" s="133" t="s">
        <v>96</v>
      </c>
      <c r="D119" s="435">
        <f>COUNTIF(C$8:C$116,"C")</f>
        <v>0</v>
      </c>
      <c r="E119" s="133" t="s">
        <v>96</v>
      </c>
      <c r="F119" s="435">
        <f>COUNTIF(E$8:E$116,"C")</f>
        <v>0</v>
      </c>
      <c r="G119" s="133" t="s">
        <v>96</v>
      </c>
      <c r="H119" s="435">
        <f>COUNTIF(G$8:G$116,"C")</f>
        <v>0</v>
      </c>
      <c r="I119" s="133" t="s">
        <v>96</v>
      </c>
      <c r="J119" s="435">
        <f>COUNTIF(I$8:I$116,"C")</f>
        <v>0</v>
      </c>
      <c r="K119" s="133" t="s">
        <v>96</v>
      </c>
      <c r="L119" s="435">
        <f>COUNTIF(K$8:K$116,"C")</f>
        <v>0</v>
      </c>
      <c r="M119" s="133" t="s">
        <v>96</v>
      </c>
      <c r="N119" s="435">
        <f>COUNTIF(M$8:M$116,"C")</f>
        <v>0</v>
      </c>
      <c r="O119" s="133" t="s">
        <v>96</v>
      </c>
      <c r="P119" s="435">
        <f>COUNTIF(O$8:O$116,"C")</f>
        <v>0</v>
      </c>
      <c r="Q119" s="133" t="s">
        <v>96</v>
      </c>
      <c r="R119" s="435">
        <f>COUNTIF(Q$8:Q$116,"C")</f>
        <v>0</v>
      </c>
      <c r="S119" s="133" t="s">
        <v>96</v>
      </c>
      <c r="T119" s="435">
        <f>COUNTIF(S$8:S$116,"C")</f>
        <v>0</v>
      </c>
      <c r="U119" s="133" t="s">
        <v>96</v>
      </c>
      <c r="V119" s="435">
        <f>COUNTIF(U$8:U$116,"C")</f>
        <v>0</v>
      </c>
      <c r="W119" s="133" t="s">
        <v>96</v>
      </c>
      <c r="X119" s="435">
        <f>COUNTIF(W$8:W$116,"C")</f>
        <v>0</v>
      </c>
      <c r="Y119" s="433"/>
      <c r="Z119" s="433"/>
    </row>
    <row r="120" spans="1:26" ht="15.75" customHeight="1" x14ac:dyDescent="0.25">
      <c r="A120" s="492"/>
      <c r="B120" s="496"/>
      <c r="C120" s="133" t="s">
        <v>97</v>
      </c>
      <c r="D120" s="435">
        <f>COUNTIF(C$8:C$116,"NC")</f>
        <v>0</v>
      </c>
      <c r="E120" s="133" t="s">
        <v>97</v>
      </c>
      <c r="F120" s="435">
        <f>COUNTIF(E$8:E$116,"NC")</f>
        <v>0</v>
      </c>
      <c r="G120" s="133" t="s">
        <v>97</v>
      </c>
      <c r="H120" s="435">
        <f>COUNTIF(G$8:G$116,"NC")</f>
        <v>0</v>
      </c>
      <c r="I120" s="133" t="s">
        <v>97</v>
      </c>
      <c r="J120" s="435">
        <f>COUNTIF(I$8:I$116,"NC")</f>
        <v>0</v>
      </c>
      <c r="K120" s="133" t="s">
        <v>97</v>
      </c>
      <c r="L120" s="435">
        <f>COUNTIF(K$8:K$116,"NC")</f>
        <v>0</v>
      </c>
      <c r="M120" s="133" t="s">
        <v>97</v>
      </c>
      <c r="N120" s="435">
        <f>COUNTIF(M$8:M$116,"NC")</f>
        <v>0</v>
      </c>
      <c r="O120" s="133" t="s">
        <v>97</v>
      </c>
      <c r="P120" s="435">
        <f>COUNTIF(O$8:O$116,"NC")</f>
        <v>0</v>
      </c>
      <c r="Q120" s="133" t="s">
        <v>97</v>
      </c>
      <c r="R120" s="435">
        <f>COUNTIF(Q$8:Q$116,"NC")</f>
        <v>0</v>
      </c>
      <c r="S120" s="133" t="s">
        <v>97</v>
      </c>
      <c r="T120" s="435">
        <f>COUNTIF(S$8:S$116,"NC")</f>
        <v>0</v>
      </c>
      <c r="U120" s="133" t="s">
        <v>97</v>
      </c>
      <c r="V120" s="435">
        <f>COUNTIF(U$8:U$116,"NC")</f>
        <v>0</v>
      </c>
      <c r="W120" s="133" t="s">
        <v>97</v>
      </c>
      <c r="X120" s="435">
        <f>COUNTIF(W$8:W$116,"NC")</f>
        <v>0</v>
      </c>
      <c r="Y120" s="433"/>
      <c r="Z120" s="433"/>
    </row>
    <row r="121" spans="1:26" ht="15.75" customHeight="1" x14ac:dyDescent="0.25">
      <c r="A121" s="493"/>
      <c r="B121" s="495"/>
      <c r="C121" s="133" t="s">
        <v>98</v>
      </c>
      <c r="D121" s="435">
        <f>COUNTIF(C$8:C$116,"NA")</f>
        <v>0</v>
      </c>
      <c r="E121" s="133" t="s">
        <v>98</v>
      </c>
      <c r="F121" s="435">
        <f>COUNTIF(E$8:E$116,"NA")</f>
        <v>0</v>
      </c>
      <c r="G121" s="133" t="s">
        <v>98</v>
      </c>
      <c r="H121" s="435">
        <f>COUNTIF(G$8:G$116,"NA")</f>
        <v>0</v>
      </c>
      <c r="I121" s="133" t="s">
        <v>98</v>
      </c>
      <c r="J121" s="435">
        <f>COUNTIF(I$8:I$116,"NA")</f>
        <v>0</v>
      </c>
      <c r="K121" s="133" t="s">
        <v>98</v>
      </c>
      <c r="L121" s="435">
        <f>COUNTIF(K$8:K$116,"NA")</f>
        <v>0</v>
      </c>
      <c r="M121" s="133" t="s">
        <v>98</v>
      </c>
      <c r="N121" s="435">
        <f>COUNTIF(M$8:M$116,"NA")</f>
        <v>0</v>
      </c>
      <c r="O121" s="133" t="s">
        <v>98</v>
      </c>
      <c r="P121" s="435">
        <f>COUNTIF(O$8:O$116,"NA")</f>
        <v>0</v>
      </c>
      <c r="Q121" s="133" t="s">
        <v>98</v>
      </c>
      <c r="R121" s="435">
        <f>COUNTIF(Q$8:Q$116,"NA")</f>
        <v>0</v>
      </c>
      <c r="S121" s="133" t="s">
        <v>98</v>
      </c>
      <c r="T121" s="435">
        <f>COUNTIF(S$8:S$116,"NA")</f>
        <v>0</v>
      </c>
      <c r="U121" s="133" t="s">
        <v>98</v>
      </c>
      <c r="V121" s="435">
        <f>COUNTIF(U$8:U$116,"NA")</f>
        <v>0</v>
      </c>
      <c r="W121" s="133" t="s">
        <v>98</v>
      </c>
      <c r="X121" s="435">
        <f>COUNTIF(W$8:W$116,"NA")</f>
        <v>0</v>
      </c>
      <c r="Y121" s="433"/>
      <c r="Z121" s="433"/>
    </row>
    <row r="122" spans="1:26" ht="15.75" customHeight="1" x14ac:dyDescent="0.25">
      <c r="A122" s="493"/>
      <c r="B122" s="497"/>
      <c r="C122" s="134" t="s">
        <v>2431</v>
      </c>
      <c r="D122" s="435">
        <f>SUM(D119:D121)</f>
        <v>0</v>
      </c>
      <c r="E122" s="134" t="s">
        <v>2431</v>
      </c>
      <c r="F122" s="435">
        <f>SUM(F119:F121)</f>
        <v>0</v>
      </c>
      <c r="G122" s="134" t="s">
        <v>2431</v>
      </c>
      <c r="H122" s="435">
        <f>SUM(H119:H121)</f>
        <v>0</v>
      </c>
      <c r="I122" s="134" t="s">
        <v>2431</v>
      </c>
      <c r="J122" s="435">
        <f>SUM(J119:J121)</f>
        <v>0</v>
      </c>
      <c r="K122" s="134" t="s">
        <v>2431</v>
      </c>
      <c r="L122" s="435">
        <f>SUM(L119:L121)</f>
        <v>0</v>
      </c>
      <c r="M122" s="134" t="s">
        <v>2431</v>
      </c>
      <c r="N122" s="435">
        <f>SUM(N119:N121)</f>
        <v>0</v>
      </c>
      <c r="O122" s="134" t="s">
        <v>2431</v>
      </c>
      <c r="P122" s="435">
        <f>SUM(P119:P121)</f>
        <v>0</v>
      </c>
      <c r="Q122" s="134" t="s">
        <v>2431</v>
      </c>
      <c r="R122" s="435">
        <f>SUM(R119:R121)</f>
        <v>0</v>
      </c>
      <c r="S122" s="134" t="s">
        <v>2431</v>
      </c>
      <c r="T122" s="435">
        <f>SUM(T119:T121)</f>
        <v>0</v>
      </c>
      <c r="U122" s="134" t="s">
        <v>2431</v>
      </c>
      <c r="V122" s="435">
        <f>SUM(V119:V121)</f>
        <v>0</v>
      </c>
      <c r="W122" s="134" t="s">
        <v>2431</v>
      </c>
      <c r="X122" s="435">
        <f>SUM(X119:X121)</f>
        <v>0</v>
      </c>
      <c r="Y122" s="433"/>
      <c r="Z122" s="433"/>
    </row>
    <row r="123" spans="1:26" ht="28.5" customHeight="1" x14ac:dyDescent="0.25">
      <c r="A123" s="493"/>
      <c r="B123" s="124"/>
      <c r="C123" s="141" t="s">
        <v>2432</v>
      </c>
      <c r="D123" s="144" t="e">
        <f>D119/(D122-D121)</f>
        <v>#DIV/0!</v>
      </c>
      <c r="E123" s="141" t="s">
        <v>2432</v>
      </c>
      <c r="F123" s="144" t="e">
        <f>F119/(F122-F121)</f>
        <v>#DIV/0!</v>
      </c>
      <c r="G123" s="141" t="s">
        <v>2432</v>
      </c>
      <c r="H123" s="144" t="e">
        <f>H119/(H122-H121)</f>
        <v>#DIV/0!</v>
      </c>
      <c r="I123" s="141" t="s">
        <v>2432</v>
      </c>
      <c r="J123" s="144" t="e">
        <f>J119/(J122-J121)</f>
        <v>#DIV/0!</v>
      </c>
      <c r="K123" s="141" t="s">
        <v>2432</v>
      </c>
      <c r="L123" s="144" t="e">
        <f>L119/(L122-L121)</f>
        <v>#DIV/0!</v>
      </c>
      <c r="M123" s="141" t="s">
        <v>2432</v>
      </c>
      <c r="N123" s="144" t="e">
        <f>N119/(N122-N121)</f>
        <v>#DIV/0!</v>
      </c>
      <c r="O123" s="141" t="s">
        <v>2432</v>
      </c>
      <c r="P123" s="144" t="e">
        <f>P119/(P122-P121)</f>
        <v>#DIV/0!</v>
      </c>
      <c r="Q123" s="141" t="s">
        <v>2432</v>
      </c>
      <c r="R123" s="144" t="e">
        <f>R119/(R122-R121)</f>
        <v>#DIV/0!</v>
      </c>
      <c r="S123" s="141" t="s">
        <v>2432</v>
      </c>
      <c r="T123" s="144" t="e">
        <f>T119/(T122-T121)</f>
        <v>#DIV/0!</v>
      </c>
      <c r="U123" s="141" t="s">
        <v>2432</v>
      </c>
      <c r="V123" s="144" t="e">
        <f>V119/(V122-V121)</f>
        <v>#DIV/0!</v>
      </c>
      <c r="W123" s="141" t="s">
        <v>2432</v>
      </c>
      <c r="X123" s="144" t="e">
        <f>X119/(X122-X121)</f>
        <v>#DIV/0!</v>
      </c>
      <c r="Y123" s="433"/>
      <c r="Z123" s="433"/>
    </row>
    <row r="124" spans="1:26" ht="25.5" customHeight="1" x14ac:dyDescent="0.25">
      <c r="A124" s="493"/>
      <c r="B124" s="124"/>
      <c r="C124" s="362"/>
      <c r="D124" s="363"/>
      <c r="E124" s="362"/>
      <c r="F124" s="363"/>
      <c r="G124" s="362"/>
      <c r="H124" s="363"/>
      <c r="I124" s="362"/>
      <c r="J124" s="363"/>
      <c r="K124" s="362"/>
      <c r="L124" s="363"/>
      <c r="M124" s="362"/>
      <c r="N124" s="363"/>
      <c r="O124" s="362"/>
      <c r="P124" s="363"/>
      <c r="Q124" s="362"/>
      <c r="R124" s="363"/>
      <c r="S124" s="362"/>
      <c r="T124" s="363"/>
      <c r="U124" s="363"/>
      <c r="V124" s="363"/>
      <c r="W124" s="362"/>
      <c r="X124" s="363"/>
      <c r="Y124" s="433"/>
      <c r="Z124" s="433"/>
    </row>
    <row r="125" spans="1:26" ht="25.5" customHeight="1" x14ac:dyDescent="0.25">
      <c r="A125" s="493"/>
      <c r="B125" s="124"/>
      <c r="C125" s="362"/>
      <c r="D125" s="363"/>
      <c r="E125" s="362"/>
      <c r="F125" s="363"/>
      <c r="G125" s="362"/>
      <c r="H125" s="363"/>
      <c r="I125" s="362"/>
      <c r="J125" s="363"/>
      <c r="K125" s="362"/>
      <c r="L125" s="363"/>
      <c r="M125" s="362"/>
      <c r="N125" s="363"/>
      <c r="O125" s="362"/>
      <c r="P125" s="363"/>
      <c r="Q125" s="362"/>
      <c r="R125" s="363"/>
      <c r="S125" s="362"/>
      <c r="T125" s="363"/>
      <c r="U125" s="363"/>
      <c r="V125" s="363"/>
      <c r="W125" s="362"/>
      <c r="X125" s="363"/>
      <c r="Y125" s="433"/>
      <c r="Z125" s="433"/>
    </row>
    <row r="126" spans="1:26" ht="15.75" customHeight="1" x14ac:dyDescent="0.25">
      <c r="A126" s="492"/>
      <c r="B126" s="434" t="str">
        <f>B5</f>
        <v>Estandar de Procesos Prioritarios</v>
      </c>
      <c r="C126" s="434" t="s">
        <v>2442</v>
      </c>
      <c r="D126" s="353"/>
      <c r="Y126" s="433"/>
      <c r="Z126" s="433"/>
    </row>
    <row r="127" spans="1:26" ht="15.75" customHeight="1" x14ac:dyDescent="0.25">
      <c r="A127" s="493"/>
      <c r="B127" s="142" t="s">
        <v>2433</v>
      </c>
      <c r="C127" s="374">
        <f>D122+F122+H122+J122+L122+N122+P122+R122+T122+X122</f>
        <v>0</v>
      </c>
      <c r="D127" s="354"/>
      <c r="Y127" s="433"/>
      <c r="Z127" s="433"/>
    </row>
    <row r="128" spans="1:26" ht="15.75" customHeight="1" x14ac:dyDescent="0.25">
      <c r="A128" s="493"/>
      <c r="B128" s="373" t="s">
        <v>2443</v>
      </c>
      <c r="C128" s="317">
        <f>D119+F119+H119+J119+L119+N119+P119+R119+T119+X119</f>
        <v>0</v>
      </c>
      <c r="D128" s="355"/>
      <c r="Y128" s="433"/>
      <c r="Z128" s="433"/>
    </row>
    <row r="129" spans="1:26" ht="15.75" customHeight="1" x14ac:dyDescent="0.25">
      <c r="A129" s="493"/>
      <c r="B129" s="373" t="s">
        <v>2444</v>
      </c>
      <c r="C129" s="317">
        <f>D120+F120+H120+J120+L120+N120+P120+R120+T120+X120</f>
        <v>0</v>
      </c>
      <c r="D129" s="355"/>
      <c r="Y129" s="433"/>
      <c r="Z129" s="433"/>
    </row>
    <row r="130" spans="1:26" ht="15.75" customHeight="1" x14ac:dyDescent="0.25">
      <c r="A130" s="493"/>
      <c r="B130" s="373" t="s">
        <v>98</v>
      </c>
      <c r="C130" s="317">
        <f>D121+F121+H121+J121+L121+N121+P121+R121+T121+X121</f>
        <v>0</v>
      </c>
      <c r="D130" s="356"/>
      <c r="Y130" s="433"/>
      <c r="Z130" s="433"/>
    </row>
    <row r="131" spans="1:26" ht="15.75" customHeight="1" x14ac:dyDescent="0.25">
      <c r="A131" s="493"/>
      <c r="B131" s="373" t="s">
        <v>2434</v>
      </c>
      <c r="C131" s="318" t="e">
        <f>C128/(C127-C130)</f>
        <v>#DIV/0!</v>
      </c>
      <c r="D131" s="357"/>
      <c r="Y131" s="433"/>
      <c r="Z131" s="433"/>
    </row>
    <row r="132" spans="1:26" ht="18.75" customHeight="1" x14ac:dyDescent="0.25">
      <c r="A132" s="493"/>
      <c r="B132" s="124"/>
      <c r="C132" s="433"/>
      <c r="D132" s="433"/>
      <c r="G132" s="433"/>
      <c r="H132" s="433"/>
      <c r="I132" s="433"/>
      <c r="J132" s="433"/>
      <c r="K132" s="433"/>
      <c r="L132" s="433"/>
      <c r="M132" s="433"/>
      <c r="N132" s="433"/>
      <c r="O132" s="433"/>
      <c r="P132" s="433"/>
      <c r="Q132" s="433"/>
      <c r="R132" s="433"/>
      <c r="S132" s="433"/>
      <c r="T132" s="433"/>
      <c r="U132" s="433"/>
      <c r="V132" s="433"/>
      <c r="W132" s="433"/>
      <c r="X132" s="433"/>
      <c r="Y132" s="433"/>
      <c r="Z132" s="433"/>
    </row>
    <row r="133" spans="1:26" ht="18.75" customHeight="1" x14ac:dyDescent="0.25">
      <c r="A133" s="492"/>
      <c r="B133" s="124"/>
      <c r="C133" s="433"/>
      <c r="D133" s="433"/>
      <c r="G133" s="433"/>
      <c r="H133" s="433"/>
      <c r="I133" s="433"/>
      <c r="J133" s="433"/>
      <c r="K133" s="433"/>
      <c r="L133" s="433"/>
      <c r="M133" s="433"/>
      <c r="N133" s="433"/>
      <c r="O133" s="433"/>
      <c r="P133" s="433"/>
      <c r="Q133" s="433"/>
      <c r="R133" s="433"/>
      <c r="S133" s="433"/>
      <c r="T133" s="433"/>
      <c r="U133" s="433"/>
      <c r="V133" s="433"/>
      <c r="W133" s="433"/>
      <c r="X133" s="433"/>
      <c r="Y133" s="433"/>
      <c r="Z133" s="433"/>
    </row>
    <row r="134" spans="1:26" ht="18.75" customHeight="1" x14ac:dyDescent="0.25">
      <c r="A134" s="493"/>
      <c r="B134" s="124"/>
      <c r="C134" s="433"/>
      <c r="D134" s="433"/>
      <c r="E134" s="433"/>
      <c r="F134" s="433"/>
      <c r="G134" s="433"/>
      <c r="H134" s="433"/>
      <c r="I134" s="433"/>
      <c r="J134" s="433"/>
      <c r="K134" s="433"/>
      <c r="L134" s="433"/>
      <c r="M134" s="433"/>
      <c r="N134" s="433"/>
      <c r="O134" s="433"/>
      <c r="P134" s="433"/>
      <c r="Q134" s="433"/>
      <c r="R134" s="433"/>
      <c r="S134" s="433"/>
      <c r="T134" s="433"/>
      <c r="U134" s="433"/>
      <c r="V134" s="433"/>
      <c r="W134" s="433"/>
      <c r="X134" s="433"/>
      <c r="Y134" s="433"/>
      <c r="Z134" s="433"/>
    </row>
    <row r="135" spans="1:26" ht="15.75" customHeight="1" x14ac:dyDescent="0.25">
      <c r="A135" s="493"/>
      <c r="B135" s="556" t="s">
        <v>2447</v>
      </c>
      <c r="C135" s="557"/>
      <c r="D135" s="433"/>
      <c r="E135" s="433"/>
      <c r="F135" s="433"/>
      <c r="G135" s="433"/>
      <c r="H135" s="433"/>
      <c r="I135" s="433"/>
      <c r="J135" s="433"/>
      <c r="K135" s="433"/>
      <c r="L135" s="433"/>
      <c r="M135" s="433"/>
      <c r="N135" s="433"/>
      <c r="O135" s="433"/>
      <c r="P135" s="433"/>
      <c r="Q135" s="433"/>
      <c r="R135" s="433"/>
      <c r="S135" s="433"/>
      <c r="T135" s="433"/>
      <c r="U135" s="433"/>
      <c r="V135" s="433"/>
      <c r="W135" s="433"/>
      <c r="X135" s="433"/>
      <c r="Y135" s="433"/>
      <c r="Z135" s="433"/>
    </row>
    <row r="136" spans="1:26" ht="15.75" customHeight="1" x14ac:dyDescent="0.25">
      <c r="A136" s="493"/>
      <c r="B136" s="434" t="s">
        <v>2445</v>
      </c>
      <c r="C136" s="434" t="s">
        <v>2446</v>
      </c>
      <c r="D136" s="433"/>
      <c r="E136" s="433"/>
      <c r="F136" s="433"/>
      <c r="G136" s="433"/>
      <c r="H136" s="433"/>
      <c r="I136" s="433"/>
      <c r="J136" s="433"/>
      <c r="K136" s="433"/>
      <c r="L136" s="433"/>
      <c r="M136" s="433"/>
      <c r="N136" s="433"/>
      <c r="O136" s="433"/>
      <c r="P136" s="433"/>
      <c r="Q136" s="433"/>
      <c r="R136" s="433"/>
      <c r="S136" s="433"/>
      <c r="T136" s="433"/>
      <c r="U136" s="433"/>
      <c r="V136" s="433"/>
      <c r="W136" s="433"/>
      <c r="X136" s="433"/>
      <c r="Y136" s="433"/>
      <c r="Z136" s="433"/>
    </row>
    <row r="137" spans="1:26" ht="15.75" customHeight="1" x14ac:dyDescent="0.25">
      <c r="A137" s="492"/>
      <c r="B137" s="358" t="str">
        <f>C118</f>
        <v>TOTAL CANAIMA</v>
      </c>
      <c r="C137" s="359" t="e">
        <f>D123</f>
        <v>#DIV/0!</v>
      </c>
      <c r="D137" s="433"/>
      <c r="E137" s="433"/>
      <c r="F137" s="433"/>
      <c r="G137" s="433"/>
      <c r="H137" s="433"/>
      <c r="I137" s="433"/>
      <c r="J137" s="433"/>
      <c r="K137" s="433"/>
      <c r="L137" s="433"/>
      <c r="M137" s="433"/>
      <c r="N137" s="433"/>
      <c r="O137" s="433"/>
      <c r="P137" s="433"/>
      <c r="Q137" s="433"/>
      <c r="R137" s="433"/>
      <c r="S137" s="433"/>
      <c r="T137" s="433"/>
      <c r="U137" s="433"/>
      <c r="V137" s="433"/>
      <c r="W137" s="433"/>
      <c r="X137" s="433"/>
      <c r="Y137" s="433"/>
      <c r="Z137" s="433"/>
    </row>
    <row r="138" spans="1:26" ht="15.75" customHeight="1" x14ac:dyDescent="0.25">
      <c r="A138" s="492"/>
      <c r="B138" s="358" t="str">
        <f>E118</f>
        <v>TOTAL IPC</v>
      </c>
      <c r="C138" s="359" t="e">
        <f>F123</f>
        <v>#DIV/0!</v>
      </c>
      <c r="D138" s="433"/>
      <c r="E138" s="433"/>
      <c r="F138" s="433"/>
      <c r="G138" s="433"/>
      <c r="H138" s="433"/>
      <c r="I138" s="433"/>
      <c r="J138" s="433"/>
      <c r="K138" s="433"/>
      <c r="L138" s="433"/>
      <c r="M138" s="433"/>
      <c r="N138" s="433"/>
      <c r="O138" s="433"/>
      <c r="P138" s="433"/>
      <c r="Q138" s="433"/>
      <c r="R138" s="433"/>
      <c r="S138" s="433"/>
      <c r="T138" s="433"/>
      <c r="U138" s="433"/>
      <c r="V138" s="433"/>
      <c r="W138" s="433"/>
      <c r="X138" s="433"/>
      <c r="Y138" s="433"/>
      <c r="Z138" s="433"/>
    </row>
    <row r="139" spans="1:26" ht="15.75" customHeight="1" x14ac:dyDescent="0.25">
      <c r="A139" s="493"/>
      <c r="B139" s="358" t="str">
        <f>G118</f>
        <v>TOTAL CAGUAN</v>
      </c>
      <c r="C139" s="359" t="e">
        <f>H123</f>
        <v>#DIV/0!</v>
      </c>
      <c r="D139" s="433"/>
      <c r="E139" s="433"/>
      <c r="F139" s="433"/>
      <c r="G139" s="433"/>
      <c r="H139" s="433"/>
      <c r="I139" s="433"/>
      <c r="J139" s="433"/>
      <c r="K139" s="433"/>
      <c r="L139" s="433"/>
      <c r="M139" s="433"/>
      <c r="N139" s="433"/>
      <c r="O139" s="433"/>
      <c r="P139" s="433"/>
      <c r="Q139" s="433"/>
      <c r="R139" s="433"/>
      <c r="S139" s="433"/>
      <c r="T139" s="433"/>
      <c r="U139" s="433"/>
      <c r="V139" s="433"/>
      <c r="W139" s="433"/>
      <c r="X139" s="433"/>
      <c r="Y139" s="433"/>
      <c r="Z139" s="433"/>
    </row>
    <row r="140" spans="1:26" ht="15.75" customHeight="1" x14ac:dyDescent="0.25">
      <c r="A140" s="493"/>
      <c r="B140" s="358" t="str">
        <f>I118</f>
        <v>TOTAL PALMAS</v>
      </c>
      <c r="C140" s="360" t="e">
        <f>J123</f>
        <v>#DIV/0!</v>
      </c>
      <c r="D140" s="433"/>
      <c r="E140" s="433"/>
      <c r="F140" s="433"/>
      <c r="G140" s="433"/>
      <c r="H140" s="433"/>
      <c r="I140" s="433"/>
      <c r="J140" s="433"/>
      <c r="K140" s="433"/>
      <c r="L140" s="433"/>
      <c r="M140" s="433"/>
      <c r="N140" s="433"/>
      <c r="O140" s="433"/>
      <c r="P140" s="433"/>
      <c r="Q140" s="433"/>
      <c r="R140" s="433"/>
      <c r="S140" s="433"/>
      <c r="T140" s="433"/>
      <c r="U140" s="433"/>
      <c r="V140" s="433"/>
      <c r="W140" s="433"/>
      <c r="X140" s="433"/>
      <c r="Y140" s="433"/>
      <c r="Z140" s="433"/>
    </row>
    <row r="141" spans="1:26" ht="15.75" customHeight="1" x14ac:dyDescent="0.25">
      <c r="A141" s="493"/>
      <c r="B141" s="358" t="str">
        <f>K118</f>
        <v>TOTAL SIETE DE AGOSTO</v>
      </c>
      <c r="C141" s="360" t="e">
        <f>L123</f>
        <v>#DIV/0!</v>
      </c>
      <c r="D141" s="433"/>
      <c r="E141" s="433"/>
      <c r="F141" s="433"/>
      <c r="G141" s="433"/>
      <c r="H141" s="433"/>
      <c r="I141" s="433"/>
      <c r="J141" s="433"/>
      <c r="K141" s="433"/>
      <c r="L141" s="433"/>
      <c r="M141" s="433"/>
      <c r="N141" s="433"/>
      <c r="O141" s="433"/>
      <c r="P141" s="433"/>
      <c r="Q141" s="433"/>
      <c r="R141" s="433"/>
      <c r="S141" s="433"/>
      <c r="T141" s="433"/>
      <c r="U141" s="433"/>
      <c r="V141" s="433"/>
      <c r="W141" s="433"/>
      <c r="X141" s="433"/>
      <c r="Y141" s="433"/>
      <c r="Z141" s="433"/>
    </row>
    <row r="142" spans="1:26" ht="15.75" customHeight="1" x14ac:dyDescent="0.25">
      <c r="A142" s="492"/>
      <c r="B142" s="358" t="str">
        <f>M118</f>
        <v>TOTAL VEGALARGA</v>
      </c>
      <c r="C142" s="361" t="e">
        <f>N123</f>
        <v>#DIV/0!</v>
      </c>
      <c r="D142" s="433"/>
      <c r="E142" s="433"/>
      <c r="F142" s="433"/>
      <c r="G142" s="433"/>
      <c r="H142" s="433"/>
      <c r="I142" s="433"/>
      <c r="J142" s="433"/>
      <c r="K142" s="433"/>
      <c r="L142" s="433"/>
      <c r="M142" s="433"/>
      <c r="N142" s="433"/>
      <c r="O142" s="433"/>
      <c r="P142" s="433"/>
      <c r="Q142" s="433"/>
      <c r="R142" s="433"/>
      <c r="S142" s="433"/>
      <c r="T142" s="433"/>
      <c r="U142" s="433"/>
      <c r="V142" s="433"/>
      <c r="W142" s="433"/>
      <c r="X142" s="433"/>
      <c r="Y142" s="433"/>
      <c r="Z142" s="433"/>
    </row>
    <row r="143" spans="1:26" ht="15.75" customHeight="1" x14ac:dyDescent="0.25">
      <c r="A143" s="493"/>
      <c r="B143" s="358" t="str">
        <f>O118</f>
        <v>TOTAL GRANJAS</v>
      </c>
      <c r="C143" s="361" t="e">
        <f>P123</f>
        <v>#DIV/0!</v>
      </c>
      <c r="D143" s="433"/>
      <c r="E143" s="433"/>
      <c r="F143" s="433"/>
      <c r="G143" s="433"/>
      <c r="H143" s="433"/>
      <c r="I143" s="433"/>
      <c r="J143" s="433"/>
      <c r="K143" s="433"/>
      <c r="L143" s="433"/>
      <c r="M143" s="433"/>
      <c r="N143" s="433"/>
      <c r="O143" s="433"/>
      <c r="P143" s="433"/>
      <c r="Q143" s="433"/>
      <c r="R143" s="433"/>
      <c r="S143" s="433"/>
      <c r="T143" s="433"/>
      <c r="U143" s="433"/>
      <c r="V143" s="433"/>
      <c r="W143" s="433"/>
      <c r="X143" s="433"/>
      <c r="Y143" s="433"/>
      <c r="Z143" s="433"/>
    </row>
    <row r="144" spans="1:26" ht="15.75" customHeight="1" x14ac:dyDescent="0.25">
      <c r="A144" s="493"/>
      <c r="B144" s="358" t="str">
        <f>Q118</f>
        <v>TOTAL EDUARDO SANTOS</v>
      </c>
      <c r="C144" s="361" t="e">
        <f>P123</f>
        <v>#DIV/0!</v>
      </c>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s="433"/>
    </row>
    <row r="145" spans="1:26" ht="15.75" customHeight="1" x14ac:dyDescent="0.25">
      <c r="A145" s="493"/>
      <c r="B145" s="358" t="str">
        <f>S118</f>
        <v>TOTAL FORTALECILLAS</v>
      </c>
      <c r="C145" s="361" t="e">
        <f>T123</f>
        <v>#DIV/0!</v>
      </c>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row>
    <row r="146" spans="1:26" ht="15.75" customHeight="1" x14ac:dyDescent="0.25">
      <c r="A146" s="493"/>
      <c r="B146" s="358" t="str">
        <f>U118</f>
        <v>CAIMI</v>
      </c>
      <c r="C146" s="361" t="e">
        <f>V123</f>
        <v>#DIV/0!</v>
      </c>
      <c r="D146" s="433"/>
      <c r="E146" s="433"/>
      <c r="F146" s="433"/>
      <c r="G146" s="433"/>
      <c r="H146" s="433"/>
      <c r="I146" s="433"/>
      <c r="J146" s="433"/>
      <c r="K146" s="433"/>
      <c r="L146" s="433"/>
      <c r="M146" s="433"/>
      <c r="N146" s="433"/>
      <c r="O146" s="433"/>
      <c r="P146" s="433"/>
      <c r="Q146" s="433"/>
      <c r="R146" s="433"/>
      <c r="S146" s="433"/>
      <c r="T146" s="433"/>
      <c r="U146" s="433"/>
      <c r="V146" s="433"/>
      <c r="W146" s="433"/>
      <c r="X146" s="433"/>
      <c r="Y146" s="433"/>
      <c r="Z146" s="433"/>
    </row>
    <row r="147" spans="1:26" ht="15.75" customHeight="1" x14ac:dyDescent="0.25">
      <c r="A147" s="493"/>
      <c r="B147" s="358" t="str">
        <f>W118</f>
        <v>TOTAL SAN LUIS</v>
      </c>
      <c r="C147" s="361" t="e">
        <f>X123</f>
        <v>#DIV/0!</v>
      </c>
      <c r="D147" s="433"/>
      <c r="E147" s="433"/>
      <c r="F147" s="433"/>
      <c r="G147" s="433"/>
      <c r="H147" s="433"/>
      <c r="I147" s="433"/>
      <c r="J147" s="433"/>
      <c r="K147" s="433"/>
      <c r="L147" s="433"/>
      <c r="M147" s="433"/>
      <c r="N147" s="433"/>
      <c r="O147" s="433"/>
      <c r="P147" s="433"/>
      <c r="Q147" s="433"/>
      <c r="R147" s="433"/>
      <c r="S147" s="433"/>
      <c r="T147" s="433"/>
      <c r="U147" s="433"/>
      <c r="V147" s="433"/>
      <c r="W147" s="433"/>
      <c r="X147" s="433"/>
      <c r="Y147" s="433"/>
      <c r="Z147" s="433"/>
    </row>
    <row r="148" spans="1:26" ht="15.75" customHeight="1" x14ac:dyDescent="0.25">
      <c r="A148" s="493"/>
      <c r="B148" s="124"/>
      <c r="C148" s="433"/>
      <c r="D148" s="433"/>
      <c r="E148" s="433"/>
      <c r="F148" s="433"/>
      <c r="G148" s="433"/>
      <c r="H148" s="433"/>
      <c r="I148" s="433"/>
      <c r="J148" s="433"/>
      <c r="K148" s="433"/>
      <c r="L148" s="433"/>
      <c r="M148" s="433"/>
      <c r="N148" s="433"/>
      <c r="O148" s="433"/>
      <c r="P148" s="433"/>
      <c r="Q148" s="433"/>
      <c r="R148" s="433"/>
      <c r="S148" s="433"/>
      <c r="T148" s="433"/>
      <c r="U148" s="433"/>
      <c r="V148" s="433"/>
      <c r="W148" s="433"/>
      <c r="X148" s="433"/>
      <c r="Y148" s="433"/>
      <c r="Z148" s="433"/>
    </row>
    <row r="149" spans="1:26" ht="15.75" customHeight="1" x14ac:dyDescent="0.25">
      <c r="A149" s="493"/>
      <c r="B149" s="124"/>
      <c r="C149" s="433"/>
      <c r="D149" s="433"/>
      <c r="E149" s="433"/>
      <c r="F149" s="433"/>
      <c r="G149" s="433"/>
      <c r="H149" s="433"/>
      <c r="I149" s="433"/>
      <c r="J149" s="433"/>
      <c r="K149" s="433"/>
      <c r="L149" s="433"/>
      <c r="M149" s="433"/>
      <c r="N149" s="433"/>
      <c r="O149" s="433"/>
      <c r="P149" s="433"/>
      <c r="Q149" s="433"/>
      <c r="R149" s="433"/>
      <c r="S149" s="433"/>
      <c r="T149" s="433"/>
      <c r="U149" s="433"/>
      <c r="V149" s="433"/>
      <c r="W149" s="433"/>
      <c r="X149" s="433"/>
      <c r="Y149" s="433"/>
      <c r="Z149" s="433"/>
    </row>
    <row r="150" spans="1:26" ht="15.75" customHeight="1" x14ac:dyDescent="0.25">
      <c r="A150" s="625"/>
      <c r="B150" s="124"/>
      <c r="C150" s="433"/>
      <c r="D150" s="433"/>
      <c r="E150" s="433"/>
      <c r="F150" s="433"/>
      <c r="G150" s="433"/>
      <c r="H150" s="433"/>
      <c r="I150" s="433"/>
      <c r="J150" s="433"/>
      <c r="K150" s="433"/>
      <c r="L150" s="433"/>
      <c r="M150" s="433"/>
      <c r="N150" s="433"/>
      <c r="O150" s="433"/>
      <c r="P150" s="433"/>
      <c r="Q150" s="433"/>
      <c r="R150" s="433"/>
      <c r="S150" s="433"/>
      <c r="T150" s="433"/>
      <c r="U150" s="433"/>
      <c r="V150" s="433"/>
      <c r="W150" s="433"/>
      <c r="X150" s="433"/>
      <c r="Y150" s="433"/>
      <c r="Z150" s="433"/>
    </row>
    <row r="151" spans="1:26" ht="71.25" customHeight="1" x14ac:dyDescent="0.25">
      <c r="A151" s="627"/>
      <c r="B151" s="627"/>
      <c r="C151" s="627"/>
      <c r="D151" s="627"/>
      <c r="E151" s="627"/>
      <c r="F151" s="627"/>
      <c r="G151" s="627"/>
      <c r="H151" s="627"/>
      <c r="I151" s="627"/>
      <c r="J151" s="627"/>
      <c r="K151" s="627"/>
      <c r="L151" s="627"/>
      <c r="M151" s="627"/>
      <c r="N151" s="627"/>
      <c r="O151" s="627"/>
      <c r="P151" s="627"/>
      <c r="Q151" s="627"/>
      <c r="R151" s="627"/>
      <c r="S151" s="627"/>
      <c r="T151" s="627"/>
      <c r="U151" s="627"/>
      <c r="V151" s="627"/>
      <c r="W151" s="627"/>
      <c r="X151" s="627"/>
      <c r="Y151" s="433"/>
      <c r="Z151" s="433"/>
    </row>
    <row r="152" spans="1:26" ht="15.75" customHeight="1" x14ac:dyDescent="0.25">
      <c r="A152" s="626"/>
      <c r="B152" s="124"/>
      <c r="C152" s="433"/>
      <c r="D152" s="433"/>
      <c r="E152" s="433"/>
      <c r="F152" s="433"/>
      <c r="G152" s="433"/>
      <c r="H152" s="433"/>
      <c r="I152" s="433"/>
      <c r="J152" s="433"/>
      <c r="K152" s="433"/>
      <c r="L152" s="433"/>
      <c r="M152" s="433"/>
      <c r="N152" s="433"/>
      <c r="O152" s="433"/>
      <c r="P152" s="433"/>
      <c r="Q152" s="433"/>
      <c r="R152" s="433"/>
      <c r="S152" s="433"/>
      <c r="T152" s="433"/>
      <c r="U152" s="433"/>
      <c r="V152" s="433"/>
      <c r="W152" s="433"/>
      <c r="X152" s="433"/>
      <c r="Y152" s="433"/>
      <c r="Z152" s="433"/>
    </row>
    <row r="153" spans="1:26" ht="15.75" customHeight="1" x14ac:dyDescent="0.25">
      <c r="A153" s="494"/>
      <c r="B153" s="124"/>
      <c r="C153" s="433"/>
      <c r="D153" s="433"/>
      <c r="E153" s="433"/>
      <c r="F153" s="433"/>
      <c r="G153" s="433"/>
      <c r="H153" s="433"/>
      <c r="I153" s="433"/>
      <c r="J153" s="433"/>
      <c r="K153" s="433"/>
      <c r="L153" s="433"/>
      <c r="M153" s="433"/>
      <c r="N153" s="433"/>
      <c r="O153" s="433"/>
      <c r="P153" s="433"/>
      <c r="Q153" s="433"/>
      <c r="R153" s="433"/>
      <c r="S153" s="433"/>
      <c r="T153" s="433"/>
      <c r="U153" s="433"/>
      <c r="V153" s="433"/>
      <c r="W153" s="433"/>
      <c r="X153" s="433"/>
      <c r="Y153" s="433"/>
      <c r="Z153" s="433"/>
    </row>
    <row r="154" spans="1:26" ht="15.75" customHeight="1" x14ac:dyDescent="0.25">
      <c r="A154" s="494"/>
      <c r="B154" s="124"/>
      <c r="C154" s="433"/>
      <c r="D154" s="433"/>
      <c r="E154" s="433"/>
      <c r="F154" s="433"/>
      <c r="G154" s="433"/>
      <c r="H154" s="433"/>
      <c r="I154" s="433"/>
      <c r="J154" s="433"/>
      <c r="K154" s="433"/>
      <c r="L154" s="433"/>
      <c r="M154" s="433"/>
      <c r="N154" s="433"/>
      <c r="O154" s="433"/>
      <c r="P154" s="433"/>
      <c r="Q154" s="433"/>
      <c r="R154" s="433"/>
      <c r="S154" s="433"/>
      <c r="T154" s="433"/>
      <c r="U154" s="433"/>
      <c r="V154" s="433"/>
      <c r="W154" s="433"/>
      <c r="X154" s="433"/>
      <c r="Y154" s="433"/>
      <c r="Z154" s="433"/>
    </row>
    <row r="155" spans="1:26" ht="15.75" customHeight="1" x14ac:dyDescent="0.25">
      <c r="A155" s="494"/>
      <c r="B155" s="124"/>
      <c r="C155" s="433"/>
      <c r="D155" s="433"/>
      <c r="E155" s="433"/>
      <c r="F155" s="433"/>
      <c r="G155" s="433"/>
      <c r="H155" s="433"/>
      <c r="I155" s="433"/>
      <c r="J155" s="433"/>
      <c r="K155" s="433"/>
      <c r="L155" s="433"/>
      <c r="M155" s="433"/>
      <c r="N155" s="433"/>
      <c r="O155" s="433"/>
      <c r="P155" s="433"/>
      <c r="Q155" s="433"/>
      <c r="R155" s="433"/>
      <c r="S155" s="433"/>
      <c r="T155" s="433"/>
      <c r="U155" s="433"/>
      <c r="V155" s="433"/>
      <c r="W155" s="433"/>
      <c r="X155" s="433"/>
      <c r="Y155" s="433"/>
      <c r="Z155" s="433"/>
    </row>
    <row r="156" spans="1:26" ht="15.75" customHeight="1" x14ac:dyDescent="0.25">
      <c r="A156" s="494"/>
      <c r="B156" s="124"/>
      <c r="C156" s="433"/>
      <c r="D156" s="433"/>
      <c r="E156" s="433"/>
      <c r="F156" s="433"/>
      <c r="G156" s="433"/>
      <c r="H156" s="433"/>
      <c r="I156" s="433"/>
      <c r="J156" s="433"/>
      <c r="K156" s="433"/>
      <c r="L156" s="433"/>
      <c r="M156" s="433"/>
      <c r="N156" s="433"/>
      <c r="O156" s="433"/>
      <c r="P156" s="433"/>
      <c r="Q156" s="433"/>
      <c r="R156" s="433"/>
      <c r="S156" s="433"/>
      <c r="T156" s="433"/>
      <c r="U156" s="433"/>
      <c r="V156" s="433"/>
      <c r="W156" s="433"/>
      <c r="X156" s="433"/>
      <c r="Y156" s="433"/>
      <c r="Z156" s="433"/>
    </row>
    <row r="157" spans="1:26" ht="15.75" customHeight="1" x14ac:dyDescent="0.25">
      <c r="A157" s="494"/>
      <c r="B157" s="124"/>
      <c r="C157" s="433"/>
      <c r="D157" s="433"/>
      <c r="E157" s="433"/>
      <c r="F157" s="433"/>
      <c r="G157" s="433"/>
      <c r="H157" s="433"/>
      <c r="I157" s="433"/>
      <c r="J157" s="433"/>
      <c r="K157" s="433"/>
      <c r="L157" s="433"/>
      <c r="M157" s="433"/>
      <c r="N157" s="433"/>
      <c r="O157" s="433"/>
      <c r="P157" s="433"/>
      <c r="Q157" s="433"/>
      <c r="R157" s="433"/>
      <c r="S157" s="433"/>
      <c r="T157" s="433"/>
      <c r="U157" s="433"/>
      <c r="V157" s="433"/>
      <c r="W157" s="433"/>
      <c r="X157" s="433"/>
      <c r="Y157" s="433"/>
      <c r="Z157" s="433"/>
    </row>
    <row r="158" spans="1:26" ht="15.75" customHeight="1" x14ac:dyDescent="0.25">
      <c r="A158" s="494"/>
      <c r="B158" s="124"/>
      <c r="C158" s="433"/>
      <c r="D158" s="433"/>
      <c r="E158" s="433"/>
      <c r="F158" s="433"/>
      <c r="G158" s="433"/>
      <c r="H158" s="433"/>
      <c r="I158" s="433"/>
      <c r="J158" s="433"/>
      <c r="K158" s="433"/>
      <c r="L158" s="433"/>
      <c r="M158" s="433"/>
      <c r="N158" s="433"/>
      <c r="O158" s="433"/>
      <c r="P158" s="433"/>
      <c r="Q158" s="433"/>
      <c r="R158" s="433"/>
      <c r="S158" s="433"/>
      <c r="T158" s="433"/>
      <c r="U158" s="433"/>
      <c r="V158" s="433"/>
      <c r="W158" s="433"/>
      <c r="X158" s="433"/>
      <c r="Y158" s="433"/>
      <c r="Z158" s="433"/>
    </row>
    <row r="159" spans="1:26" ht="15.75" customHeight="1" x14ac:dyDescent="0.25">
      <c r="A159" s="494"/>
      <c r="B159" s="124"/>
      <c r="C159" s="433"/>
      <c r="D159" s="433"/>
      <c r="E159" s="433"/>
      <c r="F159" s="433"/>
      <c r="G159" s="433"/>
      <c r="H159" s="433"/>
      <c r="I159" s="433"/>
      <c r="J159" s="433"/>
      <c r="K159" s="433"/>
      <c r="L159" s="433"/>
      <c r="M159" s="433"/>
      <c r="N159" s="433"/>
      <c r="O159" s="433"/>
      <c r="P159" s="433"/>
      <c r="Q159" s="433"/>
      <c r="R159" s="433"/>
      <c r="S159" s="433"/>
      <c r="T159" s="433"/>
      <c r="U159" s="433"/>
      <c r="V159" s="433"/>
      <c r="W159" s="433"/>
      <c r="X159" s="433"/>
      <c r="Y159" s="433"/>
      <c r="Z159" s="433"/>
    </row>
    <row r="160" spans="1:26" ht="15.75" customHeight="1" x14ac:dyDescent="0.25">
      <c r="A160" s="494"/>
      <c r="B160" s="124"/>
      <c r="C160" s="433"/>
      <c r="D160" s="433"/>
      <c r="E160" s="433"/>
      <c r="F160" s="433"/>
      <c r="G160" s="433"/>
      <c r="H160" s="433"/>
      <c r="I160" s="433"/>
      <c r="J160" s="433"/>
      <c r="K160" s="433"/>
      <c r="L160" s="433"/>
      <c r="M160" s="433"/>
      <c r="N160" s="433"/>
      <c r="O160" s="433"/>
      <c r="P160" s="433"/>
      <c r="Q160" s="433"/>
      <c r="R160" s="433"/>
      <c r="S160" s="433"/>
      <c r="T160" s="433"/>
      <c r="U160" s="433"/>
      <c r="V160" s="433"/>
      <c r="W160" s="433"/>
      <c r="X160" s="433"/>
      <c r="Y160" s="433"/>
      <c r="Z160" s="433"/>
    </row>
    <row r="161" spans="1:26" ht="15.75" customHeight="1" x14ac:dyDescent="0.25">
      <c r="A161" s="494"/>
      <c r="B161" s="124"/>
      <c r="C161" s="433"/>
      <c r="D161" s="433"/>
      <c r="E161" s="433"/>
      <c r="F161" s="433"/>
      <c r="G161" s="433"/>
      <c r="H161" s="433"/>
      <c r="I161" s="433"/>
      <c r="J161" s="433"/>
      <c r="K161" s="433"/>
      <c r="L161" s="433"/>
      <c r="M161" s="433"/>
      <c r="N161" s="433"/>
      <c r="O161" s="433"/>
      <c r="P161" s="433"/>
      <c r="Q161" s="433"/>
      <c r="R161" s="433"/>
      <c r="S161" s="433"/>
      <c r="T161" s="433"/>
      <c r="U161" s="433"/>
      <c r="V161" s="433"/>
      <c r="W161" s="433"/>
      <c r="X161" s="433"/>
      <c r="Y161" s="433"/>
      <c r="Z161" s="433"/>
    </row>
    <row r="162" spans="1:26" ht="15.75" customHeight="1" x14ac:dyDescent="0.25">
      <c r="A162" s="494"/>
      <c r="B162" s="124"/>
      <c r="C162" s="433"/>
      <c r="D162" s="433"/>
      <c r="E162" s="433"/>
      <c r="F162" s="433"/>
      <c r="G162" s="433"/>
      <c r="H162" s="433"/>
      <c r="I162" s="433"/>
      <c r="J162" s="433"/>
      <c r="K162" s="433"/>
      <c r="L162" s="433"/>
      <c r="M162" s="433"/>
      <c r="N162" s="433"/>
      <c r="O162" s="433"/>
      <c r="P162" s="433"/>
      <c r="Q162" s="433"/>
      <c r="R162" s="433"/>
      <c r="S162" s="433"/>
      <c r="T162" s="433"/>
      <c r="U162" s="433"/>
      <c r="V162" s="433"/>
      <c r="W162" s="433"/>
      <c r="X162" s="433"/>
      <c r="Y162" s="433"/>
      <c r="Z162" s="433"/>
    </row>
    <row r="163" spans="1:26" ht="15.75" customHeight="1" x14ac:dyDescent="0.25">
      <c r="A163" s="494"/>
      <c r="B163" s="124"/>
      <c r="C163" s="433"/>
      <c r="D163" s="433"/>
      <c r="E163" s="433"/>
      <c r="F163" s="433"/>
      <c r="G163" s="433"/>
      <c r="H163" s="433"/>
      <c r="I163" s="433"/>
      <c r="J163" s="433"/>
      <c r="K163" s="433"/>
      <c r="L163" s="433"/>
      <c r="M163" s="433"/>
      <c r="N163" s="433"/>
      <c r="O163" s="433"/>
      <c r="P163" s="433"/>
      <c r="Q163" s="433"/>
      <c r="R163" s="433"/>
      <c r="S163" s="433"/>
      <c r="T163" s="433"/>
      <c r="U163" s="433"/>
      <c r="V163" s="433"/>
      <c r="W163" s="433"/>
      <c r="X163" s="433"/>
      <c r="Y163" s="433"/>
      <c r="Z163" s="433"/>
    </row>
    <row r="164" spans="1:26" ht="15.75" customHeight="1" x14ac:dyDescent="0.25">
      <c r="A164" s="494"/>
      <c r="B164" s="124"/>
      <c r="C164" s="433"/>
      <c r="D164" s="433"/>
      <c r="E164" s="433"/>
      <c r="F164" s="433"/>
      <c r="G164" s="433"/>
      <c r="H164" s="433"/>
      <c r="I164" s="433"/>
      <c r="J164" s="433"/>
      <c r="K164" s="433"/>
      <c r="L164" s="433"/>
      <c r="M164" s="433"/>
      <c r="N164" s="433"/>
      <c r="O164" s="433"/>
      <c r="P164" s="433"/>
      <c r="Q164" s="433"/>
      <c r="R164" s="433"/>
      <c r="S164" s="433"/>
      <c r="T164" s="433"/>
      <c r="U164" s="433"/>
      <c r="V164" s="433"/>
      <c r="W164" s="433"/>
      <c r="X164" s="433"/>
      <c r="Y164" s="433"/>
      <c r="Z164" s="433"/>
    </row>
    <row r="165" spans="1:26" ht="15.75" customHeight="1" x14ac:dyDescent="0.25">
      <c r="A165" s="494"/>
      <c r="B165" s="124"/>
      <c r="C165" s="433"/>
      <c r="D165" s="433"/>
      <c r="E165" s="433"/>
      <c r="F165" s="433"/>
      <c r="G165" s="433"/>
      <c r="H165" s="433"/>
      <c r="I165" s="433"/>
      <c r="J165" s="433"/>
      <c r="K165" s="433"/>
      <c r="L165" s="433"/>
      <c r="M165" s="433"/>
      <c r="N165" s="433"/>
      <c r="O165" s="433"/>
      <c r="P165" s="433"/>
      <c r="Q165" s="433"/>
      <c r="R165" s="433"/>
      <c r="S165" s="433"/>
      <c r="T165" s="433"/>
      <c r="U165" s="433"/>
      <c r="V165" s="433"/>
      <c r="W165" s="433"/>
      <c r="X165" s="433"/>
      <c r="Y165" s="433"/>
      <c r="Z165" s="433"/>
    </row>
    <row r="166" spans="1:26" ht="15.75" customHeight="1" x14ac:dyDescent="0.25">
      <c r="A166" s="433"/>
      <c r="B166" s="124"/>
      <c r="C166" s="433"/>
      <c r="D166" s="433"/>
      <c r="E166" s="433"/>
      <c r="F166" s="433"/>
      <c r="G166" s="433"/>
      <c r="H166" s="433"/>
      <c r="I166" s="433"/>
      <c r="J166" s="433"/>
      <c r="K166" s="433"/>
      <c r="L166" s="433"/>
      <c r="M166" s="433"/>
      <c r="N166" s="433"/>
      <c r="O166" s="433"/>
      <c r="P166" s="433"/>
      <c r="Q166" s="433"/>
      <c r="R166" s="433"/>
      <c r="S166" s="433"/>
      <c r="T166" s="433"/>
      <c r="U166" s="433"/>
      <c r="V166" s="433"/>
      <c r="W166" s="433"/>
      <c r="X166" s="433"/>
      <c r="Y166" s="433"/>
      <c r="Z166" s="433"/>
    </row>
    <row r="167" spans="1:26" ht="15.75" customHeight="1" x14ac:dyDescent="0.25">
      <c r="A167" s="433"/>
      <c r="B167" s="124"/>
      <c r="C167" s="433"/>
      <c r="D167" s="433"/>
      <c r="E167" s="433"/>
      <c r="F167" s="433"/>
      <c r="G167" s="433"/>
      <c r="H167" s="433"/>
      <c r="I167" s="433"/>
      <c r="J167" s="433"/>
      <c r="K167" s="433"/>
      <c r="L167" s="433"/>
      <c r="M167" s="433"/>
      <c r="N167" s="433"/>
      <c r="O167" s="433"/>
      <c r="P167" s="433"/>
      <c r="Q167" s="433"/>
      <c r="R167" s="433"/>
      <c r="S167" s="433"/>
      <c r="T167" s="433"/>
      <c r="U167" s="433"/>
      <c r="V167" s="433"/>
      <c r="W167" s="433"/>
      <c r="X167" s="433"/>
      <c r="Y167" s="433"/>
      <c r="Z167" s="433"/>
    </row>
    <row r="168" spans="1:26" ht="15.75" customHeight="1" x14ac:dyDescent="0.25">
      <c r="A168" s="433"/>
      <c r="B168" s="124"/>
      <c r="C168" s="433"/>
      <c r="D168" s="433"/>
      <c r="E168" s="433"/>
      <c r="F168" s="433"/>
      <c r="G168" s="433"/>
      <c r="H168" s="433"/>
      <c r="I168" s="433"/>
      <c r="J168" s="433"/>
      <c r="K168" s="433"/>
      <c r="L168" s="433"/>
      <c r="M168" s="433"/>
      <c r="N168" s="433"/>
      <c r="O168" s="433"/>
      <c r="P168" s="433"/>
      <c r="Q168" s="433"/>
      <c r="R168" s="433"/>
      <c r="S168" s="433"/>
      <c r="T168" s="433"/>
      <c r="U168" s="433"/>
      <c r="V168" s="433"/>
      <c r="W168" s="433"/>
      <c r="X168" s="433"/>
      <c r="Y168" s="433"/>
      <c r="Z168" s="433"/>
    </row>
    <row r="169" spans="1:26" ht="15.75" customHeight="1" x14ac:dyDescent="0.25">
      <c r="A169" s="433"/>
      <c r="B169" s="124"/>
      <c r="C169" s="433"/>
      <c r="D169" s="433"/>
      <c r="E169" s="433"/>
      <c r="F169" s="433"/>
      <c r="G169" s="433"/>
      <c r="H169" s="433"/>
      <c r="I169" s="433"/>
      <c r="J169" s="433"/>
      <c r="K169" s="433"/>
      <c r="L169" s="433"/>
      <c r="M169" s="433"/>
      <c r="N169" s="433"/>
      <c r="O169" s="433"/>
      <c r="P169" s="433"/>
      <c r="Q169" s="433"/>
      <c r="R169" s="433"/>
      <c r="S169" s="433"/>
      <c r="T169" s="433"/>
      <c r="U169" s="433"/>
      <c r="V169" s="433"/>
      <c r="W169" s="433"/>
      <c r="X169" s="433"/>
      <c r="Y169" s="433"/>
      <c r="Z169" s="433"/>
    </row>
    <row r="170" spans="1:26" ht="15.75" customHeight="1" x14ac:dyDescent="0.25">
      <c r="A170" s="433"/>
      <c r="B170" s="124"/>
      <c r="C170" s="433"/>
      <c r="D170" s="433"/>
      <c r="E170" s="433"/>
      <c r="F170" s="433"/>
      <c r="G170" s="433"/>
      <c r="H170" s="433"/>
      <c r="I170" s="433"/>
      <c r="J170" s="433"/>
      <c r="K170" s="433"/>
      <c r="L170" s="433"/>
      <c r="M170" s="433"/>
      <c r="N170" s="433"/>
      <c r="O170" s="433"/>
      <c r="P170" s="433"/>
      <c r="Q170" s="433"/>
      <c r="R170" s="433"/>
      <c r="S170" s="433"/>
      <c r="T170" s="433"/>
      <c r="U170" s="433"/>
      <c r="V170" s="433"/>
      <c r="W170" s="433"/>
      <c r="X170" s="433"/>
      <c r="Y170" s="433"/>
      <c r="Z170" s="433"/>
    </row>
    <row r="171" spans="1:26" ht="15.75" customHeight="1" x14ac:dyDescent="0.25">
      <c r="A171" s="433"/>
      <c r="B171" s="124"/>
      <c r="C171" s="433"/>
      <c r="D171" s="433"/>
      <c r="E171" s="433"/>
      <c r="F171" s="433"/>
      <c r="G171" s="433"/>
      <c r="H171" s="433"/>
      <c r="I171" s="433"/>
      <c r="J171" s="433"/>
      <c r="K171" s="433"/>
      <c r="L171" s="433"/>
      <c r="M171" s="433"/>
      <c r="N171" s="433"/>
      <c r="O171" s="433"/>
      <c r="P171" s="433"/>
      <c r="Q171" s="433"/>
      <c r="R171" s="433"/>
      <c r="S171" s="433"/>
      <c r="T171" s="433"/>
      <c r="U171" s="433"/>
      <c r="V171" s="433"/>
      <c r="W171" s="433"/>
      <c r="X171" s="433"/>
      <c r="Y171" s="433"/>
      <c r="Z171" s="433"/>
    </row>
    <row r="172" spans="1:26" ht="15.75" customHeight="1" x14ac:dyDescent="0.25">
      <c r="A172" s="433"/>
      <c r="B172" s="124"/>
      <c r="C172" s="433"/>
      <c r="D172" s="433"/>
      <c r="E172" s="433"/>
      <c r="F172" s="433"/>
      <c r="G172" s="433"/>
      <c r="H172" s="433"/>
      <c r="I172" s="433"/>
      <c r="J172" s="433"/>
      <c r="K172" s="433"/>
      <c r="L172" s="433"/>
      <c r="M172" s="433"/>
      <c r="N172" s="433"/>
      <c r="O172" s="433"/>
      <c r="P172" s="433"/>
      <c r="Q172" s="433"/>
      <c r="R172" s="433"/>
      <c r="S172" s="433"/>
      <c r="T172" s="433"/>
      <c r="U172" s="433"/>
      <c r="V172" s="433"/>
      <c r="W172" s="433"/>
      <c r="X172" s="433"/>
      <c r="Y172" s="433"/>
      <c r="Z172" s="433"/>
    </row>
    <row r="173" spans="1:26" ht="15.75" customHeight="1" x14ac:dyDescent="0.25">
      <c r="A173" s="433"/>
      <c r="B173" s="124"/>
      <c r="C173" s="433"/>
      <c r="D173" s="433"/>
      <c r="E173" s="433"/>
      <c r="F173" s="433"/>
      <c r="G173" s="433"/>
      <c r="H173" s="433"/>
      <c r="I173" s="433"/>
      <c r="J173" s="433"/>
      <c r="K173" s="433"/>
      <c r="L173" s="433"/>
      <c r="M173" s="433"/>
      <c r="N173" s="433"/>
      <c r="O173" s="433"/>
      <c r="P173" s="433"/>
      <c r="Q173" s="433"/>
      <c r="R173" s="433"/>
      <c r="S173" s="433"/>
      <c r="T173" s="433"/>
      <c r="U173" s="433"/>
      <c r="V173" s="433"/>
      <c r="W173" s="433"/>
      <c r="X173" s="433"/>
      <c r="Y173" s="433"/>
      <c r="Z173" s="433"/>
    </row>
    <row r="174" spans="1:26" ht="15.75" customHeight="1" x14ac:dyDescent="0.25">
      <c r="A174" s="433"/>
      <c r="B174" s="124"/>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s="433"/>
    </row>
    <row r="175" spans="1:26" ht="15.75" customHeight="1" x14ac:dyDescent="0.25">
      <c r="A175" s="433"/>
      <c r="B175" s="124"/>
      <c r="C175" s="433"/>
      <c r="D175" s="433"/>
      <c r="E175" s="433"/>
      <c r="F175" s="433"/>
      <c r="G175" s="433"/>
      <c r="H175" s="433"/>
      <c r="I175" s="433"/>
      <c r="J175" s="433"/>
      <c r="K175" s="433"/>
      <c r="L175" s="433"/>
      <c r="M175" s="433"/>
      <c r="N175" s="433"/>
      <c r="O175" s="433"/>
      <c r="P175" s="433"/>
      <c r="Q175" s="433"/>
      <c r="R175" s="433"/>
      <c r="S175" s="433"/>
      <c r="T175" s="433"/>
      <c r="U175" s="433"/>
      <c r="V175" s="433"/>
      <c r="W175" s="433"/>
      <c r="X175" s="433"/>
      <c r="Y175" s="433"/>
      <c r="Z175" s="433"/>
    </row>
    <row r="176" spans="1:26" ht="15.75" customHeight="1" x14ac:dyDescent="0.25">
      <c r="A176" s="433"/>
      <c r="B176" s="124"/>
      <c r="C176" s="433"/>
      <c r="D176" s="433"/>
      <c r="E176" s="433"/>
      <c r="F176" s="433"/>
      <c r="G176" s="433"/>
      <c r="H176" s="433"/>
      <c r="I176" s="433"/>
      <c r="J176" s="433"/>
      <c r="K176" s="433"/>
      <c r="L176" s="433"/>
      <c r="M176" s="433"/>
      <c r="N176" s="433"/>
      <c r="O176" s="433"/>
      <c r="P176" s="433"/>
      <c r="Q176" s="433"/>
      <c r="R176" s="433"/>
      <c r="S176" s="433"/>
      <c r="T176" s="433"/>
      <c r="U176" s="433"/>
      <c r="V176" s="433"/>
      <c r="W176" s="433"/>
      <c r="X176" s="433"/>
      <c r="Y176" s="433"/>
      <c r="Z176" s="433"/>
    </row>
    <row r="177" spans="1:26" ht="15.75" customHeight="1" x14ac:dyDescent="0.25">
      <c r="A177" s="433"/>
      <c r="B177" s="124"/>
      <c r="C177" s="433"/>
      <c r="D177" s="433"/>
      <c r="E177" s="433"/>
      <c r="F177" s="433"/>
      <c r="G177" s="433"/>
      <c r="H177" s="433"/>
      <c r="I177" s="433"/>
      <c r="J177" s="433"/>
      <c r="K177" s="433"/>
      <c r="L177" s="433"/>
      <c r="M177" s="433"/>
      <c r="N177" s="433"/>
      <c r="O177" s="433"/>
      <c r="P177" s="433"/>
      <c r="Q177" s="433"/>
      <c r="R177" s="433"/>
      <c r="S177" s="433"/>
      <c r="T177" s="433"/>
      <c r="U177" s="433"/>
      <c r="V177" s="433"/>
      <c r="W177" s="433"/>
      <c r="X177" s="433"/>
      <c r="Y177" s="433"/>
      <c r="Z177" s="433"/>
    </row>
    <row r="178" spans="1:26" ht="15.75" customHeight="1" x14ac:dyDescent="0.25">
      <c r="A178" s="433"/>
      <c r="B178" s="124"/>
      <c r="C178" s="433"/>
      <c r="D178" s="433"/>
      <c r="E178" s="433"/>
      <c r="F178" s="433"/>
      <c r="G178" s="433"/>
      <c r="H178" s="433"/>
      <c r="I178" s="433"/>
      <c r="J178" s="433"/>
      <c r="K178" s="433"/>
      <c r="L178" s="433"/>
      <c r="M178" s="433"/>
      <c r="N178" s="433"/>
      <c r="O178" s="433"/>
      <c r="P178" s="433"/>
      <c r="Q178" s="433"/>
      <c r="R178" s="433"/>
      <c r="S178" s="433"/>
      <c r="T178" s="433"/>
      <c r="U178" s="433"/>
      <c r="V178" s="433"/>
      <c r="W178" s="433"/>
      <c r="X178" s="433"/>
      <c r="Y178" s="433"/>
      <c r="Z178" s="433"/>
    </row>
    <row r="179" spans="1:26" ht="15.75" customHeight="1" x14ac:dyDescent="0.25">
      <c r="A179" s="433"/>
      <c r="B179" s="124"/>
      <c r="C179" s="433"/>
      <c r="D179" s="433"/>
      <c r="E179" s="433"/>
      <c r="F179" s="433"/>
      <c r="G179" s="433"/>
      <c r="H179" s="433"/>
      <c r="I179" s="433"/>
      <c r="J179" s="433"/>
      <c r="K179" s="433"/>
      <c r="L179" s="433"/>
      <c r="M179" s="433"/>
      <c r="N179" s="433"/>
      <c r="O179" s="433"/>
      <c r="P179" s="433"/>
      <c r="Q179" s="433"/>
      <c r="R179" s="433"/>
      <c r="S179" s="433"/>
      <c r="T179" s="433"/>
      <c r="U179" s="433"/>
      <c r="V179" s="433"/>
      <c r="W179" s="433"/>
      <c r="X179" s="433"/>
      <c r="Y179" s="433"/>
      <c r="Z179" s="433"/>
    </row>
    <row r="180" spans="1:26" ht="15.75" customHeight="1" x14ac:dyDescent="0.25">
      <c r="A180" s="433"/>
      <c r="B180" s="124"/>
      <c r="C180" s="433"/>
      <c r="D180" s="433"/>
      <c r="E180" s="433"/>
      <c r="F180" s="433"/>
      <c r="G180" s="433"/>
      <c r="H180" s="433"/>
      <c r="I180" s="433"/>
      <c r="J180" s="433"/>
      <c r="K180" s="433"/>
      <c r="L180" s="433"/>
      <c r="M180" s="433"/>
      <c r="N180" s="433"/>
      <c r="O180" s="433"/>
      <c r="P180" s="433"/>
      <c r="Q180" s="433"/>
      <c r="R180" s="433"/>
      <c r="S180" s="433"/>
      <c r="T180" s="433"/>
      <c r="U180" s="433"/>
      <c r="V180" s="433"/>
      <c r="W180" s="433"/>
      <c r="X180" s="433"/>
      <c r="Y180" s="433"/>
      <c r="Z180" s="433"/>
    </row>
    <row r="181" spans="1:26" ht="15.75" customHeight="1" x14ac:dyDescent="0.25">
      <c r="A181" s="433"/>
      <c r="B181" s="124"/>
      <c r="C181" s="433"/>
      <c r="D181" s="433"/>
      <c r="E181" s="433"/>
      <c r="F181" s="433"/>
      <c r="G181" s="433"/>
      <c r="H181" s="433"/>
      <c r="I181" s="433"/>
      <c r="J181" s="433"/>
      <c r="K181" s="433"/>
      <c r="L181" s="433"/>
      <c r="M181" s="433"/>
      <c r="N181" s="433"/>
      <c r="O181" s="433"/>
      <c r="P181" s="433"/>
      <c r="Q181" s="433"/>
      <c r="R181" s="433"/>
      <c r="S181" s="433"/>
      <c r="T181" s="433"/>
      <c r="U181" s="433"/>
      <c r="V181" s="433"/>
      <c r="W181" s="433"/>
      <c r="X181" s="433"/>
      <c r="Y181" s="433"/>
      <c r="Z181" s="433"/>
    </row>
    <row r="182" spans="1:26" ht="15.75" customHeight="1" x14ac:dyDescent="0.25">
      <c r="A182" s="433"/>
      <c r="B182" s="124"/>
      <c r="C182" s="433"/>
      <c r="D182" s="433"/>
      <c r="E182" s="433"/>
      <c r="F182" s="433"/>
      <c r="G182" s="433"/>
      <c r="H182" s="433"/>
      <c r="I182" s="433"/>
      <c r="J182" s="433"/>
      <c r="K182" s="433"/>
      <c r="L182" s="433"/>
      <c r="M182" s="433"/>
      <c r="N182" s="433"/>
      <c r="O182" s="433"/>
      <c r="P182" s="433"/>
      <c r="Q182" s="433"/>
      <c r="R182" s="433"/>
      <c r="S182" s="433"/>
      <c r="T182" s="433"/>
      <c r="U182" s="433"/>
      <c r="V182" s="433"/>
      <c r="W182" s="433"/>
      <c r="X182" s="433"/>
      <c r="Y182" s="433"/>
      <c r="Z182" s="433"/>
    </row>
    <row r="183" spans="1:26" ht="15.75" customHeight="1" x14ac:dyDescent="0.25">
      <c r="A183" s="433"/>
      <c r="B183" s="124"/>
      <c r="C183" s="433"/>
      <c r="D183" s="433"/>
      <c r="E183" s="433"/>
      <c r="F183" s="433"/>
      <c r="G183" s="433"/>
      <c r="H183" s="433"/>
      <c r="I183" s="433"/>
      <c r="J183" s="433"/>
      <c r="K183" s="433"/>
      <c r="L183" s="433"/>
      <c r="M183" s="433"/>
      <c r="N183" s="433"/>
      <c r="O183" s="433"/>
      <c r="P183" s="433"/>
      <c r="Q183" s="433"/>
      <c r="R183" s="433"/>
      <c r="S183" s="433"/>
      <c r="T183" s="433"/>
      <c r="U183" s="433"/>
      <c r="V183" s="433"/>
      <c r="W183" s="433"/>
      <c r="X183" s="433"/>
      <c r="Y183" s="433"/>
      <c r="Z183" s="433"/>
    </row>
    <row r="184" spans="1:26" ht="15.75" customHeight="1" x14ac:dyDescent="0.25">
      <c r="A184" s="433"/>
      <c r="B184" s="124"/>
      <c r="C184" s="433"/>
      <c r="D184" s="433"/>
      <c r="E184" s="433"/>
      <c r="F184" s="433"/>
      <c r="G184" s="433"/>
      <c r="H184" s="433"/>
      <c r="I184" s="433"/>
      <c r="J184" s="433"/>
      <c r="K184" s="433"/>
      <c r="L184" s="433"/>
      <c r="M184" s="433"/>
      <c r="N184" s="433"/>
      <c r="O184" s="433"/>
      <c r="P184" s="433"/>
      <c r="Q184" s="433"/>
      <c r="R184" s="433"/>
      <c r="S184" s="433"/>
      <c r="T184" s="433"/>
      <c r="U184" s="433"/>
      <c r="V184" s="433"/>
      <c r="W184" s="433"/>
      <c r="X184" s="433"/>
      <c r="Y184" s="433"/>
      <c r="Z184" s="433"/>
    </row>
    <row r="185" spans="1:26" ht="15.75" customHeight="1" x14ac:dyDescent="0.25">
      <c r="A185" s="433"/>
      <c r="B185" s="124"/>
      <c r="C185" s="433"/>
      <c r="D185" s="433"/>
      <c r="E185" s="433"/>
      <c r="F185" s="433"/>
      <c r="G185" s="433"/>
      <c r="H185" s="433"/>
      <c r="I185" s="433"/>
      <c r="J185" s="433"/>
      <c r="K185" s="433"/>
      <c r="L185" s="433"/>
      <c r="M185" s="433"/>
      <c r="N185" s="433"/>
      <c r="O185" s="433"/>
      <c r="P185" s="433"/>
      <c r="Q185" s="433"/>
      <c r="R185" s="433"/>
      <c r="S185" s="433"/>
      <c r="T185" s="433"/>
      <c r="U185" s="433"/>
      <c r="V185" s="433"/>
      <c r="W185" s="433"/>
      <c r="X185" s="433"/>
      <c r="Y185" s="433"/>
      <c r="Z185" s="433"/>
    </row>
    <row r="186" spans="1:26" ht="15.75" customHeight="1" x14ac:dyDescent="0.25">
      <c r="A186" s="433"/>
      <c r="B186" s="124"/>
      <c r="C186" s="433"/>
      <c r="D186" s="433"/>
      <c r="E186" s="433"/>
      <c r="F186" s="433"/>
      <c r="G186" s="433"/>
      <c r="H186" s="433"/>
      <c r="I186" s="433"/>
      <c r="J186" s="433"/>
      <c r="K186" s="433"/>
      <c r="L186" s="433"/>
      <c r="M186" s="433"/>
      <c r="N186" s="433"/>
      <c r="O186" s="433"/>
      <c r="P186" s="433"/>
      <c r="Q186" s="433"/>
      <c r="R186" s="433"/>
      <c r="S186" s="433"/>
      <c r="T186" s="433"/>
      <c r="U186" s="433"/>
      <c r="V186" s="433"/>
      <c r="W186" s="433"/>
      <c r="X186" s="433"/>
      <c r="Y186" s="433"/>
      <c r="Z186" s="433"/>
    </row>
    <row r="187" spans="1:26" ht="15.75" customHeight="1" x14ac:dyDescent="0.25">
      <c r="A187" s="433"/>
      <c r="B187" s="124"/>
      <c r="C187" s="433"/>
      <c r="D187" s="433"/>
      <c r="E187" s="433"/>
      <c r="F187" s="433"/>
      <c r="G187" s="433"/>
      <c r="H187" s="433"/>
      <c r="I187" s="433"/>
      <c r="J187" s="433"/>
      <c r="K187" s="433"/>
      <c r="L187" s="433"/>
      <c r="M187" s="433"/>
      <c r="N187" s="433"/>
      <c r="O187" s="433"/>
      <c r="P187" s="433"/>
      <c r="Q187" s="433"/>
      <c r="R187" s="433"/>
      <c r="S187" s="433"/>
      <c r="T187" s="433"/>
      <c r="U187" s="433"/>
      <c r="V187" s="433"/>
      <c r="W187" s="433"/>
      <c r="X187" s="433"/>
      <c r="Y187" s="433"/>
      <c r="Z187" s="433"/>
    </row>
    <row r="188" spans="1:26" ht="15.75" customHeight="1" x14ac:dyDescent="0.25">
      <c r="A188" s="433"/>
      <c r="B188" s="124"/>
      <c r="C188" s="433"/>
      <c r="D188" s="433"/>
      <c r="E188" s="433"/>
      <c r="F188" s="433"/>
      <c r="G188" s="433"/>
      <c r="H188" s="433"/>
      <c r="I188" s="433"/>
      <c r="J188" s="433"/>
      <c r="K188" s="433"/>
      <c r="L188" s="433"/>
      <c r="M188" s="433"/>
      <c r="N188" s="433"/>
      <c r="O188" s="433"/>
      <c r="P188" s="433"/>
      <c r="Q188" s="433"/>
      <c r="R188" s="433"/>
      <c r="S188" s="433"/>
      <c r="T188" s="433"/>
      <c r="U188" s="433"/>
      <c r="V188" s="433"/>
      <c r="W188" s="433"/>
      <c r="X188" s="433"/>
      <c r="Y188" s="433"/>
      <c r="Z188" s="433"/>
    </row>
    <row r="189" spans="1:26" ht="15.75" customHeight="1" x14ac:dyDescent="0.25">
      <c r="A189" s="433"/>
      <c r="B189" s="124"/>
      <c r="C189" s="433"/>
      <c r="D189" s="433"/>
      <c r="E189" s="433"/>
      <c r="F189" s="433"/>
      <c r="G189" s="433"/>
      <c r="H189" s="433"/>
      <c r="I189" s="433"/>
      <c r="J189" s="433"/>
      <c r="K189" s="433"/>
      <c r="L189" s="433"/>
      <c r="M189" s="433"/>
      <c r="N189" s="433"/>
      <c r="O189" s="433"/>
      <c r="P189" s="433"/>
      <c r="Q189" s="433"/>
      <c r="R189" s="433"/>
      <c r="S189" s="433"/>
      <c r="T189" s="433"/>
      <c r="U189" s="433"/>
      <c r="V189" s="433"/>
      <c r="W189" s="433"/>
      <c r="X189" s="433"/>
      <c r="Y189" s="433"/>
      <c r="Z189" s="433"/>
    </row>
    <row r="190" spans="1:26" ht="15.75" customHeight="1" x14ac:dyDescent="0.25">
      <c r="A190" s="433"/>
      <c r="B190" s="124"/>
      <c r="C190" s="433"/>
      <c r="D190" s="433"/>
      <c r="E190" s="433"/>
      <c r="F190" s="433"/>
      <c r="G190" s="433"/>
      <c r="H190" s="433"/>
      <c r="I190" s="433"/>
      <c r="J190" s="433"/>
      <c r="K190" s="433"/>
      <c r="L190" s="433"/>
      <c r="M190" s="433"/>
      <c r="N190" s="433"/>
      <c r="O190" s="433"/>
      <c r="P190" s="433"/>
      <c r="Q190" s="433"/>
      <c r="R190" s="433"/>
      <c r="S190" s="433"/>
      <c r="T190" s="433"/>
      <c r="U190" s="433"/>
      <c r="V190" s="433"/>
      <c r="W190" s="433"/>
      <c r="X190" s="433"/>
      <c r="Y190" s="433"/>
      <c r="Z190" s="433"/>
    </row>
    <row r="191" spans="1:26" ht="15.75" customHeight="1" x14ac:dyDescent="0.25">
      <c r="A191" s="433"/>
      <c r="B191" s="124"/>
      <c r="C191" s="433"/>
      <c r="D191" s="433"/>
      <c r="E191" s="433"/>
      <c r="F191" s="433"/>
      <c r="G191" s="433"/>
      <c r="H191" s="433"/>
      <c r="I191" s="433"/>
      <c r="J191" s="433"/>
      <c r="K191" s="433"/>
      <c r="L191" s="433"/>
      <c r="M191" s="433"/>
      <c r="N191" s="433"/>
      <c r="O191" s="433"/>
      <c r="P191" s="433"/>
      <c r="Q191" s="433"/>
      <c r="R191" s="433"/>
      <c r="S191" s="433"/>
      <c r="T191" s="433"/>
      <c r="U191" s="433"/>
      <c r="V191" s="433"/>
      <c r="W191" s="433"/>
      <c r="X191" s="433"/>
      <c r="Y191" s="433"/>
      <c r="Z191" s="433"/>
    </row>
    <row r="192" spans="1:26" ht="15.75" customHeight="1" x14ac:dyDescent="0.25">
      <c r="A192" s="433"/>
      <c r="B192" s="124"/>
      <c r="C192" s="433"/>
      <c r="D192" s="433"/>
      <c r="E192" s="433"/>
      <c r="F192" s="433"/>
      <c r="G192" s="433"/>
      <c r="H192" s="433"/>
      <c r="I192" s="433"/>
      <c r="J192" s="433"/>
      <c r="K192" s="433"/>
      <c r="L192" s="433"/>
      <c r="M192" s="433"/>
      <c r="N192" s="433"/>
      <c r="O192" s="433"/>
      <c r="P192" s="433"/>
      <c r="Q192" s="433"/>
      <c r="R192" s="433"/>
      <c r="S192" s="433"/>
      <c r="T192" s="433"/>
      <c r="U192" s="433"/>
      <c r="V192" s="433"/>
      <c r="W192" s="433"/>
      <c r="X192" s="433"/>
      <c r="Y192" s="433"/>
      <c r="Z192" s="433"/>
    </row>
    <row r="193" spans="1:26" ht="15.75" customHeight="1" x14ac:dyDescent="0.25">
      <c r="A193" s="433"/>
      <c r="B193" s="124"/>
      <c r="C193" s="433"/>
      <c r="D193" s="433"/>
      <c r="E193" s="433"/>
      <c r="F193" s="433"/>
      <c r="G193" s="433"/>
      <c r="H193" s="433"/>
      <c r="I193" s="433"/>
      <c r="J193" s="433"/>
      <c r="K193" s="433"/>
      <c r="L193" s="433"/>
      <c r="M193" s="433"/>
      <c r="N193" s="433"/>
      <c r="O193" s="433"/>
      <c r="P193" s="433"/>
      <c r="Q193" s="433"/>
      <c r="R193" s="433"/>
      <c r="S193" s="433"/>
      <c r="T193" s="433"/>
      <c r="U193" s="433"/>
      <c r="V193" s="433"/>
      <c r="W193" s="433"/>
      <c r="X193" s="433"/>
      <c r="Y193" s="433"/>
      <c r="Z193" s="433"/>
    </row>
    <row r="194" spans="1:26" ht="15.75" customHeight="1" x14ac:dyDescent="0.25">
      <c r="A194" s="433"/>
      <c r="B194" s="124"/>
      <c r="C194" s="433"/>
      <c r="D194" s="433"/>
      <c r="E194" s="433"/>
      <c r="F194" s="433"/>
      <c r="G194" s="433"/>
      <c r="H194" s="433"/>
      <c r="I194" s="433"/>
      <c r="J194" s="433"/>
      <c r="K194" s="433"/>
      <c r="L194" s="433"/>
      <c r="M194" s="433"/>
      <c r="N194" s="433"/>
      <c r="O194" s="433"/>
      <c r="P194" s="433"/>
      <c r="Q194" s="433"/>
      <c r="R194" s="433"/>
      <c r="S194" s="433"/>
      <c r="T194" s="433"/>
      <c r="U194" s="433"/>
      <c r="V194" s="433"/>
      <c r="W194" s="433"/>
      <c r="X194" s="433"/>
      <c r="Y194" s="433"/>
      <c r="Z194" s="433"/>
    </row>
    <row r="195" spans="1:26" ht="15.75" customHeight="1" x14ac:dyDescent="0.25">
      <c r="A195" s="433"/>
      <c r="B195" s="124"/>
      <c r="C195" s="433"/>
      <c r="D195" s="433"/>
      <c r="E195" s="433"/>
      <c r="F195" s="433"/>
      <c r="G195" s="433"/>
      <c r="H195" s="433"/>
      <c r="I195" s="433"/>
      <c r="J195" s="433"/>
      <c r="K195" s="433"/>
      <c r="L195" s="433"/>
      <c r="M195" s="433"/>
      <c r="N195" s="433"/>
      <c r="O195" s="433"/>
      <c r="P195" s="433"/>
      <c r="Q195" s="433"/>
      <c r="R195" s="433"/>
      <c r="S195" s="433"/>
      <c r="T195" s="433"/>
      <c r="U195" s="433"/>
      <c r="V195" s="433"/>
      <c r="W195" s="433"/>
      <c r="X195" s="433"/>
      <c r="Y195" s="433"/>
      <c r="Z195" s="433"/>
    </row>
    <row r="196" spans="1:26" ht="15.75" customHeight="1" x14ac:dyDescent="0.25">
      <c r="A196" s="433"/>
      <c r="B196" s="124"/>
      <c r="C196" s="433"/>
      <c r="D196" s="433"/>
      <c r="E196" s="433"/>
      <c r="F196" s="433"/>
      <c r="G196" s="433"/>
      <c r="H196" s="433"/>
      <c r="I196" s="433"/>
      <c r="J196" s="433"/>
      <c r="K196" s="433"/>
      <c r="L196" s="433"/>
      <c r="M196" s="433"/>
      <c r="N196" s="433"/>
      <c r="O196" s="433"/>
      <c r="P196" s="433"/>
      <c r="Q196" s="433"/>
      <c r="R196" s="433"/>
      <c r="S196" s="433"/>
      <c r="T196" s="433"/>
      <c r="U196" s="433"/>
      <c r="V196" s="433"/>
      <c r="W196" s="433"/>
      <c r="X196" s="433"/>
      <c r="Y196" s="433"/>
      <c r="Z196" s="433"/>
    </row>
    <row r="197" spans="1:26" ht="15.75" customHeight="1" x14ac:dyDescent="0.25">
      <c r="A197" s="433"/>
      <c r="B197" s="124"/>
      <c r="C197" s="433"/>
      <c r="D197" s="433"/>
      <c r="E197" s="433"/>
      <c r="F197" s="433"/>
      <c r="G197" s="433"/>
      <c r="H197" s="433"/>
      <c r="I197" s="433"/>
      <c r="J197" s="433"/>
      <c r="K197" s="433"/>
      <c r="L197" s="433"/>
      <c r="M197" s="433"/>
      <c r="N197" s="433"/>
      <c r="O197" s="433"/>
      <c r="P197" s="433"/>
      <c r="Q197" s="433"/>
      <c r="R197" s="433"/>
      <c r="S197" s="433"/>
      <c r="T197" s="433"/>
      <c r="U197" s="433"/>
      <c r="V197" s="433"/>
      <c r="W197" s="433"/>
      <c r="X197" s="433"/>
      <c r="Y197" s="433"/>
      <c r="Z197" s="433"/>
    </row>
    <row r="198" spans="1:26" ht="15.75" customHeight="1" x14ac:dyDescent="0.25">
      <c r="A198" s="433"/>
      <c r="B198" s="124"/>
      <c r="C198" s="433"/>
      <c r="D198" s="433"/>
      <c r="E198" s="433"/>
      <c r="F198" s="433"/>
      <c r="G198" s="433"/>
      <c r="H198" s="433"/>
      <c r="I198" s="433"/>
      <c r="J198" s="433"/>
      <c r="K198" s="433"/>
      <c r="L198" s="433"/>
      <c r="M198" s="433"/>
      <c r="N198" s="433"/>
      <c r="O198" s="433"/>
      <c r="P198" s="433"/>
      <c r="Q198" s="433"/>
      <c r="R198" s="433"/>
      <c r="S198" s="433"/>
      <c r="T198" s="433"/>
      <c r="U198" s="433"/>
      <c r="V198" s="433"/>
      <c r="W198" s="433"/>
      <c r="X198" s="433"/>
      <c r="Y198" s="433"/>
      <c r="Z198" s="433"/>
    </row>
    <row r="199" spans="1:26" ht="15.75" customHeight="1" x14ac:dyDescent="0.25">
      <c r="A199" s="433"/>
      <c r="B199" s="124"/>
      <c r="C199" s="433"/>
      <c r="D199" s="433"/>
      <c r="E199" s="433"/>
      <c r="F199" s="433"/>
      <c r="G199" s="433"/>
      <c r="H199" s="433"/>
      <c r="I199" s="433"/>
      <c r="J199" s="433"/>
      <c r="K199" s="433"/>
      <c r="L199" s="433"/>
      <c r="M199" s="433"/>
      <c r="N199" s="433"/>
      <c r="O199" s="433"/>
      <c r="P199" s="433"/>
      <c r="Q199" s="433"/>
      <c r="R199" s="433"/>
      <c r="S199" s="433"/>
      <c r="T199" s="433"/>
      <c r="U199" s="433"/>
      <c r="V199" s="433"/>
      <c r="W199" s="433"/>
      <c r="X199" s="433"/>
      <c r="Y199" s="433"/>
      <c r="Z199" s="433"/>
    </row>
    <row r="200" spans="1:26" ht="15.75" customHeight="1" x14ac:dyDescent="0.25">
      <c r="A200" s="433"/>
      <c r="B200" s="124"/>
      <c r="C200" s="433"/>
      <c r="D200" s="433"/>
      <c r="E200" s="433"/>
      <c r="F200" s="433"/>
      <c r="G200" s="433"/>
      <c r="H200" s="433"/>
      <c r="I200" s="433"/>
      <c r="J200" s="433"/>
      <c r="K200" s="433"/>
      <c r="L200" s="433"/>
      <c r="M200" s="433"/>
      <c r="N200" s="433"/>
      <c r="O200" s="433"/>
      <c r="P200" s="433"/>
      <c r="Q200" s="433"/>
      <c r="R200" s="433"/>
      <c r="S200" s="433"/>
      <c r="T200" s="433"/>
      <c r="U200" s="433"/>
      <c r="V200" s="433"/>
      <c r="W200" s="433"/>
      <c r="X200" s="433"/>
      <c r="Y200" s="433"/>
      <c r="Z200" s="433"/>
    </row>
    <row r="201" spans="1:26" ht="15.75" customHeight="1" x14ac:dyDescent="0.25">
      <c r="A201" s="433"/>
      <c r="B201" s="124"/>
      <c r="C201" s="433"/>
      <c r="D201" s="433"/>
      <c r="E201" s="433"/>
      <c r="F201" s="433"/>
      <c r="G201" s="433"/>
      <c r="H201" s="433"/>
      <c r="I201" s="433"/>
      <c r="J201" s="433"/>
      <c r="K201" s="433"/>
      <c r="L201" s="433"/>
      <c r="M201" s="433"/>
      <c r="N201" s="433"/>
      <c r="O201" s="433"/>
      <c r="P201" s="433"/>
      <c r="Q201" s="433"/>
      <c r="R201" s="433"/>
      <c r="S201" s="433"/>
      <c r="T201" s="433"/>
      <c r="U201" s="433"/>
      <c r="V201" s="433"/>
      <c r="W201" s="433"/>
      <c r="X201" s="433"/>
      <c r="Y201" s="433"/>
      <c r="Z201" s="433"/>
    </row>
    <row r="202" spans="1:26" ht="15.75" customHeight="1" x14ac:dyDescent="0.25">
      <c r="A202" s="433"/>
      <c r="B202" s="124"/>
      <c r="C202" s="433"/>
      <c r="D202" s="433"/>
      <c r="E202" s="433"/>
      <c r="F202" s="433"/>
      <c r="G202" s="433"/>
      <c r="H202" s="433"/>
      <c r="I202" s="433"/>
      <c r="J202" s="433"/>
      <c r="K202" s="433"/>
      <c r="L202" s="433"/>
      <c r="M202" s="433"/>
      <c r="N202" s="433"/>
      <c r="O202" s="433"/>
      <c r="P202" s="433"/>
      <c r="Q202" s="433"/>
      <c r="R202" s="433"/>
      <c r="S202" s="433"/>
      <c r="T202" s="433"/>
      <c r="U202" s="433"/>
      <c r="V202" s="433"/>
      <c r="W202" s="433"/>
      <c r="X202" s="433"/>
      <c r="Y202" s="433"/>
      <c r="Z202" s="433"/>
    </row>
    <row r="203" spans="1:26" ht="15.75" customHeight="1" x14ac:dyDescent="0.25">
      <c r="A203" s="433"/>
      <c r="B203" s="124"/>
      <c r="C203" s="433"/>
      <c r="D203" s="433"/>
      <c r="E203" s="433"/>
      <c r="F203" s="433"/>
      <c r="G203" s="433"/>
      <c r="H203" s="433"/>
      <c r="I203" s="433"/>
      <c r="J203" s="433"/>
      <c r="K203" s="433"/>
      <c r="L203" s="433"/>
      <c r="M203" s="433"/>
      <c r="N203" s="433"/>
      <c r="O203" s="433"/>
      <c r="P203" s="433"/>
      <c r="Q203" s="433"/>
      <c r="R203" s="433"/>
      <c r="S203" s="433"/>
      <c r="T203" s="433"/>
      <c r="U203" s="433"/>
      <c r="V203" s="433"/>
      <c r="W203" s="433"/>
      <c r="X203" s="433"/>
      <c r="Y203" s="433"/>
      <c r="Z203" s="433"/>
    </row>
    <row r="204" spans="1:26" ht="15.75" customHeight="1" x14ac:dyDescent="0.25">
      <c r="A204" s="433"/>
      <c r="B204" s="124"/>
      <c r="C204" s="433"/>
      <c r="D204" s="433"/>
      <c r="E204" s="433"/>
      <c r="F204" s="433"/>
      <c r="G204" s="433"/>
      <c r="H204" s="433"/>
      <c r="I204" s="433"/>
      <c r="J204" s="433"/>
      <c r="K204" s="433"/>
      <c r="L204" s="433"/>
      <c r="M204" s="433"/>
      <c r="N204" s="433"/>
      <c r="O204" s="433"/>
      <c r="P204" s="433"/>
      <c r="Q204" s="433"/>
      <c r="R204" s="433"/>
      <c r="S204" s="433"/>
      <c r="T204" s="433"/>
      <c r="U204" s="433"/>
      <c r="V204" s="433"/>
      <c r="W204" s="433"/>
      <c r="X204" s="433"/>
      <c r="Y204" s="433"/>
      <c r="Z204" s="433"/>
    </row>
    <row r="205" spans="1:26" ht="15.75" customHeight="1" x14ac:dyDescent="0.25">
      <c r="A205" s="433"/>
      <c r="B205" s="124"/>
      <c r="C205" s="433"/>
      <c r="D205" s="433"/>
      <c r="E205" s="433"/>
      <c r="F205" s="433"/>
      <c r="G205" s="433"/>
      <c r="H205" s="433"/>
      <c r="I205" s="433"/>
      <c r="J205" s="433"/>
      <c r="K205" s="433"/>
      <c r="L205" s="433"/>
      <c r="M205" s="433"/>
      <c r="N205" s="433"/>
      <c r="O205" s="433"/>
      <c r="P205" s="433"/>
      <c r="Q205" s="433"/>
      <c r="R205" s="433"/>
      <c r="S205" s="433"/>
      <c r="T205" s="433"/>
      <c r="U205" s="433"/>
      <c r="V205" s="433"/>
      <c r="W205" s="433"/>
      <c r="X205" s="433"/>
      <c r="Y205" s="433"/>
      <c r="Z205" s="433"/>
    </row>
    <row r="206" spans="1:26" ht="15.75" customHeight="1" x14ac:dyDescent="0.25">
      <c r="A206" s="433"/>
      <c r="B206" s="124"/>
      <c r="C206" s="433"/>
      <c r="D206" s="433"/>
      <c r="E206" s="433"/>
      <c r="F206" s="433"/>
      <c r="G206" s="433"/>
      <c r="H206" s="433"/>
      <c r="I206" s="433"/>
      <c r="J206" s="433"/>
      <c r="K206" s="433"/>
      <c r="L206" s="433"/>
      <c r="M206" s="433"/>
      <c r="N206" s="433"/>
      <c r="O206" s="433"/>
      <c r="P206" s="433"/>
      <c r="Q206" s="433"/>
      <c r="R206" s="433"/>
      <c r="S206" s="433"/>
      <c r="T206" s="433"/>
      <c r="U206" s="433"/>
      <c r="V206" s="433"/>
      <c r="W206" s="433"/>
      <c r="X206" s="433"/>
      <c r="Y206" s="433"/>
      <c r="Z206" s="433"/>
    </row>
    <row r="207" spans="1:26" ht="15.75" customHeight="1" x14ac:dyDescent="0.25">
      <c r="A207" s="433"/>
      <c r="B207" s="124"/>
      <c r="C207" s="433"/>
      <c r="D207" s="433"/>
      <c r="E207" s="433"/>
      <c r="F207" s="433"/>
      <c r="G207" s="433"/>
      <c r="H207" s="433"/>
      <c r="I207" s="433"/>
      <c r="J207" s="433"/>
      <c r="K207" s="433"/>
      <c r="L207" s="433"/>
      <c r="M207" s="433"/>
      <c r="N207" s="433"/>
      <c r="O207" s="433"/>
      <c r="P207" s="433"/>
      <c r="Q207" s="433"/>
      <c r="R207" s="433"/>
      <c r="S207" s="433"/>
      <c r="T207" s="433"/>
      <c r="U207" s="433"/>
      <c r="V207" s="433"/>
      <c r="W207" s="433"/>
      <c r="X207" s="433"/>
      <c r="Y207" s="433"/>
      <c r="Z207" s="433"/>
    </row>
    <row r="208" spans="1:26" ht="15.75" customHeight="1" x14ac:dyDescent="0.25">
      <c r="A208" s="433"/>
      <c r="B208" s="124"/>
      <c r="C208" s="433"/>
      <c r="D208" s="433"/>
      <c r="E208" s="433"/>
      <c r="F208" s="433"/>
      <c r="G208" s="433"/>
      <c r="H208" s="433"/>
      <c r="I208" s="433"/>
      <c r="J208" s="433"/>
      <c r="K208" s="433"/>
      <c r="L208" s="433"/>
      <c r="M208" s="433"/>
      <c r="N208" s="433"/>
      <c r="O208" s="433"/>
      <c r="P208" s="433"/>
      <c r="Q208" s="433"/>
      <c r="R208" s="433"/>
      <c r="S208" s="433"/>
      <c r="T208" s="433"/>
      <c r="U208" s="433"/>
      <c r="V208" s="433"/>
      <c r="W208" s="433"/>
      <c r="X208" s="433"/>
      <c r="Y208" s="433"/>
      <c r="Z208" s="433"/>
    </row>
    <row r="209" spans="1:26" ht="15.75" customHeight="1" x14ac:dyDescent="0.25">
      <c r="A209" s="433"/>
      <c r="B209" s="124"/>
      <c r="C209" s="433"/>
      <c r="D209" s="433"/>
      <c r="E209" s="433"/>
      <c r="F209" s="433"/>
      <c r="G209" s="433"/>
      <c r="H209" s="433"/>
      <c r="I209" s="433"/>
      <c r="J209" s="433"/>
      <c r="K209" s="433"/>
      <c r="L209" s="433"/>
      <c r="M209" s="433"/>
      <c r="N209" s="433"/>
      <c r="O209" s="433"/>
      <c r="P209" s="433"/>
      <c r="Q209" s="433"/>
      <c r="R209" s="433"/>
      <c r="S209" s="433"/>
      <c r="T209" s="433"/>
      <c r="U209" s="433"/>
      <c r="V209" s="433"/>
      <c r="W209" s="433"/>
      <c r="X209" s="433"/>
      <c r="Y209" s="433"/>
      <c r="Z209" s="433"/>
    </row>
    <row r="210" spans="1:26" ht="15.75" customHeight="1" x14ac:dyDescent="0.25">
      <c r="A210" s="433"/>
      <c r="B210" s="124"/>
      <c r="C210" s="433"/>
      <c r="D210" s="433"/>
      <c r="E210" s="433"/>
      <c r="F210" s="433"/>
      <c r="G210" s="433"/>
      <c r="H210" s="433"/>
      <c r="I210" s="433"/>
      <c r="J210" s="433"/>
      <c r="K210" s="433"/>
      <c r="L210" s="433"/>
      <c r="M210" s="433"/>
      <c r="N210" s="433"/>
      <c r="O210" s="433"/>
      <c r="P210" s="433"/>
      <c r="Q210" s="433"/>
      <c r="R210" s="433"/>
      <c r="S210" s="433"/>
      <c r="T210" s="433"/>
      <c r="U210" s="433"/>
      <c r="V210" s="433"/>
      <c r="W210" s="433"/>
      <c r="X210" s="433"/>
      <c r="Y210" s="433"/>
      <c r="Z210" s="433"/>
    </row>
    <row r="211" spans="1:26" ht="15.75" customHeight="1" x14ac:dyDescent="0.25">
      <c r="A211" s="433"/>
      <c r="B211" s="124"/>
      <c r="C211" s="433"/>
      <c r="D211" s="433"/>
      <c r="E211" s="433"/>
      <c r="F211" s="433"/>
      <c r="G211" s="433"/>
      <c r="H211" s="433"/>
      <c r="I211" s="433"/>
      <c r="J211" s="433"/>
      <c r="K211" s="433"/>
      <c r="L211" s="433"/>
      <c r="M211" s="433"/>
      <c r="N211" s="433"/>
      <c r="O211" s="433"/>
      <c r="P211" s="433"/>
      <c r="Q211" s="433"/>
      <c r="R211" s="433"/>
      <c r="S211" s="433"/>
      <c r="T211" s="433"/>
      <c r="U211" s="433"/>
      <c r="V211" s="433"/>
      <c r="W211" s="433"/>
      <c r="X211" s="433"/>
      <c r="Y211" s="433"/>
      <c r="Z211" s="433"/>
    </row>
    <row r="212" spans="1:26" ht="15.75" customHeight="1" x14ac:dyDescent="0.25">
      <c r="A212" s="433"/>
      <c r="B212" s="124"/>
      <c r="C212" s="433"/>
      <c r="D212" s="433"/>
      <c r="E212" s="433"/>
      <c r="F212" s="433"/>
      <c r="G212" s="433"/>
      <c r="H212" s="433"/>
      <c r="I212" s="433"/>
      <c r="J212" s="433"/>
      <c r="K212" s="433"/>
      <c r="L212" s="433"/>
      <c r="M212" s="433"/>
      <c r="N212" s="433"/>
      <c r="O212" s="433"/>
      <c r="P212" s="433"/>
      <c r="Q212" s="433"/>
      <c r="R212" s="433"/>
      <c r="S212" s="433"/>
      <c r="T212" s="433"/>
      <c r="U212" s="433"/>
      <c r="V212" s="433"/>
      <c r="W212" s="433"/>
      <c r="X212" s="433"/>
      <c r="Y212" s="433"/>
      <c r="Z212" s="433"/>
    </row>
    <row r="213" spans="1:26" ht="15.75" customHeight="1" x14ac:dyDescent="0.25">
      <c r="A213" s="433"/>
      <c r="B213" s="124"/>
      <c r="C213" s="433"/>
      <c r="D213" s="433"/>
      <c r="E213" s="433"/>
      <c r="F213" s="433"/>
      <c r="G213" s="433"/>
      <c r="H213" s="433"/>
      <c r="I213" s="433"/>
      <c r="J213" s="433"/>
      <c r="K213" s="433"/>
      <c r="L213" s="433"/>
      <c r="M213" s="433"/>
      <c r="N213" s="433"/>
      <c r="O213" s="433"/>
      <c r="P213" s="433"/>
      <c r="Q213" s="433"/>
      <c r="R213" s="433"/>
      <c r="S213" s="433"/>
      <c r="T213" s="433"/>
      <c r="U213" s="433"/>
      <c r="V213" s="433"/>
      <c r="W213" s="433"/>
      <c r="X213" s="433"/>
      <c r="Y213" s="433"/>
      <c r="Z213" s="433"/>
    </row>
    <row r="214" spans="1:26" ht="15.75" customHeight="1" x14ac:dyDescent="0.25">
      <c r="A214" s="433"/>
      <c r="B214" s="124"/>
      <c r="C214" s="433"/>
      <c r="D214" s="433"/>
      <c r="E214" s="433"/>
      <c r="F214" s="433"/>
      <c r="G214" s="433"/>
      <c r="H214" s="433"/>
      <c r="I214" s="433"/>
      <c r="J214" s="433"/>
      <c r="K214" s="433"/>
      <c r="L214" s="433"/>
      <c r="M214" s="433"/>
      <c r="N214" s="433"/>
      <c r="O214" s="433"/>
      <c r="P214" s="433"/>
      <c r="Q214" s="433"/>
      <c r="R214" s="433"/>
      <c r="S214" s="433"/>
      <c r="T214" s="433"/>
      <c r="U214" s="433"/>
      <c r="V214" s="433"/>
      <c r="W214" s="433"/>
      <c r="X214" s="433"/>
      <c r="Y214" s="433"/>
      <c r="Z214" s="433"/>
    </row>
    <row r="215" spans="1:26" ht="15.75" customHeight="1" x14ac:dyDescent="0.25">
      <c r="A215" s="433"/>
      <c r="B215" s="124"/>
      <c r="C215" s="433"/>
      <c r="D215" s="433"/>
      <c r="E215" s="433"/>
      <c r="F215" s="433"/>
      <c r="G215" s="433"/>
      <c r="H215" s="433"/>
      <c r="I215" s="433"/>
      <c r="J215" s="433"/>
      <c r="K215" s="433"/>
      <c r="L215" s="433"/>
      <c r="M215" s="433"/>
      <c r="N215" s="433"/>
      <c r="O215" s="433"/>
      <c r="P215" s="433"/>
      <c r="Q215" s="433"/>
      <c r="R215" s="433"/>
      <c r="S215" s="433"/>
      <c r="T215" s="433"/>
      <c r="U215" s="433"/>
      <c r="V215" s="433"/>
      <c r="W215" s="433"/>
      <c r="X215" s="433"/>
      <c r="Y215" s="433"/>
      <c r="Z215" s="433"/>
    </row>
    <row r="216" spans="1:26" ht="15.75" customHeight="1" x14ac:dyDescent="0.25">
      <c r="A216" s="433"/>
      <c r="B216" s="124"/>
      <c r="C216" s="433"/>
      <c r="D216" s="433"/>
      <c r="E216" s="433"/>
      <c r="F216" s="433"/>
      <c r="G216" s="433"/>
      <c r="H216" s="433"/>
      <c r="I216" s="433"/>
      <c r="J216" s="433"/>
      <c r="K216" s="433"/>
      <c r="L216" s="433"/>
      <c r="M216" s="433"/>
      <c r="N216" s="433"/>
      <c r="O216" s="433"/>
      <c r="P216" s="433"/>
      <c r="Q216" s="433"/>
      <c r="R216" s="433"/>
      <c r="S216" s="433"/>
      <c r="T216" s="433"/>
      <c r="U216" s="433"/>
      <c r="V216" s="433"/>
      <c r="W216" s="433"/>
      <c r="X216" s="433"/>
      <c r="Y216" s="433"/>
      <c r="Z216" s="433"/>
    </row>
    <row r="217" spans="1:26" ht="15.75" customHeight="1" x14ac:dyDescent="0.25">
      <c r="A217" s="433"/>
      <c r="B217" s="124"/>
      <c r="C217" s="433"/>
      <c r="D217" s="433"/>
      <c r="E217" s="433"/>
      <c r="F217" s="433"/>
      <c r="G217" s="433"/>
      <c r="H217" s="433"/>
      <c r="I217" s="433"/>
      <c r="J217" s="433"/>
      <c r="K217" s="433"/>
      <c r="L217" s="433"/>
      <c r="M217" s="433"/>
      <c r="N217" s="433"/>
      <c r="O217" s="433"/>
      <c r="P217" s="433"/>
      <c r="Q217" s="433"/>
      <c r="R217" s="433"/>
      <c r="S217" s="433"/>
      <c r="T217" s="433"/>
      <c r="U217" s="433"/>
      <c r="V217" s="433"/>
      <c r="W217" s="433"/>
      <c r="X217" s="433"/>
      <c r="Y217" s="433"/>
      <c r="Z217" s="433"/>
    </row>
    <row r="218" spans="1:26" ht="15.75" customHeight="1" x14ac:dyDescent="0.25">
      <c r="A218" s="433"/>
      <c r="B218" s="124"/>
      <c r="C218" s="433"/>
      <c r="D218" s="433"/>
      <c r="E218" s="433"/>
      <c r="F218" s="433"/>
      <c r="G218" s="433"/>
      <c r="H218" s="433"/>
      <c r="I218" s="433"/>
      <c r="J218" s="433"/>
      <c r="K218" s="433"/>
      <c r="L218" s="433"/>
      <c r="M218" s="433"/>
      <c r="N218" s="433"/>
      <c r="O218" s="433"/>
      <c r="P218" s="433"/>
      <c r="Q218" s="433"/>
      <c r="R218" s="433"/>
      <c r="S218" s="433"/>
      <c r="T218" s="433"/>
      <c r="U218" s="433"/>
      <c r="V218" s="433"/>
      <c r="W218" s="433"/>
      <c r="X218" s="433"/>
      <c r="Y218" s="433"/>
      <c r="Z218" s="433"/>
    </row>
    <row r="219" spans="1:26" ht="15.75" customHeight="1" x14ac:dyDescent="0.25">
      <c r="A219" s="433"/>
      <c r="B219" s="124"/>
      <c r="C219" s="433"/>
      <c r="D219" s="433"/>
      <c r="E219" s="433"/>
      <c r="F219" s="433"/>
      <c r="G219" s="433"/>
      <c r="H219" s="433"/>
      <c r="I219" s="433"/>
      <c r="J219" s="433"/>
      <c r="K219" s="433"/>
      <c r="L219" s="433"/>
      <c r="M219" s="433"/>
      <c r="N219" s="433"/>
      <c r="O219" s="433"/>
      <c r="P219" s="433"/>
      <c r="Q219" s="433"/>
      <c r="R219" s="433"/>
      <c r="S219" s="433"/>
      <c r="T219" s="433"/>
      <c r="U219" s="433"/>
      <c r="V219" s="433"/>
      <c r="W219" s="433"/>
      <c r="X219" s="433"/>
      <c r="Y219" s="433"/>
      <c r="Z219" s="433"/>
    </row>
    <row r="220" spans="1:26" ht="15.75" customHeight="1" x14ac:dyDescent="0.25">
      <c r="A220" s="433"/>
      <c r="B220" s="124"/>
      <c r="C220" s="433"/>
      <c r="D220" s="433"/>
      <c r="E220" s="433"/>
      <c r="F220" s="433"/>
      <c r="G220" s="433"/>
      <c r="H220" s="433"/>
      <c r="I220" s="433"/>
      <c r="J220" s="433"/>
      <c r="K220" s="433"/>
      <c r="L220" s="433"/>
      <c r="M220" s="433"/>
      <c r="N220" s="433"/>
      <c r="O220" s="433"/>
      <c r="P220" s="433"/>
      <c r="Q220" s="433"/>
      <c r="R220" s="433"/>
      <c r="S220" s="433"/>
      <c r="T220" s="433"/>
      <c r="U220" s="433"/>
      <c r="V220" s="433"/>
      <c r="W220" s="433"/>
      <c r="X220" s="433"/>
      <c r="Y220" s="433"/>
      <c r="Z220" s="433"/>
    </row>
    <row r="221" spans="1:26" ht="15.75" customHeight="1" x14ac:dyDescent="0.25">
      <c r="A221" s="433"/>
      <c r="B221" s="124"/>
      <c r="C221" s="433"/>
      <c r="D221" s="433"/>
      <c r="E221" s="433"/>
      <c r="F221" s="433"/>
      <c r="G221" s="433"/>
      <c r="H221" s="433"/>
      <c r="I221" s="433"/>
      <c r="J221" s="433"/>
      <c r="K221" s="433"/>
      <c r="L221" s="433"/>
      <c r="M221" s="433"/>
      <c r="N221" s="433"/>
      <c r="O221" s="433"/>
      <c r="P221" s="433"/>
      <c r="Q221" s="433"/>
      <c r="R221" s="433"/>
      <c r="S221" s="433"/>
      <c r="T221" s="433"/>
      <c r="U221" s="433"/>
      <c r="V221" s="433"/>
      <c r="W221" s="433"/>
      <c r="X221" s="433"/>
      <c r="Y221" s="433"/>
      <c r="Z221" s="433"/>
    </row>
    <row r="222" spans="1:26" ht="15.75" customHeight="1" x14ac:dyDescent="0.25">
      <c r="A222" s="433"/>
      <c r="B222" s="124"/>
      <c r="C222" s="433"/>
      <c r="D222" s="433"/>
      <c r="E222" s="433"/>
      <c r="F222" s="433"/>
      <c r="G222" s="433"/>
      <c r="H222" s="433"/>
      <c r="I222" s="433"/>
      <c r="J222" s="433"/>
      <c r="K222" s="433"/>
      <c r="L222" s="433"/>
      <c r="M222" s="433"/>
      <c r="N222" s="433"/>
      <c r="O222" s="433"/>
      <c r="P222" s="433"/>
      <c r="Q222" s="433"/>
      <c r="R222" s="433"/>
      <c r="S222" s="433"/>
      <c r="T222" s="433"/>
      <c r="U222" s="433"/>
      <c r="V222" s="433"/>
      <c r="W222" s="433"/>
      <c r="X222" s="433"/>
      <c r="Y222" s="433"/>
      <c r="Z222" s="433"/>
    </row>
    <row r="223" spans="1:26" ht="15.75" customHeight="1" x14ac:dyDescent="0.25">
      <c r="A223" s="433"/>
      <c r="B223" s="124"/>
      <c r="C223" s="433"/>
      <c r="D223" s="433"/>
      <c r="E223" s="433"/>
      <c r="F223" s="433"/>
      <c r="G223" s="433"/>
      <c r="H223" s="433"/>
      <c r="I223" s="433"/>
      <c r="J223" s="433"/>
      <c r="K223" s="433"/>
      <c r="L223" s="433"/>
      <c r="M223" s="433"/>
      <c r="N223" s="433"/>
      <c r="O223" s="433"/>
      <c r="P223" s="433"/>
      <c r="Q223" s="433"/>
      <c r="R223" s="433"/>
      <c r="S223" s="433"/>
      <c r="T223" s="433"/>
      <c r="U223" s="433"/>
      <c r="V223" s="433"/>
      <c r="W223" s="433"/>
      <c r="X223" s="433"/>
      <c r="Y223" s="433"/>
      <c r="Z223" s="433"/>
    </row>
    <row r="224" spans="1:26" ht="15.75" customHeight="1" x14ac:dyDescent="0.25">
      <c r="A224" s="433"/>
      <c r="B224" s="124"/>
      <c r="C224" s="433"/>
      <c r="D224" s="433"/>
      <c r="E224" s="433"/>
      <c r="F224" s="433"/>
      <c r="G224" s="433"/>
      <c r="H224" s="433"/>
      <c r="I224" s="433"/>
      <c r="J224" s="433"/>
      <c r="K224" s="433"/>
      <c r="L224" s="433"/>
      <c r="M224" s="433"/>
      <c r="N224" s="433"/>
      <c r="O224" s="433"/>
      <c r="P224" s="433"/>
      <c r="Q224" s="433"/>
      <c r="R224" s="433"/>
      <c r="S224" s="433"/>
      <c r="T224" s="433"/>
      <c r="U224" s="433"/>
      <c r="V224" s="433"/>
      <c r="W224" s="433"/>
      <c r="X224" s="433"/>
      <c r="Y224" s="433"/>
      <c r="Z224" s="433"/>
    </row>
    <row r="225" spans="1:26" ht="15.75" customHeight="1" x14ac:dyDescent="0.25">
      <c r="A225" s="433"/>
      <c r="B225" s="124"/>
      <c r="C225" s="433"/>
      <c r="D225" s="433"/>
      <c r="E225" s="433"/>
      <c r="F225" s="433"/>
      <c r="G225" s="433"/>
      <c r="H225" s="433"/>
      <c r="I225" s="433"/>
      <c r="J225" s="433"/>
      <c r="K225" s="433"/>
      <c r="L225" s="433"/>
      <c r="M225" s="433"/>
      <c r="N225" s="433"/>
      <c r="O225" s="433"/>
      <c r="P225" s="433"/>
      <c r="Q225" s="433"/>
      <c r="R225" s="433"/>
      <c r="S225" s="433"/>
      <c r="T225" s="433"/>
      <c r="U225" s="433"/>
      <c r="V225" s="433"/>
      <c r="W225" s="433"/>
      <c r="X225" s="433"/>
      <c r="Y225" s="433"/>
      <c r="Z225" s="433"/>
    </row>
    <row r="226" spans="1:26" ht="15.75" customHeight="1" x14ac:dyDescent="0.25">
      <c r="A226" s="433"/>
      <c r="B226" s="124"/>
      <c r="C226" s="433"/>
      <c r="D226" s="433"/>
      <c r="E226" s="433"/>
      <c r="F226" s="433"/>
      <c r="G226" s="433"/>
      <c r="H226" s="433"/>
      <c r="I226" s="433"/>
      <c r="J226" s="433"/>
      <c r="K226" s="433"/>
      <c r="L226" s="433"/>
      <c r="M226" s="433"/>
      <c r="N226" s="433"/>
      <c r="O226" s="433"/>
      <c r="P226" s="433"/>
      <c r="Q226" s="433"/>
      <c r="R226" s="433"/>
      <c r="S226" s="433"/>
      <c r="T226" s="433"/>
      <c r="U226" s="433"/>
      <c r="V226" s="433"/>
      <c r="W226" s="433"/>
      <c r="X226" s="433"/>
      <c r="Y226" s="433"/>
      <c r="Z226" s="433"/>
    </row>
    <row r="227" spans="1:26" ht="15.75" customHeight="1" x14ac:dyDescent="0.25">
      <c r="A227" s="433"/>
      <c r="B227" s="124"/>
      <c r="C227" s="433"/>
      <c r="D227" s="433"/>
      <c r="E227" s="433"/>
      <c r="F227" s="433"/>
      <c r="G227" s="433"/>
      <c r="H227" s="433"/>
      <c r="I227" s="433"/>
      <c r="J227" s="433"/>
      <c r="K227" s="433"/>
      <c r="L227" s="433"/>
      <c r="M227" s="433"/>
      <c r="N227" s="433"/>
      <c r="O227" s="433"/>
      <c r="P227" s="433"/>
      <c r="Q227" s="433"/>
      <c r="R227" s="433"/>
      <c r="S227" s="433"/>
      <c r="T227" s="433"/>
      <c r="U227" s="433"/>
      <c r="V227" s="433"/>
      <c r="W227" s="433"/>
      <c r="X227" s="433"/>
      <c r="Y227" s="433"/>
      <c r="Z227" s="433"/>
    </row>
    <row r="228" spans="1:26" ht="15.75" customHeight="1" x14ac:dyDescent="0.25">
      <c r="A228" s="433"/>
      <c r="B228" s="124"/>
      <c r="C228" s="433"/>
      <c r="D228" s="433"/>
      <c r="E228" s="433"/>
      <c r="F228" s="433"/>
      <c r="G228" s="433"/>
      <c r="H228" s="433"/>
      <c r="I228" s="433"/>
      <c r="J228" s="433"/>
      <c r="K228" s="433"/>
      <c r="L228" s="433"/>
      <c r="M228" s="433"/>
      <c r="N228" s="433"/>
      <c r="O228" s="433"/>
      <c r="P228" s="433"/>
      <c r="Q228" s="433"/>
      <c r="R228" s="433"/>
      <c r="S228" s="433"/>
      <c r="T228" s="433"/>
      <c r="U228" s="433"/>
      <c r="V228" s="433"/>
      <c r="W228" s="433"/>
      <c r="X228" s="433"/>
      <c r="Y228" s="433"/>
      <c r="Z228" s="433"/>
    </row>
    <row r="229" spans="1:26" ht="15.75" customHeight="1" x14ac:dyDescent="0.25">
      <c r="A229" s="433"/>
      <c r="B229" s="124"/>
      <c r="C229" s="433"/>
      <c r="D229" s="433"/>
      <c r="E229" s="433"/>
      <c r="F229" s="433"/>
      <c r="G229" s="433"/>
      <c r="H229" s="433"/>
      <c r="I229" s="433"/>
      <c r="J229" s="433"/>
      <c r="K229" s="433"/>
      <c r="L229" s="433"/>
      <c r="M229" s="433"/>
      <c r="N229" s="433"/>
      <c r="O229" s="433"/>
      <c r="P229" s="433"/>
      <c r="Q229" s="433"/>
      <c r="R229" s="433"/>
      <c r="S229" s="433"/>
      <c r="T229" s="433"/>
      <c r="U229" s="433"/>
      <c r="V229" s="433"/>
      <c r="W229" s="433"/>
      <c r="X229" s="433"/>
      <c r="Y229" s="433"/>
      <c r="Z229" s="433"/>
    </row>
    <row r="230" spans="1:26" ht="15.75" customHeight="1" x14ac:dyDescent="0.25">
      <c r="A230" s="433"/>
      <c r="B230" s="124"/>
      <c r="C230" s="433"/>
      <c r="D230" s="433"/>
      <c r="E230" s="433"/>
      <c r="F230" s="433"/>
      <c r="G230" s="433"/>
      <c r="H230" s="433"/>
      <c r="I230" s="433"/>
      <c r="J230" s="433"/>
      <c r="K230" s="433"/>
      <c r="L230" s="433"/>
      <c r="M230" s="433"/>
      <c r="N230" s="433"/>
      <c r="O230" s="433"/>
      <c r="P230" s="433"/>
      <c r="Q230" s="433"/>
      <c r="R230" s="433"/>
      <c r="S230" s="433"/>
      <c r="T230" s="433"/>
      <c r="U230" s="433"/>
      <c r="V230" s="433"/>
      <c r="W230" s="433"/>
      <c r="X230" s="433"/>
      <c r="Y230" s="433"/>
      <c r="Z230" s="433"/>
    </row>
    <row r="231" spans="1:26" ht="15.75" customHeight="1" x14ac:dyDescent="0.25">
      <c r="A231" s="433"/>
      <c r="B231" s="124"/>
      <c r="C231" s="433"/>
      <c r="D231" s="433"/>
      <c r="E231" s="433"/>
      <c r="F231" s="433"/>
      <c r="G231" s="433"/>
      <c r="H231" s="433"/>
      <c r="I231" s="433"/>
      <c r="J231" s="433"/>
      <c r="K231" s="433"/>
      <c r="L231" s="433"/>
      <c r="M231" s="433"/>
      <c r="N231" s="433"/>
      <c r="O231" s="433"/>
      <c r="P231" s="433"/>
      <c r="Q231" s="433"/>
      <c r="R231" s="433"/>
      <c r="S231" s="433"/>
      <c r="T231" s="433"/>
      <c r="U231" s="433"/>
      <c r="V231" s="433"/>
      <c r="W231" s="433"/>
      <c r="X231" s="433"/>
      <c r="Y231" s="433"/>
      <c r="Z231" s="433"/>
    </row>
    <row r="232" spans="1:26" ht="15.75" customHeight="1" x14ac:dyDescent="0.25">
      <c r="A232" s="433"/>
      <c r="B232" s="124"/>
      <c r="C232" s="433"/>
      <c r="D232" s="433"/>
      <c r="E232" s="433"/>
      <c r="F232" s="433"/>
      <c r="G232" s="433"/>
      <c r="H232" s="433"/>
      <c r="I232" s="433"/>
      <c r="J232" s="433"/>
      <c r="K232" s="433"/>
      <c r="L232" s="433"/>
      <c r="M232" s="433"/>
      <c r="N232" s="433"/>
      <c r="O232" s="433"/>
      <c r="P232" s="433"/>
      <c r="Q232" s="433"/>
      <c r="R232" s="433"/>
      <c r="S232" s="433"/>
      <c r="T232" s="433"/>
      <c r="U232" s="433"/>
      <c r="V232" s="433"/>
      <c r="W232" s="433"/>
      <c r="X232" s="433"/>
      <c r="Y232" s="433"/>
      <c r="Z232" s="433"/>
    </row>
    <row r="233" spans="1:26" ht="15.75" customHeight="1" x14ac:dyDescent="0.25">
      <c r="A233" s="433"/>
      <c r="B233" s="124"/>
      <c r="C233" s="433"/>
      <c r="D233" s="433"/>
      <c r="E233" s="433"/>
      <c r="F233" s="433"/>
      <c r="G233" s="433"/>
      <c r="H233" s="433"/>
      <c r="I233" s="433"/>
      <c r="J233" s="433"/>
      <c r="K233" s="433"/>
      <c r="L233" s="433"/>
      <c r="M233" s="433"/>
      <c r="N233" s="433"/>
      <c r="O233" s="433"/>
      <c r="P233" s="433"/>
      <c r="Q233" s="433"/>
      <c r="R233" s="433"/>
      <c r="S233" s="433"/>
      <c r="T233" s="433"/>
      <c r="U233" s="433"/>
      <c r="V233" s="433"/>
      <c r="W233" s="433"/>
      <c r="X233" s="433"/>
      <c r="Y233" s="433"/>
      <c r="Z233" s="433"/>
    </row>
    <row r="234" spans="1:26" ht="15.75" customHeight="1" x14ac:dyDescent="0.25">
      <c r="A234" s="433"/>
      <c r="B234" s="124"/>
      <c r="C234" s="433"/>
      <c r="D234" s="433"/>
      <c r="E234" s="433"/>
      <c r="F234" s="433"/>
      <c r="G234" s="433"/>
      <c r="H234" s="433"/>
      <c r="I234" s="433"/>
      <c r="J234" s="433"/>
      <c r="K234" s="433"/>
      <c r="L234" s="433"/>
      <c r="M234" s="433"/>
      <c r="N234" s="433"/>
      <c r="O234" s="433"/>
      <c r="P234" s="433"/>
      <c r="Q234" s="433"/>
      <c r="R234" s="433"/>
      <c r="S234" s="433"/>
      <c r="T234" s="433"/>
      <c r="U234" s="433"/>
      <c r="V234" s="433"/>
      <c r="W234" s="433"/>
      <c r="X234" s="433"/>
      <c r="Y234" s="433"/>
      <c r="Z234" s="433"/>
    </row>
    <row r="235" spans="1:26" ht="15.75" customHeight="1" x14ac:dyDescent="0.25">
      <c r="A235" s="433"/>
      <c r="B235" s="124"/>
      <c r="C235" s="433"/>
      <c r="D235" s="433"/>
      <c r="E235" s="433"/>
      <c r="F235" s="433"/>
      <c r="G235" s="433"/>
      <c r="H235" s="433"/>
      <c r="I235" s="433"/>
      <c r="J235" s="433"/>
      <c r="K235" s="433"/>
      <c r="L235" s="433"/>
      <c r="M235" s="433"/>
      <c r="N235" s="433"/>
      <c r="O235" s="433"/>
      <c r="P235" s="433"/>
      <c r="Q235" s="433"/>
      <c r="R235" s="433"/>
      <c r="S235" s="433"/>
      <c r="T235" s="433"/>
      <c r="U235" s="433"/>
      <c r="V235" s="433"/>
      <c r="W235" s="433"/>
      <c r="X235" s="433"/>
      <c r="Y235" s="433"/>
      <c r="Z235" s="433"/>
    </row>
    <row r="236" spans="1:26" ht="15.75" customHeight="1" x14ac:dyDescent="0.25">
      <c r="A236" s="433"/>
      <c r="B236" s="124"/>
      <c r="C236" s="433"/>
      <c r="D236" s="433"/>
      <c r="E236" s="433"/>
      <c r="F236" s="433"/>
      <c r="G236" s="433"/>
      <c r="H236" s="433"/>
      <c r="I236" s="433"/>
      <c r="J236" s="433"/>
      <c r="K236" s="433"/>
      <c r="L236" s="433"/>
      <c r="M236" s="433"/>
      <c r="N236" s="433"/>
      <c r="O236" s="433"/>
      <c r="P236" s="433"/>
      <c r="Q236" s="433"/>
      <c r="R236" s="433"/>
      <c r="S236" s="433"/>
      <c r="T236" s="433"/>
      <c r="U236" s="433"/>
      <c r="V236" s="433"/>
      <c r="W236" s="433"/>
      <c r="X236" s="433"/>
      <c r="Y236" s="433"/>
      <c r="Z236" s="433"/>
    </row>
    <row r="237" spans="1:26" ht="15.75" customHeight="1" x14ac:dyDescent="0.25"/>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sheetData>
  <autoFilter ref="A6:D26"/>
  <mergeCells count="95">
    <mergeCell ref="A151:X151"/>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B6:B7"/>
    <mergeCell ref="A6:A7"/>
    <mergeCell ref="O118:P118"/>
    <mergeCell ref="Q118:R118"/>
    <mergeCell ref="S118:T118"/>
    <mergeCell ref="U118:V118"/>
    <mergeCell ref="W118:X118"/>
    <mergeCell ref="B135:C135"/>
    <mergeCell ref="C118:D118"/>
    <mergeCell ref="E118:F118"/>
    <mergeCell ref="G118:H118"/>
    <mergeCell ref="I118:J118"/>
    <mergeCell ref="K118:L118"/>
    <mergeCell ref="M118:N118"/>
    <mergeCell ref="M6:N6"/>
    <mergeCell ref="O6:P6"/>
    <mergeCell ref="Q6:R6"/>
    <mergeCell ref="S6:T6"/>
    <mergeCell ref="U6:V6"/>
    <mergeCell ref="W6:X6"/>
    <mergeCell ref="C5:H5"/>
    <mergeCell ref="I5:N5"/>
    <mergeCell ref="O5:X5"/>
    <mergeCell ref="C6:D6"/>
    <mergeCell ref="E6:F6"/>
    <mergeCell ref="G6:H6"/>
    <mergeCell ref="I6:J6"/>
    <mergeCell ref="K6:L6"/>
  </mergeCells>
  <dataValidations count="2">
    <dataValidation allowBlank="1" sqref="C73:XFD73 C70:XFD70 C116:XFD116 C35:XFD35 C22:XFD22 C20:XFD20 C17:XFD17 C46:XFD56"/>
    <dataValidation type="list" allowBlank="1" sqref="E74:E115 Q74:Q115 O74:O115 M74:M115 K74:K115 I74:I115 G74:G115 E71:E72 C74:C115 W74:W115 C71:C72 E57:E69 G71:G72 I71:I72 K71:K72 M71:M72 O71:O72 Q71:Q72 S71:S72 S74:S115 Q57:Q69 O57:O69 M57:M69 K57:K69 I57:I69 G57:G69 S18:S19 C57:C69 W57:W69 W71:W72 C36:C45 E36:E45 G36:G45 I36:I45 K36:K45 M36:M45 O36:O45 Q36:Q45 S36:S45 S57:S69 Q23:Q34 O23:O34 M23:M34 K23:K34 I23:I34 G23:G34 E23:E34 C23:C34 W23:W34 W36:W45 C21 E21 G21 I21 K21 M21 O21 Q21 S21 S23:S34 Q18:Q19 O18:O19 M18:M19 K18:K19 I18:I19 G18:G19 E18:E19 C18:C19 W18:W19 W21 W8:W16 C8:C16 E8:E16 G8:G16 I8:I16 K8:K16 M8:M16 O8:O16 Q8:Q16 S8:S16 U74:U115 U57:U69 U71:U72 U23:U34 U36:U45 U18:U19 U21 U8:U16">
      <formula1>"C,NC,NA"</formula1>
    </dataValidation>
  </dataValidations>
  <hyperlinks>
    <hyperlink ref="B4" location="'Tabla de contenido'!A1" display="VOLVER A TABLA DE CONTENIDO"/>
  </hyperlinks>
  <pageMargins left="0.7" right="0.7" top="0.75" bottom="0.75" header="0" footer="0"/>
  <pageSetup scale="1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496"/>
  </sheetPr>
  <dimension ref="A1:IX854"/>
  <sheetViews>
    <sheetView view="pageBreakPreview" topLeftCell="N1" zoomScale="70" zoomScaleNormal="85" zoomScaleSheetLayoutView="70" workbookViewId="0">
      <selection activeCell="W2" sqref="W2:X2"/>
    </sheetView>
  </sheetViews>
  <sheetFormatPr baseColWidth="10" defaultColWidth="14.42578125" defaultRowHeight="15" customHeight="1" outlineLevelCol="1" x14ac:dyDescent="0.25"/>
  <cols>
    <col min="1" max="1" width="11.42578125" style="431" customWidth="1"/>
    <col min="2" max="2" width="107.5703125" style="479" customWidth="1"/>
    <col min="3" max="3" width="21.85546875" style="431" customWidth="1"/>
    <col min="4" max="4" width="41.28515625" style="431" customWidth="1" outlineLevel="1"/>
    <col min="5" max="5" width="22.5703125" style="431" customWidth="1"/>
    <col min="6" max="6" width="41.28515625" style="431" customWidth="1"/>
    <col min="7" max="7" width="21.85546875" style="431" customWidth="1"/>
    <col min="8" max="8" width="41.28515625" style="431" customWidth="1"/>
    <col min="9" max="9" width="21.85546875" style="431" customWidth="1"/>
    <col min="10" max="10" width="41.28515625" style="431" customWidth="1"/>
    <col min="11" max="11" width="21.85546875" style="431" customWidth="1"/>
    <col min="12" max="12" width="41.28515625" style="431" customWidth="1"/>
    <col min="13" max="13" width="21.85546875" style="431" customWidth="1"/>
    <col min="14" max="14" width="41.28515625" style="431" customWidth="1"/>
    <col min="15" max="15" width="21.85546875" style="431" customWidth="1"/>
    <col min="16" max="16" width="41.28515625" style="431" customWidth="1"/>
    <col min="17" max="17" width="21.85546875" style="431" customWidth="1"/>
    <col min="18" max="18" width="41.28515625" style="431" customWidth="1"/>
    <col min="19" max="19" width="21.85546875" style="431" customWidth="1"/>
    <col min="20" max="20" width="41.28515625" style="431" customWidth="1"/>
    <col min="21" max="21" width="30.42578125" style="431" customWidth="1"/>
    <col min="22" max="22" width="41.28515625" style="431" customWidth="1"/>
    <col min="23" max="23" width="21.85546875" style="431" customWidth="1"/>
    <col min="24" max="24" width="41.28515625" style="431" customWidth="1"/>
    <col min="25" max="26" width="10.7109375" style="431" customWidth="1"/>
    <col min="27" max="16384" width="14.42578125" style="431"/>
  </cols>
  <sheetData>
    <row r="1" spans="1:258"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ht="21"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2465</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ht="15" customHeight="1" x14ac:dyDescent="0.25">
      <c r="A3" s="429"/>
      <c r="B3" s="307"/>
      <c r="C3" s="429"/>
      <c r="D3" s="429"/>
      <c r="E3" s="429"/>
      <c r="F3" s="429"/>
      <c r="G3" s="429"/>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429"/>
      <c r="AQ3" s="429"/>
      <c r="AR3" s="429"/>
      <c r="AS3" s="429"/>
      <c r="AT3" s="429"/>
      <c r="AU3" s="429"/>
      <c r="AV3" s="429"/>
      <c r="AW3" s="429"/>
      <c r="AX3" s="429"/>
      <c r="AY3" s="429"/>
      <c r="AZ3" s="429"/>
      <c r="BA3" s="429"/>
      <c r="BB3" s="429"/>
      <c r="BC3" s="429"/>
      <c r="BD3" s="429"/>
      <c r="BE3" s="429"/>
      <c r="BF3" s="429"/>
      <c r="BG3" s="429"/>
      <c r="BH3" s="429"/>
      <c r="BI3" s="429"/>
      <c r="BJ3" s="429"/>
      <c r="BK3" s="429"/>
      <c r="BL3" s="429"/>
      <c r="BM3" s="429"/>
      <c r="BN3" s="429"/>
      <c r="BO3" s="429"/>
      <c r="BP3" s="429"/>
      <c r="BQ3" s="429"/>
      <c r="BR3" s="429"/>
      <c r="BS3" s="429"/>
      <c r="BT3" s="429"/>
      <c r="BU3" s="429"/>
      <c r="BV3" s="429"/>
      <c r="BW3" s="429"/>
      <c r="BX3" s="429"/>
      <c r="BY3" s="429"/>
      <c r="BZ3" s="429"/>
      <c r="CA3" s="429"/>
      <c r="CB3" s="429"/>
      <c r="CC3" s="429"/>
      <c r="CD3" s="429"/>
      <c r="CE3" s="429"/>
      <c r="CF3" s="429"/>
      <c r="CG3" s="429"/>
      <c r="CH3" s="429"/>
      <c r="CI3" s="429"/>
      <c r="CJ3" s="429"/>
      <c r="CK3" s="429"/>
      <c r="CL3" s="429"/>
      <c r="CM3" s="429"/>
      <c r="CN3" s="429"/>
      <c r="CO3" s="429"/>
      <c r="CP3" s="429"/>
      <c r="CQ3" s="429"/>
      <c r="CR3" s="429"/>
      <c r="CS3" s="429"/>
      <c r="CT3" s="429"/>
      <c r="CU3" s="429"/>
      <c r="CV3" s="429"/>
      <c r="CW3" s="429"/>
      <c r="CX3" s="429"/>
      <c r="CY3" s="429"/>
      <c r="CZ3" s="429"/>
      <c r="DA3" s="429"/>
      <c r="DB3" s="429"/>
      <c r="DC3" s="429"/>
      <c r="DD3" s="429"/>
      <c r="DE3" s="429"/>
      <c r="DF3" s="429"/>
      <c r="DG3" s="429"/>
      <c r="DH3" s="429"/>
      <c r="DI3" s="429"/>
      <c r="DJ3" s="429"/>
      <c r="DK3" s="429"/>
      <c r="DL3" s="429"/>
      <c r="DM3" s="429"/>
      <c r="DN3" s="429"/>
      <c r="DO3" s="429"/>
      <c r="DP3" s="429"/>
      <c r="DQ3" s="429"/>
      <c r="DR3" s="429"/>
      <c r="DS3" s="429"/>
      <c r="DT3" s="429"/>
      <c r="DU3" s="429"/>
      <c r="DV3" s="429"/>
      <c r="DW3" s="429"/>
      <c r="DX3" s="429"/>
      <c r="DY3" s="429"/>
      <c r="DZ3" s="429"/>
      <c r="EA3" s="429"/>
      <c r="EB3" s="429"/>
      <c r="EC3" s="429"/>
      <c r="ED3" s="429"/>
      <c r="EE3" s="429"/>
      <c r="EF3" s="429"/>
      <c r="EG3" s="429"/>
      <c r="EH3" s="429"/>
      <c r="EI3" s="429"/>
      <c r="EJ3" s="429"/>
      <c r="EK3" s="429"/>
      <c r="EL3" s="429"/>
      <c r="EM3" s="429"/>
      <c r="EN3" s="429"/>
      <c r="EO3" s="429"/>
      <c r="EP3" s="429"/>
      <c r="EQ3" s="429"/>
      <c r="ER3" s="429"/>
      <c r="ES3" s="429"/>
      <c r="ET3" s="429"/>
      <c r="EU3" s="429"/>
      <c r="EV3" s="429"/>
      <c r="EW3" s="429"/>
      <c r="EX3" s="429"/>
      <c r="EY3" s="429"/>
      <c r="EZ3" s="429"/>
      <c r="FA3" s="429"/>
      <c r="FB3" s="429"/>
      <c r="FC3" s="429"/>
      <c r="FD3" s="429"/>
      <c r="FE3" s="429"/>
      <c r="FF3" s="429"/>
      <c r="FG3" s="429"/>
      <c r="FH3" s="429"/>
      <c r="FI3" s="429"/>
      <c r="FJ3" s="429"/>
      <c r="FK3" s="429"/>
      <c r="FL3" s="429"/>
      <c r="FM3" s="429"/>
      <c r="FN3" s="429"/>
      <c r="FO3" s="429"/>
      <c r="FP3" s="429"/>
      <c r="FQ3" s="429"/>
      <c r="FR3" s="429"/>
      <c r="FS3" s="429"/>
      <c r="FT3" s="429"/>
      <c r="FU3" s="429"/>
      <c r="FV3" s="429"/>
      <c r="FW3" s="429"/>
      <c r="FX3" s="429"/>
      <c r="FY3" s="429"/>
      <c r="FZ3" s="429"/>
      <c r="GA3" s="429"/>
      <c r="GB3" s="429"/>
      <c r="GC3" s="429"/>
      <c r="GD3" s="429"/>
      <c r="GE3" s="429"/>
      <c r="GF3" s="429"/>
      <c r="GG3" s="429"/>
      <c r="GH3" s="429"/>
      <c r="GI3" s="429"/>
      <c r="GJ3" s="429"/>
      <c r="GK3" s="429"/>
      <c r="GL3" s="429"/>
      <c r="GM3" s="429"/>
      <c r="GN3" s="429"/>
      <c r="GO3" s="429"/>
      <c r="GP3" s="429"/>
      <c r="GQ3" s="429"/>
      <c r="GR3" s="429"/>
      <c r="GS3" s="429"/>
      <c r="GT3" s="429"/>
      <c r="GU3" s="429"/>
      <c r="GV3" s="429"/>
      <c r="GW3" s="429"/>
      <c r="GX3" s="429"/>
      <c r="GY3" s="429"/>
      <c r="GZ3" s="429"/>
      <c r="HA3" s="429"/>
      <c r="HB3" s="429"/>
      <c r="HC3" s="429"/>
      <c r="HD3" s="429"/>
      <c r="HE3" s="429"/>
      <c r="HF3" s="429"/>
      <c r="HG3" s="429"/>
      <c r="HH3" s="429"/>
      <c r="HI3" s="429"/>
      <c r="HJ3" s="429"/>
      <c r="HK3" s="429"/>
      <c r="HL3" s="429"/>
      <c r="HM3" s="429"/>
      <c r="HN3" s="429"/>
      <c r="HO3" s="429"/>
      <c r="HP3" s="429"/>
      <c r="HQ3" s="429"/>
      <c r="HR3" s="429"/>
      <c r="HS3" s="429"/>
      <c r="HT3" s="429"/>
      <c r="HU3" s="429"/>
      <c r="HV3" s="429"/>
      <c r="HW3" s="429"/>
      <c r="HX3" s="429"/>
      <c r="HY3" s="429"/>
      <c r="HZ3" s="429"/>
      <c r="IA3" s="429"/>
      <c r="IB3" s="429"/>
      <c r="IC3" s="429"/>
      <c r="ID3" s="429"/>
      <c r="IE3" s="429"/>
      <c r="IF3" s="429"/>
      <c r="IG3" s="429"/>
      <c r="IH3" s="429"/>
      <c r="II3" s="429"/>
      <c r="IJ3" s="429"/>
      <c r="IK3" s="429"/>
      <c r="IL3" s="429"/>
      <c r="IM3" s="429"/>
      <c r="IN3" s="429"/>
      <c r="IO3" s="429"/>
      <c r="IP3" s="429"/>
      <c r="IQ3" s="429"/>
      <c r="IR3" s="429"/>
      <c r="IS3" s="429"/>
      <c r="IT3" s="429"/>
      <c r="IU3" s="429"/>
      <c r="IV3" s="429"/>
      <c r="IW3" s="429"/>
      <c r="IX3" s="429"/>
    </row>
    <row r="4" spans="1:258" x14ac:dyDescent="0.25">
      <c r="A4" s="16"/>
      <c r="B4" s="478" t="s">
        <v>64</v>
      </c>
      <c r="C4" s="16"/>
      <c r="D4" s="16"/>
      <c r="E4" s="430"/>
      <c r="F4" s="430"/>
      <c r="G4" s="430"/>
      <c r="H4" s="430"/>
      <c r="I4" s="430"/>
      <c r="J4" s="430"/>
      <c r="K4" s="430"/>
      <c r="L4" s="430"/>
      <c r="M4" s="430"/>
      <c r="N4" s="430"/>
      <c r="O4" s="430"/>
      <c r="P4" s="430"/>
      <c r="Q4" s="430"/>
      <c r="R4" s="430"/>
      <c r="S4" s="430"/>
      <c r="T4" s="430"/>
      <c r="U4" s="430"/>
      <c r="V4" s="430"/>
      <c r="W4" s="430"/>
      <c r="X4" s="430"/>
      <c r="Y4" s="430"/>
      <c r="Z4" s="430"/>
    </row>
    <row r="5" spans="1:258" x14ac:dyDescent="0.25">
      <c r="A5" s="19"/>
      <c r="B5" s="499" t="s">
        <v>532</v>
      </c>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433"/>
      <c r="Z5" s="433"/>
    </row>
    <row r="6" spans="1:258" ht="34.5" customHeight="1" x14ac:dyDescent="0.25">
      <c r="A6" s="565" t="s">
        <v>66</v>
      </c>
      <c r="B6" s="501" t="s">
        <v>533</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433"/>
      <c r="Z6" s="433"/>
    </row>
    <row r="7" spans="1:258" ht="15.75" x14ac:dyDescent="0.25">
      <c r="A7" s="566"/>
      <c r="B7" s="501" t="s">
        <v>67</v>
      </c>
      <c r="C7" s="432" t="s">
        <v>68</v>
      </c>
      <c r="D7" s="432" t="s">
        <v>69</v>
      </c>
      <c r="E7" s="432" t="s">
        <v>68</v>
      </c>
      <c r="F7" s="432" t="s">
        <v>69</v>
      </c>
      <c r="G7" s="432" t="s">
        <v>68</v>
      </c>
      <c r="H7" s="432"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433"/>
      <c r="Z7" s="433"/>
    </row>
    <row r="8" spans="1:258" ht="41.25" customHeight="1" x14ac:dyDescent="0.25">
      <c r="A8" s="36" t="s">
        <v>534</v>
      </c>
      <c r="B8" s="500" t="s">
        <v>535</v>
      </c>
      <c r="C8" s="480"/>
      <c r="D8" s="461"/>
      <c r="E8" s="480"/>
      <c r="F8" s="461"/>
      <c r="G8" s="480"/>
      <c r="H8" s="461"/>
      <c r="I8" s="480"/>
      <c r="J8" s="461"/>
      <c r="K8" s="480"/>
      <c r="L8" s="461"/>
      <c r="M8" s="480"/>
      <c r="N8" s="461"/>
      <c r="O8" s="480"/>
      <c r="P8" s="461"/>
      <c r="Q8" s="480"/>
      <c r="R8" s="461"/>
      <c r="S8" s="480"/>
      <c r="T8" s="461"/>
      <c r="U8" s="480"/>
      <c r="V8" s="462"/>
      <c r="W8" s="480"/>
      <c r="X8" s="461"/>
      <c r="Y8" s="433"/>
      <c r="Z8" s="433"/>
    </row>
    <row r="9" spans="1:258" ht="64.5" customHeight="1" x14ac:dyDescent="0.25">
      <c r="A9" s="36" t="s">
        <v>534</v>
      </c>
      <c r="B9" s="43" t="s">
        <v>536</v>
      </c>
      <c r="C9" s="481"/>
      <c r="D9" s="464"/>
      <c r="E9" s="481"/>
      <c r="F9" s="464"/>
      <c r="G9" s="481"/>
      <c r="H9" s="464"/>
      <c r="I9" s="481"/>
      <c r="J9" s="464"/>
      <c r="K9" s="481"/>
      <c r="L9" s="464"/>
      <c r="M9" s="481"/>
      <c r="N9" s="464"/>
      <c r="O9" s="481"/>
      <c r="P9" s="464"/>
      <c r="Q9" s="481"/>
      <c r="R9" s="464"/>
      <c r="S9" s="481"/>
      <c r="T9" s="464"/>
      <c r="U9" s="481"/>
      <c r="V9" s="465"/>
      <c r="W9" s="481"/>
      <c r="X9" s="464"/>
      <c r="Y9" s="433"/>
      <c r="Z9" s="433"/>
    </row>
    <row r="10" spans="1:258" ht="41.25" customHeight="1" x14ac:dyDescent="0.25">
      <c r="A10" s="36" t="s">
        <v>534</v>
      </c>
      <c r="B10" s="43" t="s">
        <v>537</v>
      </c>
      <c r="C10" s="481"/>
      <c r="D10" s="464"/>
      <c r="E10" s="481"/>
      <c r="F10" s="464"/>
      <c r="G10" s="481"/>
      <c r="H10" s="464"/>
      <c r="I10" s="481"/>
      <c r="J10" s="464"/>
      <c r="K10" s="481"/>
      <c r="L10" s="464"/>
      <c r="M10" s="481"/>
      <c r="N10" s="464"/>
      <c r="O10" s="481"/>
      <c r="P10" s="464"/>
      <c r="Q10" s="481"/>
      <c r="R10" s="464"/>
      <c r="S10" s="481"/>
      <c r="T10" s="464"/>
      <c r="U10" s="481"/>
      <c r="V10" s="465"/>
      <c r="W10" s="481"/>
      <c r="X10" s="464"/>
      <c r="Y10" s="433"/>
      <c r="Z10" s="433"/>
    </row>
    <row r="11" spans="1:258" ht="41.25" customHeight="1" x14ac:dyDescent="0.25">
      <c r="A11" s="36" t="s">
        <v>534</v>
      </c>
      <c r="B11" s="43" t="s">
        <v>538</v>
      </c>
      <c r="C11" s="481"/>
      <c r="D11" s="464"/>
      <c r="E11" s="481"/>
      <c r="F11" s="464"/>
      <c r="G11" s="481"/>
      <c r="H11" s="464"/>
      <c r="I11" s="481"/>
      <c r="J11" s="464"/>
      <c r="K11" s="481"/>
      <c r="L11" s="464"/>
      <c r="M11" s="481"/>
      <c r="N11" s="464"/>
      <c r="O11" s="481"/>
      <c r="P11" s="464"/>
      <c r="Q11" s="481"/>
      <c r="R11" s="464"/>
      <c r="S11" s="481"/>
      <c r="T11" s="464"/>
      <c r="U11" s="481"/>
      <c r="V11" s="465"/>
      <c r="W11" s="481"/>
      <c r="X11" s="464"/>
      <c r="Y11" s="433"/>
      <c r="Z11" s="433"/>
    </row>
    <row r="12" spans="1:258" ht="41.25" customHeight="1" x14ac:dyDescent="0.25">
      <c r="A12" s="36" t="s">
        <v>534</v>
      </c>
      <c r="B12" s="43" t="s">
        <v>539</v>
      </c>
      <c r="C12" s="481"/>
      <c r="D12" s="464"/>
      <c r="E12" s="481"/>
      <c r="F12" s="464"/>
      <c r="G12" s="481"/>
      <c r="H12" s="464"/>
      <c r="I12" s="481"/>
      <c r="J12" s="464"/>
      <c r="K12" s="481"/>
      <c r="L12" s="464"/>
      <c r="M12" s="481"/>
      <c r="N12" s="464"/>
      <c r="O12" s="481"/>
      <c r="P12" s="464"/>
      <c r="Q12" s="481"/>
      <c r="R12" s="464"/>
      <c r="S12" s="481"/>
      <c r="T12" s="464"/>
      <c r="U12" s="481"/>
      <c r="V12" s="465"/>
      <c r="W12" s="481"/>
      <c r="X12" s="464"/>
      <c r="Y12" s="433"/>
      <c r="Z12" s="433"/>
    </row>
    <row r="13" spans="1:258" ht="41.25" customHeight="1" x14ac:dyDescent="0.25">
      <c r="A13" s="36" t="s">
        <v>534</v>
      </c>
      <c r="B13" s="43" t="s">
        <v>540</v>
      </c>
      <c r="C13" s="481"/>
      <c r="D13" s="466"/>
      <c r="E13" s="481"/>
      <c r="F13" s="466"/>
      <c r="G13" s="481"/>
      <c r="H13" s="466"/>
      <c r="I13" s="481"/>
      <c r="J13" s="466"/>
      <c r="K13" s="481"/>
      <c r="L13" s="466"/>
      <c r="M13" s="481"/>
      <c r="N13" s="466"/>
      <c r="O13" s="481"/>
      <c r="P13" s="466"/>
      <c r="Q13" s="481"/>
      <c r="R13" s="466"/>
      <c r="S13" s="481"/>
      <c r="T13" s="466"/>
      <c r="U13" s="481"/>
      <c r="V13" s="467"/>
      <c r="W13" s="481"/>
      <c r="X13" s="466"/>
      <c r="Y13" s="433"/>
      <c r="Z13" s="433"/>
    </row>
    <row r="14" spans="1:258" ht="41.25" customHeight="1" x14ac:dyDescent="0.25">
      <c r="A14" s="36" t="s">
        <v>534</v>
      </c>
      <c r="B14" s="44" t="s">
        <v>541</v>
      </c>
      <c r="C14" s="481"/>
      <c r="D14" s="464"/>
      <c r="E14" s="481"/>
      <c r="F14" s="464"/>
      <c r="G14" s="481"/>
      <c r="H14" s="464"/>
      <c r="I14" s="481"/>
      <c r="J14" s="464"/>
      <c r="K14" s="481"/>
      <c r="L14" s="464"/>
      <c r="M14" s="481"/>
      <c r="N14" s="464"/>
      <c r="O14" s="481"/>
      <c r="P14" s="464"/>
      <c r="Q14" s="481"/>
      <c r="R14" s="464"/>
      <c r="S14" s="481"/>
      <c r="T14" s="464"/>
      <c r="U14" s="481"/>
      <c r="V14" s="465"/>
      <c r="W14" s="481"/>
      <c r="X14" s="464"/>
      <c r="Y14" s="433"/>
      <c r="Z14" s="433"/>
    </row>
    <row r="15" spans="1:258" ht="41.25" customHeight="1" x14ac:dyDescent="0.25">
      <c r="A15" s="36" t="s">
        <v>534</v>
      </c>
      <c r="B15" s="43" t="s">
        <v>542</v>
      </c>
      <c r="C15" s="481"/>
      <c r="D15" s="464"/>
      <c r="E15" s="481"/>
      <c r="F15" s="464"/>
      <c r="G15" s="481"/>
      <c r="H15" s="464"/>
      <c r="I15" s="481"/>
      <c r="J15" s="464"/>
      <c r="K15" s="481"/>
      <c r="L15" s="464"/>
      <c r="M15" s="481"/>
      <c r="N15" s="464"/>
      <c r="O15" s="481"/>
      <c r="P15" s="464"/>
      <c r="Q15" s="481"/>
      <c r="R15" s="464"/>
      <c r="S15" s="481"/>
      <c r="T15" s="464"/>
      <c r="U15" s="481"/>
      <c r="V15" s="465"/>
      <c r="W15" s="481"/>
      <c r="X15" s="464"/>
      <c r="Y15" s="433"/>
      <c r="Z15" s="433"/>
    </row>
    <row r="16" spans="1:258" ht="41.25" customHeight="1" x14ac:dyDescent="0.25">
      <c r="A16" s="36" t="s">
        <v>534</v>
      </c>
      <c r="B16" s="43" t="s">
        <v>543</v>
      </c>
      <c r="C16" s="481"/>
      <c r="D16" s="464"/>
      <c r="E16" s="481"/>
      <c r="F16" s="464"/>
      <c r="G16" s="481"/>
      <c r="H16" s="464"/>
      <c r="I16" s="481"/>
      <c r="J16" s="464"/>
      <c r="K16" s="481"/>
      <c r="L16" s="464"/>
      <c r="M16" s="481"/>
      <c r="N16" s="464"/>
      <c r="O16" s="481"/>
      <c r="P16" s="464"/>
      <c r="Q16" s="481"/>
      <c r="R16" s="464"/>
      <c r="S16" s="481"/>
      <c r="T16" s="464"/>
      <c r="U16" s="481"/>
      <c r="V16" s="465"/>
      <c r="W16" s="481"/>
      <c r="X16" s="464"/>
      <c r="Y16" s="433"/>
      <c r="Z16" s="433"/>
    </row>
    <row r="17" spans="1:26" ht="41.25" customHeight="1" x14ac:dyDescent="0.25">
      <c r="A17" s="36" t="s">
        <v>534</v>
      </c>
      <c r="B17" s="43" t="s">
        <v>544</v>
      </c>
      <c r="C17" s="463"/>
      <c r="D17" s="464"/>
      <c r="E17" s="463"/>
      <c r="F17" s="464"/>
      <c r="G17" s="463"/>
      <c r="H17" s="464"/>
      <c r="I17" s="463"/>
      <c r="J17" s="464"/>
      <c r="K17" s="463"/>
      <c r="L17" s="464"/>
      <c r="M17" s="463"/>
      <c r="N17" s="464"/>
      <c r="O17" s="463"/>
      <c r="P17" s="464"/>
      <c r="Q17" s="463"/>
      <c r="R17" s="464"/>
      <c r="S17" s="463"/>
      <c r="T17" s="464"/>
      <c r="U17" s="463"/>
      <c r="V17" s="465"/>
      <c r="W17" s="463"/>
      <c r="X17" s="464"/>
      <c r="Y17" s="433"/>
      <c r="Z17" s="433"/>
    </row>
    <row r="18" spans="1:26" ht="41.25" customHeight="1" x14ac:dyDescent="0.25">
      <c r="A18" s="484" t="s">
        <v>534</v>
      </c>
      <c r="B18" s="482" t="s">
        <v>545</v>
      </c>
      <c r="C18" s="483"/>
      <c r="D18" s="458"/>
      <c r="E18" s="483"/>
      <c r="F18" s="458"/>
      <c r="G18" s="483"/>
      <c r="H18" s="458"/>
      <c r="I18" s="483"/>
      <c r="J18" s="458"/>
      <c r="K18" s="483"/>
      <c r="L18" s="458"/>
      <c r="M18" s="483"/>
      <c r="N18" s="458"/>
      <c r="O18" s="483"/>
      <c r="P18" s="458"/>
      <c r="Q18" s="483"/>
      <c r="R18" s="458"/>
      <c r="S18" s="483"/>
      <c r="T18" s="458"/>
      <c r="U18" s="483"/>
      <c r="V18" s="459"/>
      <c r="W18" s="483"/>
      <c r="X18" s="458"/>
      <c r="Y18" s="433"/>
      <c r="Z18" s="433"/>
    </row>
    <row r="19" spans="1:26" ht="41.25" customHeight="1" x14ac:dyDescent="0.25">
      <c r="A19" s="36" t="s">
        <v>534</v>
      </c>
      <c r="B19" s="43" t="s">
        <v>546</v>
      </c>
      <c r="C19" s="481"/>
      <c r="D19" s="464"/>
      <c r="E19" s="481"/>
      <c r="F19" s="464"/>
      <c r="G19" s="481"/>
      <c r="H19" s="464"/>
      <c r="I19" s="481"/>
      <c r="J19" s="464"/>
      <c r="K19" s="481"/>
      <c r="L19" s="464"/>
      <c r="M19" s="481"/>
      <c r="N19" s="464"/>
      <c r="O19" s="481"/>
      <c r="P19" s="464"/>
      <c r="Q19" s="481"/>
      <c r="R19" s="464"/>
      <c r="S19" s="481"/>
      <c r="T19" s="464"/>
      <c r="U19" s="481"/>
      <c r="V19" s="465"/>
      <c r="W19" s="481"/>
      <c r="X19" s="464"/>
      <c r="Y19" s="433"/>
      <c r="Z19" s="433"/>
    </row>
    <row r="20" spans="1:26" ht="41.25" customHeight="1" x14ac:dyDescent="0.25">
      <c r="A20" s="36" t="s">
        <v>534</v>
      </c>
      <c r="B20" s="43" t="s">
        <v>547</v>
      </c>
      <c r="C20" s="463"/>
      <c r="D20" s="464"/>
      <c r="E20" s="463"/>
      <c r="F20" s="464"/>
      <c r="G20" s="463"/>
      <c r="H20" s="464"/>
      <c r="I20" s="463"/>
      <c r="J20" s="464"/>
      <c r="K20" s="463"/>
      <c r="L20" s="464"/>
      <c r="M20" s="463"/>
      <c r="N20" s="464"/>
      <c r="O20" s="463"/>
      <c r="P20" s="464"/>
      <c r="Q20" s="463"/>
      <c r="R20" s="464"/>
      <c r="S20" s="463"/>
      <c r="T20" s="464"/>
      <c r="U20" s="463"/>
      <c r="V20" s="465"/>
      <c r="W20" s="463"/>
      <c r="X20" s="464"/>
      <c r="Y20" s="433"/>
      <c r="Z20" s="433"/>
    </row>
    <row r="21" spans="1:26" ht="41.25" customHeight="1" x14ac:dyDescent="0.25">
      <c r="A21" s="36" t="s">
        <v>534</v>
      </c>
      <c r="B21" s="43" t="s">
        <v>548</v>
      </c>
      <c r="C21" s="481"/>
      <c r="D21" s="464"/>
      <c r="E21" s="481"/>
      <c r="F21" s="464"/>
      <c r="G21" s="481"/>
      <c r="H21" s="464"/>
      <c r="I21" s="481"/>
      <c r="J21" s="464"/>
      <c r="K21" s="481"/>
      <c r="L21" s="464"/>
      <c r="M21" s="481"/>
      <c r="N21" s="464"/>
      <c r="O21" s="481"/>
      <c r="P21" s="464"/>
      <c r="Q21" s="481"/>
      <c r="R21" s="464"/>
      <c r="S21" s="481"/>
      <c r="T21" s="464"/>
      <c r="U21" s="481"/>
      <c r="V21" s="465"/>
      <c r="W21" s="481"/>
      <c r="X21" s="464"/>
      <c r="Y21" s="433"/>
      <c r="Z21" s="433"/>
    </row>
    <row r="22" spans="1:26" ht="41.25" customHeight="1" x14ac:dyDescent="0.25">
      <c r="A22" s="36" t="s">
        <v>534</v>
      </c>
      <c r="B22" s="43" t="s">
        <v>549</v>
      </c>
      <c r="C22" s="468"/>
      <c r="D22" s="469"/>
      <c r="E22" s="468"/>
      <c r="F22" s="469"/>
      <c r="G22" s="468"/>
      <c r="H22" s="469"/>
      <c r="I22" s="468"/>
      <c r="J22" s="469"/>
      <c r="K22" s="468"/>
      <c r="L22" s="469"/>
      <c r="M22" s="468"/>
      <c r="N22" s="469"/>
      <c r="O22" s="468"/>
      <c r="P22" s="469"/>
      <c r="Q22" s="468"/>
      <c r="R22" s="469"/>
      <c r="S22" s="468"/>
      <c r="T22" s="469"/>
      <c r="U22" s="468"/>
      <c r="V22" s="470"/>
      <c r="W22" s="468"/>
      <c r="X22" s="469"/>
      <c r="Y22" s="433"/>
      <c r="Z22" s="433"/>
    </row>
    <row r="23" spans="1:26" ht="41.25" customHeight="1" x14ac:dyDescent="0.25">
      <c r="A23" s="36" t="s">
        <v>534</v>
      </c>
      <c r="B23" s="43" t="s">
        <v>550</v>
      </c>
      <c r="C23" s="481"/>
      <c r="D23" s="464"/>
      <c r="E23" s="481"/>
      <c r="F23" s="464"/>
      <c r="G23" s="481"/>
      <c r="H23" s="464"/>
      <c r="I23" s="481"/>
      <c r="J23" s="464"/>
      <c r="K23" s="481"/>
      <c r="L23" s="464"/>
      <c r="M23" s="481"/>
      <c r="N23" s="464"/>
      <c r="O23" s="481"/>
      <c r="P23" s="464"/>
      <c r="Q23" s="481"/>
      <c r="R23" s="464"/>
      <c r="S23" s="481"/>
      <c r="T23" s="464"/>
      <c r="U23" s="481"/>
      <c r="V23" s="465"/>
      <c r="W23" s="481"/>
      <c r="X23" s="464"/>
      <c r="Y23" s="433"/>
      <c r="Z23" s="433"/>
    </row>
    <row r="24" spans="1:26" ht="41.25" customHeight="1" x14ac:dyDescent="0.25">
      <c r="A24" s="484" t="s">
        <v>534</v>
      </c>
      <c r="B24" s="482" t="s">
        <v>551</v>
      </c>
      <c r="C24" s="483"/>
      <c r="D24" s="458"/>
      <c r="E24" s="483"/>
      <c r="F24" s="458"/>
      <c r="G24" s="483"/>
      <c r="H24" s="458"/>
      <c r="I24" s="483"/>
      <c r="J24" s="458"/>
      <c r="K24" s="483"/>
      <c r="L24" s="458"/>
      <c r="M24" s="483"/>
      <c r="N24" s="458"/>
      <c r="O24" s="483"/>
      <c r="P24" s="458"/>
      <c r="Q24" s="483"/>
      <c r="R24" s="458"/>
      <c r="S24" s="483"/>
      <c r="T24" s="458"/>
      <c r="U24" s="483"/>
      <c r="V24" s="459"/>
      <c r="W24" s="483"/>
      <c r="X24" s="458"/>
      <c r="Y24" s="433"/>
      <c r="Z24" s="433"/>
    </row>
    <row r="25" spans="1:26" ht="41.25" customHeight="1" x14ac:dyDescent="0.25">
      <c r="A25" s="36" t="s">
        <v>534</v>
      </c>
      <c r="B25" s="43" t="s">
        <v>552</v>
      </c>
      <c r="C25" s="481"/>
      <c r="D25" s="464"/>
      <c r="E25" s="481"/>
      <c r="F25" s="464"/>
      <c r="G25" s="481"/>
      <c r="H25" s="464"/>
      <c r="I25" s="481"/>
      <c r="J25" s="464"/>
      <c r="K25" s="481"/>
      <c r="L25" s="464"/>
      <c r="M25" s="481"/>
      <c r="N25" s="464"/>
      <c r="O25" s="481"/>
      <c r="P25" s="464"/>
      <c r="Q25" s="481"/>
      <c r="R25" s="464"/>
      <c r="S25" s="481"/>
      <c r="T25" s="464"/>
      <c r="U25" s="481"/>
      <c r="V25" s="465"/>
      <c r="W25" s="481"/>
      <c r="X25" s="464"/>
      <c r="Y25" s="433"/>
      <c r="Z25" s="433"/>
    </row>
    <row r="26" spans="1:26" ht="41.25" customHeight="1" x14ac:dyDescent="0.25">
      <c r="A26" s="36" t="s">
        <v>534</v>
      </c>
      <c r="B26" s="43" t="s">
        <v>553</v>
      </c>
      <c r="C26" s="481"/>
      <c r="D26" s="464"/>
      <c r="E26" s="481"/>
      <c r="F26" s="464"/>
      <c r="G26" s="481"/>
      <c r="H26" s="464"/>
      <c r="I26" s="481"/>
      <c r="J26" s="464"/>
      <c r="K26" s="481"/>
      <c r="L26" s="464"/>
      <c r="M26" s="481"/>
      <c r="N26" s="464"/>
      <c r="O26" s="481"/>
      <c r="P26" s="464"/>
      <c r="Q26" s="481"/>
      <c r="R26" s="464"/>
      <c r="S26" s="481"/>
      <c r="T26" s="464"/>
      <c r="U26" s="481"/>
      <c r="V26" s="465"/>
      <c r="W26" s="481"/>
      <c r="X26" s="464"/>
      <c r="Y26" s="433"/>
      <c r="Z26" s="433"/>
    </row>
    <row r="27" spans="1:26" ht="41.25" customHeight="1" x14ac:dyDescent="0.25">
      <c r="A27" s="36" t="s">
        <v>534</v>
      </c>
      <c r="B27" s="43" t="s">
        <v>554</v>
      </c>
      <c r="C27" s="481"/>
      <c r="D27" s="464"/>
      <c r="E27" s="481"/>
      <c r="F27" s="464"/>
      <c r="G27" s="481"/>
      <c r="H27" s="464"/>
      <c r="I27" s="481"/>
      <c r="J27" s="464"/>
      <c r="K27" s="481"/>
      <c r="L27" s="464"/>
      <c r="M27" s="481"/>
      <c r="N27" s="464"/>
      <c r="O27" s="481"/>
      <c r="P27" s="464"/>
      <c r="Q27" s="481"/>
      <c r="R27" s="464"/>
      <c r="S27" s="481"/>
      <c r="T27" s="464"/>
      <c r="U27" s="481"/>
      <c r="V27" s="465"/>
      <c r="W27" s="481"/>
      <c r="X27" s="464"/>
      <c r="Y27" s="433"/>
      <c r="Z27" s="433"/>
    </row>
    <row r="28" spans="1:26" ht="41.25" customHeight="1" x14ac:dyDescent="0.25">
      <c r="A28" s="36" t="s">
        <v>534</v>
      </c>
      <c r="B28" s="43" t="s">
        <v>555</v>
      </c>
      <c r="C28" s="481"/>
      <c r="D28" s="464"/>
      <c r="E28" s="481"/>
      <c r="F28" s="464"/>
      <c r="G28" s="481"/>
      <c r="H28" s="464"/>
      <c r="I28" s="481"/>
      <c r="J28" s="464"/>
      <c r="K28" s="481"/>
      <c r="L28" s="464"/>
      <c r="M28" s="481"/>
      <c r="N28" s="464"/>
      <c r="O28" s="481"/>
      <c r="P28" s="464"/>
      <c r="Q28" s="481"/>
      <c r="R28" s="464"/>
      <c r="S28" s="481"/>
      <c r="T28" s="464"/>
      <c r="U28" s="481"/>
      <c r="V28" s="465"/>
      <c r="W28" s="481"/>
      <c r="X28" s="464"/>
      <c r="Y28" s="433"/>
      <c r="Z28" s="433"/>
    </row>
    <row r="29" spans="1:26" ht="41.25" customHeight="1" x14ac:dyDescent="0.25">
      <c r="A29" s="36" t="s">
        <v>534</v>
      </c>
      <c r="B29" s="43" t="s">
        <v>556</v>
      </c>
      <c r="C29" s="481"/>
      <c r="D29" s="464"/>
      <c r="E29" s="481"/>
      <c r="F29" s="464"/>
      <c r="G29" s="481"/>
      <c r="H29" s="464"/>
      <c r="I29" s="481"/>
      <c r="J29" s="464"/>
      <c r="K29" s="481"/>
      <c r="L29" s="464"/>
      <c r="M29" s="481"/>
      <c r="N29" s="464"/>
      <c r="O29" s="481"/>
      <c r="P29" s="464"/>
      <c r="Q29" s="481"/>
      <c r="R29" s="464"/>
      <c r="S29" s="481"/>
      <c r="T29" s="464"/>
      <c r="U29" s="481"/>
      <c r="V29" s="465"/>
      <c r="W29" s="481"/>
      <c r="X29" s="464"/>
      <c r="Y29" s="433"/>
      <c r="Z29" s="433"/>
    </row>
    <row r="30" spans="1:26" ht="41.25" customHeight="1" x14ac:dyDescent="0.25">
      <c r="A30" s="36" t="s">
        <v>534</v>
      </c>
      <c r="B30" s="43" t="s">
        <v>557</v>
      </c>
      <c r="C30" s="481"/>
      <c r="D30" s="464"/>
      <c r="E30" s="481"/>
      <c r="F30" s="464"/>
      <c r="G30" s="481"/>
      <c r="H30" s="464"/>
      <c r="I30" s="481"/>
      <c r="J30" s="464"/>
      <c r="K30" s="481"/>
      <c r="L30" s="464"/>
      <c r="M30" s="481"/>
      <c r="N30" s="464"/>
      <c r="O30" s="481"/>
      <c r="P30" s="464"/>
      <c r="Q30" s="481"/>
      <c r="R30" s="464"/>
      <c r="S30" s="481"/>
      <c r="T30" s="464"/>
      <c r="U30" s="481"/>
      <c r="V30" s="465"/>
      <c r="W30" s="481"/>
      <c r="X30" s="464"/>
      <c r="Y30" s="433"/>
      <c r="Z30" s="433"/>
    </row>
    <row r="31" spans="1:26" ht="41.25" customHeight="1" x14ac:dyDescent="0.25">
      <c r="A31" s="36" t="s">
        <v>534</v>
      </c>
      <c r="B31" s="43" t="s">
        <v>558</v>
      </c>
      <c r="C31" s="481"/>
      <c r="D31" s="464"/>
      <c r="E31" s="481"/>
      <c r="F31" s="464"/>
      <c r="G31" s="481"/>
      <c r="H31" s="464"/>
      <c r="I31" s="481"/>
      <c r="J31" s="464"/>
      <c r="K31" s="481"/>
      <c r="L31" s="464"/>
      <c r="M31" s="481"/>
      <c r="N31" s="464"/>
      <c r="O31" s="481"/>
      <c r="P31" s="464"/>
      <c r="Q31" s="481"/>
      <c r="R31" s="464"/>
      <c r="S31" s="481"/>
      <c r="T31" s="464"/>
      <c r="U31" s="481"/>
      <c r="V31" s="465"/>
      <c r="W31" s="481"/>
      <c r="X31" s="464"/>
      <c r="Y31" s="433"/>
      <c r="Z31" s="433"/>
    </row>
    <row r="32" spans="1:26" s="113" customFormat="1" ht="41.25" customHeight="1" x14ac:dyDescent="0.25">
      <c r="A32" s="36" t="s">
        <v>534</v>
      </c>
      <c r="B32" s="43" t="s">
        <v>559</v>
      </c>
      <c r="C32" s="481"/>
      <c r="D32" s="464"/>
      <c r="E32" s="481"/>
      <c r="F32" s="464"/>
      <c r="G32" s="481"/>
      <c r="H32" s="464"/>
      <c r="I32" s="481"/>
      <c r="J32" s="464"/>
      <c r="K32" s="481"/>
      <c r="L32" s="464"/>
      <c r="M32" s="481"/>
      <c r="N32" s="464"/>
      <c r="O32" s="481"/>
      <c r="P32" s="464"/>
      <c r="Q32" s="481"/>
      <c r="R32" s="464"/>
      <c r="S32" s="481"/>
      <c r="T32" s="464"/>
      <c r="U32" s="481"/>
      <c r="V32" s="465"/>
      <c r="W32" s="481"/>
      <c r="X32" s="464"/>
      <c r="Y32" s="112"/>
      <c r="Z32" s="112"/>
    </row>
    <row r="33" spans="1:26" ht="41.25" customHeight="1" x14ac:dyDescent="0.25">
      <c r="A33" s="36" t="s">
        <v>534</v>
      </c>
      <c r="B33" s="43" t="s">
        <v>560</v>
      </c>
      <c r="C33" s="481"/>
      <c r="D33" s="464"/>
      <c r="E33" s="481"/>
      <c r="F33" s="464"/>
      <c r="G33" s="481"/>
      <c r="H33" s="464"/>
      <c r="I33" s="481"/>
      <c r="J33" s="464"/>
      <c r="K33" s="481"/>
      <c r="L33" s="464"/>
      <c r="M33" s="481"/>
      <c r="N33" s="464"/>
      <c r="O33" s="481"/>
      <c r="P33" s="464"/>
      <c r="Q33" s="481"/>
      <c r="R33" s="464"/>
      <c r="S33" s="481"/>
      <c r="T33" s="464"/>
      <c r="U33" s="481"/>
      <c r="V33" s="465"/>
      <c r="W33" s="481"/>
      <c r="X33" s="464"/>
      <c r="Y33" s="433"/>
      <c r="Z33" s="433"/>
    </row>
    <row r="34" spans="1:26" s="490" customFormat="1" ht="41.25" customHeight="1" x14ac:dyDescent="0.25">
      <c r="A34" s="484" t="s">
        <v>534</v>
      </c>
      <c r="B34" s="482" t="s">
        <v>561</v>
      </c>
      <c r="C34" s="457"/>
      <c r="D34" s="458"/>
      <c r="E34" s="457"/>
      <c r="F34" s="458"/>
      <c r="G34" s="457"/>
      <c r="H34" s="458"/>
      <c r="I34" s="457"/>
      <c r="J34" s="458"/>
      <c r="K34" s="457"/>
      <c r="L34" s="458"/>
      <c r="M34" s="457"/>
      <c r="N34" s="458"/>
      <c r="O34" s="457"/>
      <c r="P34" s="458"/>
      <c r="Q34" s="457"/>
      <c r="R34" s="458"/>
      <c r="S34" s="457"/>
      <c r="T34" s="458"/>
      <c r="U34" s="457"/>
      <c r="V34" s="459"/>
      <c r="W34" s="463"/>
      <c r="X34" s="464"/>
      <c r="Y34" s="433"/>
      <c r="Z34" s="433"/>
    </row>
    <row r="35" spans="1:26" ht="41.25" customHeight="1" x14ac:dyDescent="0.25">
      <c r="A35" s="36" t="s">
        <v>534</v>
      </c>
      <c r="B35" s="43" t="s">
        <v>562</v>
      </c>
      <c r="C35" s="468"/>
      <c r="D35" s="469"/>
      <c r="E35" s="468"/>
      <c r="F35" s="469"/>
      <c r="G35" s="468"/>
      <c r="H35" s="469"/>
      <c r="I35" s="468"/>
      <c r="J35" s="469"/>
      <c r="K35" s="468"/>
      <c r="L35" s="469"/>
      <c r="M35" s="468"/>
      <c r="N35" s="469"/>
      <c r="O35" s="468"/>
      <c r="P35" s="469"/>
      <c r="Q35" s="468"/>
      <c r="R35" s="469"/>
      <c r="S35" s="468"/>
      <c r="T35" s="469"/>
      <c r="U35" s="468"/>
      <c r="V35" s="470"/>
      <c r="W35" s="468"/>
      <c r="X35" s="469"/>
      <c r="Y35" s="433"/>
      <c r="Z35" s="433"/>
    </row>
    <row r="36" spans="1:26" ht="41.25" customHeight="1" x14ac:dyDescent="0.25">
      <c r="A36" s="36"/>
      <c r="B36" s="43" t="s">
        <v>563</v>
      </c>
      <c r="C36" s="481"/>
      <c r="D36" s="464"/>
      <c r="E36" s="481"/>
      <c r="F36" s="464"/>
      <c r="G36" s="481"/>
      <c r="H36" s="464"/>
      <c r="I36" s="481"/>
      <c r="J36" s="464"/>
      <c r="K36" s="481"/>
      <c r="L36" s="464"/>
      <c r="M36" s="481"/>
      <c r="N36" s="464"/>
      <c r="O36" s="481"/>
      <c r="P36" s="464"/>
      <c r="Q36" s="481"/>
      <c r="R36" s="464"/>
      <c r="S36" s="481"/>
      <c r="T36" s="464"/>
      <c r="U36" s="481"/>
      <c r="V36" s="465"/>
      <c r="W36" s="481"/>
      <c r="X36" s="464"/>
      <c r="Y36" s="433"/>
      <c r="Z36" s="433"/>
    </row>
    <row r="37" spans="1:26" ht="41.25" customHeight="1" x14ac:dyDescent="0.25">
      <c r="A37" s="36" t="s">
        <v>534</v>
      </c>
      <c r="B37" s="43" t="s">
        <v>564</v>
      </c>
      <c r="C37" s="481"/>
      <c r="D37" s="464"/>
      <c r="E37" s="481"/>
      <c r="F37" s="464"/>
      <c r="G37" s="481"/>
      <c r="H37" s="464"/>
      <c r="I37" s="481"/>
      <c r="J37" s="464"/>
      <c r="K37" s="481"/>
      <c r="L37" s="464"/>
      <c r="M37" s="481"/>
      <c r="N37" s="464"/>
      <c r="O37" s="481"/>
      <c r="P37" s="464"/>
      <c r="Q37" s="481"/>
      <c r="R37" s="464"/>
      <c r="S37" s="481"/>
      <c r="T37" s="464"/>
      <c r="U37" s="481"/>
      <c r="V37" s="465"/>
      <c r="W37" s="481"/>
      <c r="X37" s="464"/>
      <c r="Y37" s="433"/>
      <c r="Z37" s="433"/>
    </row>
    <row r="38" spans="1:26" ht="41.25" customHeight="1" x14ac:dyDescent="0.25">
      <c r="A38" s="484" t="s">
        <v>534</v>
      </c>
      <c r="B38" s="482" t="s">
        <v>565</v>
      </c>
      <c r="C38" s="483"/>
      <c r="D38" s="458"/>
      <c r="E38" s="483"/>
      <c r="F38" s="458"/>
      <c r="G38" s="483"/>
      <c r="H38" s="458"/>
      <c r="I38" s="483"/>
      <c r="J38" s="458"/>
      <c r="K38" s="483"/>
      <c r="L38" s="458"/>
      <c r="M38" s="483"/>
      <c r="N38" s="458"/>
      <c r="O38" s="483"/>
      <c r="P38" s="458"/>
      <c r="Q38" s="483"/>
      <c r="R38" s="458"/>
      <c r="S38" s="483"/>
      <c r="T38" s="458"/>
      <c r="U38" s="483"/>
      <c r="V38" s="459"/>
      <c r="W38" s="481"/>
      <c r="X38" s="464"/>
      <c r="Y38" s="433"/>
      <c r="Z38" s="433"/>
    </row>
    <row r="39" spans="1:26" ht="41.25" customHeight="1" x14ac:dyDescent="0.25">
      <c r="A39" s="36" t="s">
        <v>534</v>
      </c>
      <c r="B39" s="43" t="s">
        <v>566</v>
      </c>
      <c r="C39" s="481"/>
      <c r="D39" s="464"/>
      <c r="E39" s="481"/>
      <c r="F39" s="464"/>
      <c r="G39" s="481"/>
      <c r="H39" s="464"/>
      <c r="I39" s="481"/>
      <c r="J39" s="464"/>
      <c r="K39" s="481"/>
      <c r="L39" s="464"/>
      <c r="M39" s="481"/>
      <c r="N39" s="464"/>
      <c r="O39" s="481"/>
      <c r="P39" s="464"/>
      <c r="Q39" s="481"/>
      <c r="R39" s="464"/>
      <c r="S39" s="481"/>
      <c r="T39" s="464"/>
      <c r="U39" s="481"/>
      <c r="V39" s="465"/>
      <c r="W39" s="481"/>
      <c r="X39" s="464"/>
      <c r="Y39" s="433"/>
      <c r="Z39" s="433"/>
    </row>
    <row r="40" spans="1:26" ht="41.25" customHeight="1" x14ac:dyDescent="0.25">
      <c r="A40" s="484" t="s">
        <v>534</v>
      </c>
      <c r="B40" s="482" t="s">
        <v>567</v>
      </c>
      <c r="C40" s="483"/>
      <c r="D40" s="458"/>
      <c r="E40" s="483"/>
      <c r="F40" s="458"/>
      <c r="G40" s="483"/>
      <c r="H40" s="458"/>
      <c r="I40" s="483"/>
      <c r="J40" s="458"/>
      <c r="K40" s="483"/>
      <c r="L40" s="458"/>
      <c r="M40" s="483"/>
      <c r="N40" s="458"/>
      <c r="O40" s="483"/>
      <c r="P40" s="458"/>
      <c r="Q40" s="483"/>
      <c r="R40" s="458"/>
      <c r="S40" s="483"/>
      <c r="T40" s="458"/>
      <c r="U40" s="483"/>
      <c r="V40" s="459"/>
      <c r="W40" s="481"/>
      <c r="X40" s="464"/>
      <c r="Y40" s="433"/>
      <c r="Z40" s="433"/>
    </row>
    <row r="41" spans="1:26" ht="41.25" customHeight="1" x14ac:dyDescent="0.25">
      <c r="A41" s="36" t="s">
        <v>534</v>
      </c>
      <c r="B41" s="43" t="s">
        <v>568</v>
      </c>
      <c r="C41" s="481"/>
      <c r="D41" s="464"/>
      <c r="E41" s="481"/>
      <c r="F41" s="464"/>
      <c r="G41" s="481"/>
      <c r="H41" s="464"/>
      <c r="I41" s="481"/>
      <c r="J41" s="464"/>
      <c r="K41" s="481"/>
      <c r="L41" s="464"/>
      <c r="M41" s="481"/>
      <c r="N41" s="464"/>
      <c r="O41" s="481"/>
      <c r="P41" s="464"/>
      <c r="Q41" s="481"/>
      <c r="R41" s="464"/>
      <c r="S41" s="481"/>
      <c r="T41" s="464"/>
      <c r="U41" s="481"/>
      <c r="V41" s="465"/>
      <c r="W41" s="481"/>
      <c r="X41" s="464"/>
      <c r="Y41" s="433"/>
      <c r="Z41" s="433"/>
    </row>
    <row r="42" spans="1:26" ht="41.25" customHeight="1" x14ac:dyDescent="0.25">
      <c r="A42" s="36" t="s">
        <v>534</v>
      </c>
      <c r="B42" s="43" t="s">
        <v>569</v>
      </c>
      <c r="C42" s="481"/>
      <c r="D42" s="464"/>
      <c r="E42" s="481"/>
      <c r="F42" s="464"/>
      <c r="G42" s="481"/>
      <c r="H42" s="464"/>
      <c r="I42" s="481"/>
      <c r="J42" s="464"/>
      <c r="K42" s="481"/>
      <c r="L42" s="464"/>
      <c r="M42" s="481"/>
      <c r="N42" s="464"/>
      <c r="O42" s="481"/>
      <c r="P42" s="464"/>
      <c r="Q42" s="481"/>
      <c r="R42" s="464"/>
      <c r="S42" s="481"/>
      <c r="T42" s="464"/>
      <c r="U42" s="481"/>
      <c r="V42" s="465"/>
      <c r="W42" s="481"/>
      <c r="X42" s="464"/>
      <c r="Y42" s="433"/>
      <c r="Z42" s="433"/>
    </row>
    <row r="43" spans="1:26" ht="41.25" customHeight="1" x14ac:dyDescent="0.25">
      <c r="A43" s="36" t="s">
        <v>534</v>
      </c>
      <c r="B43" s="43" t="s">
        <v>570</v>
      </c>
      <c r="C43" s="481"/>
      <c r="D43" s="464"/>
      <c r="E43" s="481"/>
      <c r="F43" s="464"/>
      <c r="G43" s="481"/>
      <c r="H43" s="464"/>
      <c r="I43" s="481"/>
      <c r="J43" s="464"/>
      <c r="K43" s="481"/>
      <c r="L43" s="464"/>
      <c r="M43" s="481"/>
      <c r="N43" s="464"/>
      <c r="O43" s="481"/>
      <c r="P43" s="464"/>
      <c r="Q43" s="481"/>
      <c r="R43" s="464"/>
      <c r="S43" s="481"/>
      <c r="T43" s="464"/>
      <c r="U43" s="481"/>
      <c r="V43" s="465"/>
      <c r="W43" s="481"/>
      <c r="X43" s="464"/>
      <c r="Y43" s="433"/>
      <c r="Z43" s="433"/>
    </row>
    <row r="44" spans="1:26" ht="41.25" customHeight="1" x14ac:dyDescent="0.25">
      <c r="A44" s="36" t="s">
        <v>534</v>
      </c>
      <c r="B44" s="43" t="s">
        <v>571</v>
      </c>
      <c r="C44" s="481"/>
      <c r="D44" s="464"/>
      <c r="E44" s="481"/>
      <c r="F44" s="464"/>
      <c r="G44" s="481"/>
      <c r="H44" s="464"/>
      <c r="I44" s="481"/>
      <c r="J44" s="464"/>
      <c r="K44" s="481"/>
      <c r="L44" s="464"/>
      <c r="M44" s="481"/>
      <c r="N44" s="464"/>
      <c r="O44" s="481"/>
      <c r="P44" s="464"/>
      <c r="Q44" s="481"/>
      <c r="R44" s="464"/>
      <c r="S44" s="481"/>
      <c r="T44" s="464"/>
      <c r="U44" s="481"/>
      <c r="V44" s="465"/>
      <c r="W44" s="481"/>
      <c r="X44" s="464"/>
      <c r="Y44" s="433"/>
      <c r="Z44" s="433"/>
    </row>
    <row r="45" spans="1:26" s="439" customFormat="1" ht="41.25" customHeight="1" x14ac:dyDescent="0.25">
      <c r="A45" s="36" t="s">
        <v>534</v>
      </c>
      <c r="B45" s="43" t="s">
        <v>572</v>
      </c>
      <c r="C45" s="463"/>
      <c r="D45" s="464"/>
      <c r="E45" s="463"/>
      <c r="F45" s="464"/>
      <c r="G45" s="463"/>
      <c r="H45" s="464"/>
      <c r="I45" s="463"/>
      <c r="J45" s="464"/>
      <c r="K45" s="463"/>
      <c r="L45" s="464"/>
      <c r="M45" s="463"/>
      <c r="N45" s="464"/>
      <c r="O45" s="463"/>
      <c r="P45" s="464"/>
      <c r="Q45" s="463"/>
      <c r="R45" s="464"/>
      <c r="S45" s="463"/>
      <c r="T45" s="464"/>
      <c r="U45" s="463"/>
      <c r="V45" s="465"/>
      <c r="W45" s="463"/>
      <c r="X45" s="464"/>
      <c r="Y45" s="433"/>
      <c r="Z45" s="433"/>
    </row>
    <row r="46" spans="1:26" ht="41.25" customHeight="1" x14ac:dyDescent="0.25">
      <c r="A46" s="484" t="s">
        <v>534</v>
      </c>
      <c r="B46" s="482" t="s">
        <v>573</v>
      </c>
      <c r="C46" s="485"/>
      <c r="D46" s="486"/>
      <c r="E46" s="485"/>
      <c r="F46" s="486"/>
      <c r="G46" s="485"/>
      <c r="H46" s="486"/>
      <c r="I46" s="485"/>
      <c r="J46" s="486"/>
      <c r="K46" s="485"/>
      <c r="L46" s="486"/>
      <c r="M46" s="485"/>
      <c r="N46" s="486"/>
      <c r="O46" s="485"/>
      <c r="P46" s="486"/>
      <c r="Q46" s="485"/>
      <c r="R46" s="486"/>
      <c r="S46" s="485"/>
      <c r="T46" s="486"/>
      <c r="U46" s="485"/>
      <c r="V46" s="487"/>
      <c r="W46" s="468"/>
      <c r="X46" s="469"/>
      <c r="Y46" s="433"/>
      <c r="Z46" s="433"/>
    </row>
    <row r="47" spans="1:26" ht="41.25" customHeight="1" x14ac:dyDescent="0.25">
      <c r="A47" s="36" t="s">
        <v>534</v>
      </c>
      <c r="B47" s="43" t="s">
        <v>574</v>
      </c>
      <c r="C47" s="468"/>
      <c r="D47" s="469"/>
      <c r="E47" s="468"/>
      <c r="F47" s="469"/>
      <c r="G47" s="468"/>
      <c r="H47" s="469"/>
      <c r="I47" s="468"/>
      <c r="J47" s="469"/>
      <c r="K47" s="468"/>
      <c r="L47" s="469"/>
      <c r="M47" s="468"/>
      <c r="N47" s="469"/>
      <c r="O47" s="468"/>
      <c r="P47" s="469"/>
      <c r="Q47" s="468"/>
      <c r="R47" s="469"/>
      <c r="S47" s="468"/>
      <c r="T47" s="469"/>
      <c r="U47" s="468"/>
      <c r="V47" s="470"/>
      <c r="W47" s="468"/>
      <c r="X47" s="469"/>
      <c r="Y47" s="433"/>
      <c r="Z47" s="433"/>
    </row>
    <row r="48" spans="1:26" ht="41.25" customHeight="1" x14ac:dyDescent="0.25">
      <c r="A48" s="36" t="s">
        <v>534</v>
      </c>
      <c r="B48" s="43" t="s">
        <v>575</v>
      </c>
      <c r="C48" s="468"/>
      <c r="D48" s="469"/>
      <c r="E48" s="468"/>
      <c r="F48" s="469"/>
      <c r="G48" s="468"/>
      <c r="H48" s="469"/>
      <c r="I48" s="468"/>
      <c r="J48" s="469"/>
      <c r="K48" s="468"/>
      <c r="L48" s="469"/>
      <c r="M48" s="468"/>
      <c r="N48" s="469"/>
      <c r="O48" s="468"/>
      <c r="P48" s="469"/>
      <c r="Q48" s="468"/>
      <c r="R48" s="469"/>
      <c r="S48" s="468"/>
      <c r="T48" s="469"/>
      <c r="U48" s="468"/>
      <c r="V48" s="470"/>
      <c r="W48" s="468"/>
      <c r="X48" s="469"/>
      <c r="Y48" s="433"/>
      <c r="Z48" s="433"/>
    </row>
    <row r="49" spans="1:26" ht="41.25" customHeight="1" x14ac:dyDescent="0.25">
      <c r="A49" s="36" t="s">
        <v>534</v>
      </c>
      <c r="B49" s="43" t="s">
        <v>576</v>
      </c>
      <c r="C49" s="468"/>
      <c r="D49" s="469"/>
      <c r="E49" s="468"/>
      <c r="F49" s="469"/>
      <c r="G49" s="468"/>
      <c r="H49" s="469"/>
      <c r="I49" s="468"/>
      <c r="J49" s="469"/>
      <c r="K49" s="468"/>
      <c r="L49" s="469"/>
      <c r="M49" s="468"/>
      <c r="N49" s="469"/>
      <c r="O49" s="468"/>
      <c r="P49" s="469"/>
      <c r="Q49" s="468"/>
      <c r="R49" s="469"/>
      <c r="S49" s="468"/>
      <c r="T49" s="469"/>
      <c r="U49" s="468"/>
      <c r="V49" s="470"/>
      <c r="W49" s="468"/>
      <c r="X49" s="469"/>
      <c r="Y49" s="433"/>
      <c r="Z49" s="433"/>
    </row>
    <row r="50" spans="1:26" ht="41.25" customHeight="1" x14ac:dyDescent="0.25">
      <c r="A50" s="36" t="s">
        <v>534</v>
      </c>
      <c r="B50" s="43" t="s">
        <v>577</v>
      </c>
      <c r="C50" s="468"/>
      <c r="D50" s="469"/>
      <c r="E50" s="468"/>
      <c r="F50" s="469"/>
      <c r="G50" s="468"/>
      <c r="H50" s="469"/>
      <c r="I50" s="468"/>
      <c r="J50" s="469"/>
      <c r="K50" s="468"/>
      <c r="L50" s="469"/>
      <c r="M50" s="468"/>
      <c r="N50" s="469"/>
      <c r="O50" s="468"/>
      <c r="P50" s="469"/>
      <c r="Q50" s="468"/>
      <c r="R50" s="469"/>
      <c r="S50" s="468"/>
      <c r="T50" s="469"/>
      <c r="U50" s="468"/>
      <c r="V50" s="470"/>
      <c r="W50" s="468"/>
      <c r="X50" s="469"/>
      <c r="Y50" s="433"/>
      <c r="Z50" s="433"/>
    </row>
    <row r="51" spans="1:26" ht="41.25" customHeight="1" x14ac:dyDescent="0.25">
      <c r="A51" s="36" t="s">
        <v>534</v>
      </c>
      <c r="B51" s="43" t="s">
        <v>578</v>
      </c>
      <c r="C51" s="468"/>
      <c r="D51" s="469"/>
      <c r="E51" s="468"/>
      <c r="F51" s="469"/>
      <c r="G51" s="468"/>
      <c r="H51" s="469"/>
      <c r="I51" s="468"/>
      <c r="J51" s="469"/>
      <c r="K51" s="468"/>
      <c r="L51" s="469"/>
      <c r="M51" s="468"/>
      <c r="N51" s="469"/>
      <c r="O51" s="468"/>
      <c r="P51" s="469"/>
      <c r="Q51" s="468"/>
      <c r="R51" s="469"/>
      <c r="S51" s="468"/>
      <c r="T51" s="469"/>
      <c r="U51" s="468"/>
      <c r="V51" s="470"/>
      <c r="W51" s="468"/>
      <c r="X51" s="469"/>
      <c r="Y51" s="433"/>
      <c r="Z51" s="433"/>
    </row>
    <row r="52" spans="1:26" ht="41.25" customHeight="1" x14ac:dyDescent="0.25">
      <c r="A52" s="36" t="s">
        <v>534</v>
      </c>
      <c r="B52" s="43" t="s">
        <v>579</v>
      </c>
      <c r="C52" s="468"/>
      <c r="D52" s="469"/>
      <c r="E52" s="468"/>
      <c r="F52" s="469"/>
      <c r="G52" s="468"/>
      <c r="H52" s="469"/>
      <c r="I52" s="468"/>
      <c r="J52" s="469"/>
      <c r="K52" s="468"/>
      <c r="L52" s="469"/>
      <c r="M52" s="468"/>
      <c r="N52" s="469"/>
      <c r="O52" s="468"/>
      <c r="P52" s="469"/>
      <c r="Q52" s="468"/>
      <c r="R52" s="469"/>
      <c r="S52" s="468"/>
      <c r="T52" s="469"/>
      <c r="U52" s="468"/>
      <c r="V52" s="470"/>
      <c r="W52" s="468"/>
      <c r="X52" s="469"/>
      <c r="Y52" s="433"/>
      <c r="Z52" s="433"/>
    </row>
    <row r="53" spans="1:26" ht="41.25" customHeight="1" x14ac:dyDescent="0.25">
      <c r="A53" s="36" t="s">
        <v>534</v>
      </c>
      <c r="B53" s="43" t="s">
        <v>580</v>
      </c>
      <c r="C53" s="468"/>
      <c r="D53" s="469"/>
      <c r="E53" s="468"/>
      <c r="F53" s="469"/>
      <c r="G53" s="468"/>
      <c r="H53" s="469"/>
      <c r="I53" s="468"/>
      <c r="J53" s="469"/>
      <c r="K53" s="468"/>
      <c r="L53" s="469"/>
      <c r="M53" s="468"/>
      <c r="N53" s="469"/>
      <c r="O53" s="468"/>
      <c r="P53" s="469"/>
      <c r="Q53" s="468"/>
      <c r="R53" s="469"/>
      <c r="S53" s="468"/>
      <c r="T53" s="469"/>
      <c r="U53" s="468"/>
      <c r="V53" s="470"/>
      <c r="W53" s="468"/>
      <c r="X53" s="469"/>
      <c r="Y53" s="433"/>
      <c r="Z53" s="433"/>
    </row>
    <row r="54" spans="1:26" ht="41.25" customHeight="1" x14ac:dyDescent="0.25">
      <c r="A54" s="36" t="s">
        <v>534</v>
      </c>
      <c r="B54" s="43" t="s">
        <v>581</v>
      </c>
      <c r="C54" s="468"/>
      <c r="D54" s="469"/>
      <c r="E54" s="468"/>
      <c r="F54" s="469"/>
      <c r="G54" s="468"/>
      <c r="H54" s="469"/>
      <c r="I54" s="468"/>
      <c r="J54" s="469"/>
      <c r="K54" s="468"/>
      <c r="L54" s="469"/>
      <c r="M54" s="468"/>
      <c r="N54" s="469"/>
      <c r="O54" s="468"/>
      <c r="P54" s="469"/>
      <c r="Q54" s="468"/>
      <c r="R54" s="469"/>
      <c r="S54" s="468"/>
      <c r="T54" s="469"/>
      <c r="U54" s="468"/>
      <c r="V54" s="470"/>
      <c r="W54" s="468"/>
      <c r="X54" s="469"/>
      <c r="Y54" s="433"/>
      <c r="Z54" s="433"/>
    </row>
    <row r="55" spans="1:26" ht="41.25" customHeight="1" x14ac:dyDescent="0.25">
      <c r="A55" s="484" t="s">
        <v>534</v>
      </c>
      <c r="B55" s="482" t="s">
        <v>582</v>
      </c>
      <c r="C55" s="485"/>
      <c r="D55" s="486"/>
      <c r="E55" s="485"/>
      <c r="F55" s="486"/>
      <c r="G55" s="485"/>
      <c r="H55" s="486"/>
      <c r="I55" s="485"/>
      <c r="J55" s="486"/>
      <c r="K55" s="485"/>
      <c r="L55" s="486"/>
      <c r="M55" s="485"/>
      <c r="N55" s="486"/>
      <c r="O55" s="485"/>
      <c r="P55" s="486"/>
      <c r="Q55" s="468"/>
      <c r="R55" s="469"/>
      <c r="S55" s="468"/>
      <c r="T55" s="469"/>
      <c r="U55" s="468"/>
      <c r="V55" s="470"/>
      <c r="W55" s="468"/>
      <c r="X55" s="469"/>
      <c r="Y55" s="433"/>
      <c r="Z55" s="433"/>
    </row>
    <row r="56" spans="1:26" ht="41.25" customHeight="1" x14ac:dyDescent="0.25">
      <c r="A56" s="36" t="s">
        <v>534</v>
      </c>
      <c r="B56" s="43" t="s">
        <v>583</v>
      </c>
      <c r="C56" s="468"/>
      <c r="D56" s="469"/>
      <c r="E56" s="468"/>
      <c r="F56" s="469"/>
      <c r="G56" s="468"/>
      <c r="H56" s="469"/>
      <c r="I56" s="468"/>
      <c r="J56" s="469"/>
      <c r="K56" s="468"/>
      <c r="L56" s="469"/>
      <c r="M56" s="468"/>
      <c r="N56" s="469"/>
      <c r="O56" s="468"/>
      <c r="P56" s="469"/>
      <c r="Q56" s="468"/>
      <c r="R56" s="469"/>
      <c r="S56" s="468"/>
      <c r="T56" s="469"/>
      <c r="U56" s="468"/>
      <c r="V56" s="470"/>
      <c r="W56" s="468"/>
      <c r="X56" s="469"/>
      <c r="Y56" s="433"/>
      <c r="Z56" s="433"/>
    </row>
    <row r="57" spans="1:26" ht="41.25" customHeight="1" x14ac:dyDescent="0.25">
      <c r="A57" s="36" t="s">
        <v>534</v>
      </c>
      <c r="B57" s="43" t="s">
        <v>584</v>
      </c>
      <c r="C57" s="481"/>
      <c r="D57" s="464"/>
      <c r="E57" s="481"/>
      <c r="F57" s="464"/>
      <c r="G57" s="481"/>
      <c r="H57" s="464"/>
      <c r="I57" s="481"/>
      <c r="J57" s="464"/>
      <c r="K57" s="481"/>
      <c r="L57" s="464"/>
      <c r="M57" s="481"/>
      <c r="N57" s="464"/>
      <c r="O57" s="481"/>
      <c r="P57" s="464"/>
      <c r="Q57" s="481"/>
      <c r="R57" s="464"/>
      <c r="S57" s="481"/>
      <c r="T57" s="464"/>
      <c r="U57" s="481"/>
      <c r="V57" s="465"/>
      <c r="W57" s="481"/>
      <c r="X57" s="464"/>
      <c r="Y57" s="433"/>
      <c r="Z57" s="433"/>
    </row>
    <row r="58" spans="1:26" ht="41.25" customHeight="1" x14ac:dyDescent="0.25">
      <c r="A58" s="36" t="s">
        <v>534</v>
      </c>
      <c r="B58" s="43" t="s">
        <v>585</v>
      </c>
      <c r="C58" s="481"/>
      <c r="D58" s="464"/>
      <c r="E58" s="481"/>
      <c r="F58" s="464"/>
      <c r="G58" s="481"/>
      <c r="H58" s="464"/>
      <c r="I58" s="481"/>
      <c r="J58" s="464"/>
      <c r="K58" s="481"/>
      <c r="L58" s="464"/>
      <c r="M58" s="481"/>
      <c r="N58" s="464"/>
      <c r="O58" s="481"/>
      <c r="P58" s="464"/>
      <c r="Q58" s="481"/>
      <c r="R58" s="464"/>
      <c r="S58" s="481"/>
      <c r="T58" s="464"/>
      <c r="U58" s="481"/>
      <c r="V58" s="465"/>
      <c r="W58" s="481"/>
      <c r="X58" s="464"/>
      <c r="Y58" s="433"/>
      <c r="Z58" s="433"/>
    </row>
    <row r="59" spans="1:26" ht="41.25" customHeight="1" x14ac:dyDescent="0.25">
      <c r="A59" s="36" t="s">
        <v>534</v>
      </c>
      <c r="B59" s="43" t="s">
        <v>586</v>
      </c>
      <c r="C59" s="481"/>
      <c r="D59" s="464"/>
      <c r="E59" s="481"/>
      <c r="F59" s="464"/>
      <c r="G59" s="481"/>
      <c r="H59" s="464"/>
      <c r="I59" s="481"/>
      <c r="J59" s="464"/>
      <c r="K59" s="481"/>
      <c r="L59" s="464"/>
      <c r="M59" s="481"/>
      <c r="N59" s="464"/>
      <c r="O59" s="481"/>
      <c r="P59" s="464"/>
      <c r="Q59" s="481"/>
      <c r="R59" s="464"/>
      <c r="S59" s="481"/>
      <c r="T59" s="464"/>
      <c r="U59" s="481"/>
      <c r="V59" s="465"/>
      <c r="W59" s="481"/>
      <c r="X59" s="464"/>
      <c r="Y59" s="433"/>
      <c r="Z59" s="433"/>
    </row>
    <row r="60" spans="1:26" ht="41.25" customHeight="1" x14ac:dyDescent="0.25">
      <c r="A60" s="36" t="s">
        <v>534</v>
      </c>
      <c r="B60" s="43" t="s">
        <v>587</v>
      </c>
      <c r="C60" s="481"/>
      <c r="D60" s="464"/>
      <c r="E60" s="481"/>
      <c r="F60" s="464"/>
      <c r="G60" s="481"/>
      <c r="H60" s="464"/>
      <c r="I60" s="481"/>
      <c r="J60" s="464"/>
      <c r="K60" s="481"/>
      <c r="L60" s="464"/>
      <c r="M60" s="481"/>
      <c r="N60" s="464"/>
      <c r="O60" s="481"/>
      <c r="P60" s="464"/>
      <c r="Q60" s="481"/>
      <c r="R60" s="464"/>
      <c r="S60" s="481"/>
      <c r="T60" s="464"/>
      <c r="U60" s="481"/>
      <c r="V60" s="465"/>
      <c r="W60" s="481"/>
      <c r="X60" s="464"/>
      <c r="Y60" s="433"/>
      <c r="Z60" s="433"/>
    </row>
    <row r="61" spans="1:26" ht="41.25" customHeight="1" x14ac:dyDescent="0.25">
      <c r="A61" s="36" t="s">
        <v>534</v>
      </c>
      <c r="B61" s="43" t="s">
        <v>588</v>
      </c>
      <c r="C61" s="481"/>
      <c r="D61" s="464"/>
      <c r="E61" s="481"/>
      <c r="F61" s="464"/>
      <c r="G61" s="481"/>
      <c r="H61" s="464"/>
      <c r="I61" s="481"/>
      <c r="J61" s="464"/>
      <c r="K61" s="481"/>
      <c r="L61" s="464"/>
      <c r="M61" s="481"/>
      <c r="N61" s="464"/>
      <c r="O61" s="481"/>
      <c r="P61" s="464"/>
      <c r="Q61" s="481"/>
      <c r="R61" s="464"/>
      <c r="S61" s="481"/>
      <c r="T61" s="464"/>
      <c r="U61" s="481"/>
      <c r="V61" s="465"/>
      <c r="W61" s="481"/>
      <c r="X61" s="464"/>
      <c r="Y61" s="433"/>
      <c r="Z61" s="433"/>
    </row>
    <row r="62" spans="1:26" ht="41.25" customHeight="1" x14ac:dyDescent="0.25">
      <c r="A62" s="36" t="s">
        <v>534</v>
      </c>
      <c r="B62" s="43" t="s">
        <v>589</v>
      </c>
      <c r="C62" s="481"/>
      <c r="D62" s="464"/>
      <c r="E62" s="481"/>
      <c r="F62" s="464"/>
      <c r="G62" s="481"/>
      <c r="H62" s="464"/>
      <c r="I62" s="481"/>
      <c r="J62" s="464"/>
      <c r="K62" s="481"/>
      <c r="L62" s="464"/>
      <c r="M62" s="481"/>
      <c r="N62" s="464"/>
      <c r="O62" s="481"/>
      <c r="P62" s="464"/>
      <c r="Q62" s="481"/>
      <c r="R62" s="464"/>
      <c r="S62" s="481"/>
      <c r="T62" s="464"/>
      <c r="U62" s="481"/>
      <c r="V62" s="465"/>
      <c r="W62" s="481"/>
      <c r="X62" s="464"/>
      <c r="Y62" s="433"/>
      <c r="Z62" s="433"/>
    </row>
    <row r="63" spans="1:26" ht="41.25" customHeight="1" x14ac:dyDescent="0.25">
      <c r="A63" s="36" t="s">
        <v>534</v>
      </c>
      <c r="B63" s="43" t="s">
        <v>590</v>
      </c>
      <c r="C63" s="481"/>
      <c r="D63" s="464"/>
      <c r="E63" s="481"/>
      <c r="F63" s="464"/>
      <c r="G63" s="481"/>
      <c r="H63" s="464"/>
      <c r="I63" s="481"/>
      <c r="J63" s="464"/>
      <c r="K63" s="481"/>
      <c r="L63" s="464"/>
      <c r="M63" s="481"/>
      <c r="N63" s="464"/>
      <c r="O63" s="481"/>
      <c r="P63" s="464"/>
      <c r="Q63" s="481"/>
      <c r="R63" s="464"/>
      <c r="S63" s="481"/>
      <c r="T63" s="464"/>
      <c r="U63" s="481"/>
      <c r="V63" s="465"/>
      <c r="W63" s="481"/>
      <c r="X63" s="464"/>
      <c r="Y63" s="433"/>
      <c r="Z63" s="433"/>
    </row>
    <row r="64" spans="1:26" ht="41.25" customHeight="1" x14ac:dyDescent="0.25">
      <c r="A64" s="36" t="s">
        <v>534</v>
      </c>
      <c r="B64" s="43" t="s">
        <v>591</v>
      </c>
      <c r="C64" s="481"/>
      <c r="D64" s="464"/>
      <c r="E64" s="481"/>
      <c r="F64" s="464"/>
      <c r="G64" s="481"/>
      <c r="H64" s="464"/>
      <c r="I64" s="481"/>
      <c r="J64" s="464"/>
      <c r="K64" s="481"/>
      <c r="L64" s="464"/>
      <c r="M64" s="481"/>
      <c r="N64" s="464"/>
      <c r="O64" s="481"/>
      <c r="P64" s="464"/>
      <c r="Q64" s="481"/>
      <c r="R64" s="464"/>
      <c r="S64" s="481"/>
      <c r="T64" s="464"/>
      <c r="U64" s="481"/>
      <c r="V64" s="465"/>
      <c r="W64" s="481"/>
      <c r="X64" s="464"/>
      <c r="Y64" s="433"/>
      <c r="Z64" s="433"/>
    </row>
    <row r="65" spans="1:26" ht="15.75" customHeight="1" x14ac:dyDescent="0.25">
      <c r="A65" s="493"/>
      <c r="B65" s="43"/>
      <c r="C65" s="433"/>
      <c r="D65" s="433"/>
      <c r="E65" s="433"/>
      <c r="F65" s="433"/>
      <c r="G65" s="433"/>
      <c r="H65" s="433"/>
      <c r="I65" s="433"/>
      <c r="J65" s="433"/>
      <c r="K65" s="433"/>
      <c r="L65" s="433"/>
      <c r="M65" s="433"/>
      <c r="N65" s="433"/>
      <c r="O65" s="433"/>
      <c r="P65" s="433"/>
      <c r="Q65" s="433"/>
      <c r="R65" s="433"/>
      <c r="S65" s="433"/>
      <c r="T65" s="433"/>
      <c r="U65" s="433"/>
      <c r="V65" s="433"/>
      <c r="W65" s="433"/>
      <c r="X65" s="433"/>
      <c r="Y65" s="433"/>
      <c r="Z65" s="433"/>
    </row>
    <row r="66" spans="1:26" ht="15.75" customHeight="1" x14ac:dyDescent="0.25">
      <c r="A66" s="493"/>
      <c r="B66" s="495"/>
      <c r="C66" s="558" t="s">
        <v>2421</v>
      </c>
      <c r="D66" s="558"/>
      <c r="E66" s="558" t="s">
        <v>2422</v>
      </c>
      <c r="F66" s="558"/>
      <c r="G66" s="558" t="s">
        <v>2423</v>
      </c>
      <c r="H66" s="558"/>
      <c r="I66" s="559" t="s">
        <v>2424</v>
      </c>
      <c r="J66" s="559"/>
      <c r="K66" s="559" t="s">
        <v>2425</v>
      </c>
      <c r="L66" s="559"/>
      <c r="M66" s="559" t="s">
        <v>2426</v>
      </c>
      <c r="N66" s="559"/>
      <c r="O66" s="553" t="s">
        <v>2427</v>
      </c>
      <c r="P66" s="553"/>
      <c r="Q66" s="553" t="s">
        <v>2428</v>
      </c>
      <c r="R66" s="553"/>
      <c r="S66" s="553" t="s">
        <v>2429</v>
      </c>
      <c r="T66" s="553"/>
      <c r="U66" s="554" t="s">
        <v>2448</v>
      </c>
      <c r="V66" s="555"/>
      <c r="W66" s="553" t="s">
        <v>2430</v>
      </c>
      <c r="X66" s="553"/>
      <c r="Y66" s="433"/>
      <c r="Z66" s="433"/>
    </row>
    <row r="67" spans="1:26" ht="15.75" customHeight="1" x14ac:dyDescent="0.25">
      <c r="A67" s="493"/>
      <c r="B67" s="495"/>
      <c r="C67" s="133" t="s">
        <v>96</v>
      </c>
      <c r="D67" s="435">
        <f>COUNTIF(C$8:C$64,"C")</f>
        <v>0</v>
      </c>
      <c r="E67" s="133" t="s">
        <v>96</v>
      </c>
      <c r="F67" s="435">
        <f>COUNTIF(E$8:E$64,"C")</f>
        <v>0</v>
      </c>
      <c r="G67" s="133" t="s">
        <v>96</v>
      </c>
      <c r="H67" s="435">
        <f>COUNTIF(G$8:G$64,"C")</f>
        <v>0</v>
      </c>
      <c r="I67" s="133" t="s">
        <v>96</v>
      </c>
      <c r="J67" s="435">
        <f>COUNTIF(I$8:I$64,"C")</f>
        <v>0</v>
      </c>
      <c r="K67" s="133" t="s">
        <v>96</v>
      </c>
      <c r="L67" s="435">
        <f>COUNTIF(K$8:K$64,"C")</f>
        <v>0</v>
      </c>
      <c r="M67" s="133" t="s">
        <v>96</v>
      </c>
      <c r="N67" s="435">
        <f>COUNTIF(M$8:M$64,"C")</f>
        <v>0</v>
      </c>
      <c r="O67" s="133" t="s">
        <v>96</v>
      </c>
      <c r="P67" s="435">
        <f>COUNTIF(O$8:O$64,"C")</f>
        <v>0</v>
      </c>
      <c r="Q67" s="133" t="s">
        <v>96</v>
      </c>
      <c r="R67" s="435">
        <f>COUNTIF(Q$8:Q$64,"C")</f>
        <v>0</v>
      </c>
      <c r="S67" s="133" t="s">
        <v>96</v>
      </c>
      <c r="T67" s="435">
        <f>COUNTIF(S$8:S$64,"C")</f>
        <v>0</v>
      </c>
      <c r="U67" s="133" t="s">
        <v>96</v>
      </c>
      <c r="V67" s="435">
        <f>COUNTIF(U$8:U$64,"C")</f>
        <v>0</v>
      </c>
      <c r="W67" s="133" t="s">
        <v>96</v>
      </c>
      <c r="X67" s="435">
        <f>COUNTIF(W$8:W$64,"C")</f>
        <v>0</v>
      </c>
      <c r="Y67" s="433"/>
      <c r="Z67" s="433"/>
    </row>
    <row r="68" spans="1:26" ht="15.75" customHeight="1" x14ac:dyDescent="0.25">
      <c r="A68" s="492"/>
      <c r="B68" s="496"/>
      <c r="C68" s="133" t="s">
        <v>97</v>
      </c>
      <c r="D68" s="435">
        <f>COUNTIF(C$8:C$64,"NC")</f>
        <v>0</v>
      </c>
      <c r="E68" s="133" t="s">
        <v>97</v>
      </c>
      <c r="F68" s="435">
        <f>COUNTIF(E$8:E$64,"NC")</f>
        <v>0</v>
      </c>
      <c r="G68" s="133" t="s">
        <v>97</v>
      </c>
      <c r="H68" s="435">
        <f>COUNTIF(G$8:G$64,"NC")</f>
        <v>0</v>
      </c>
      <c r="I68" s="133" t="s">
        <v>97</v>
      </c>
      <c r="J68" s="435">
        <f>COUNTIF(I$8:I$64,"NC")</f>
        <v>0</v>
      </c>
      <c r="K68" s="133" t="s">
        <v>97</v>
      </c>
      <c r="L68" s="435">
        <f>COUNTIF(K$8:K$64,"NC")</f>
        <v>0</v>
      </c>
      <c r="M68" s="133" t="s">
        <v>97</v>
      </c>
      <c r="N68" s="435">
        <f>COUNTIF(M$8:M$64,"NC")</f>
        <v>0</v>
      </c>
      <c r="O68" s="133" t="s">
        <v>97</v>
      </c>
      <c r="P68" s="435">
        <f>COUNTIF(O$8:O$64,"NC")</f>
        <v>0</v>
      </c>
      <c r="Q68" s="133" t="s">
        <v>97</v>
      </c>
      <c r="R68" s="435">
        <f>COUNTIF(Q$8:Q$64,"NC")</f>
        <v>0</v>
      </c>
      <c r="S68" s="133" t="s">
        <v>97</v>
      </c>
      <c r="T68" s="435">
        <f>COUNTIF(S$8:S$64,"NC")</f>
        <v>0</v>
      </c>
      <c r="U68" s="133" t="s">
        <v>97</v>
      </c>
      <c r="V68" s="435">
        <f>COUNTIF(U$8:U$64,"NC")</f>
        <v>0</v>
      </c>
      <c r="W68" s="133" t="s">
        <v>97</v>
      </c>
      <c r="X68" s="435">
        <f>COUNTIF(W$8:W$64,"NC")</f>
        <v>0</v>
      </c>
      <c r="Y68" s="433"/>
      <c r="Z68" s="433"/>
    </row>
    <row r="69" spans="1:26" ht="15.75" customHeight="1" x14ac:dyDescent="0.25">
      <c r="A69" s="493"/>
      <c r="B69" s="495"/>
      <c r="C69" s="133" t="s">
        <v>98</v>
      </c>
      <c r="D69" s="435">
        <f>COUNTIF(C$8:C$64,"NA")</f>
        <v>0</v>
      </c>
      <c r="E69" s="133" t="s">
        <v>98</v>
      </c>
      <c r="F69" s="435">
        <f>COUNTIF(E$8:E$64,"NA")</f>
        <v>0</v>
      </c>
      <c r="G69" s="133" t="s">
        <v>98</v>
      </c>
      <c r="H69" s="435">
        <f>COUNTIF(G$8:G$64,"NA")</f>
        <v>0</v>
      </c>
      <c r="I69" s="133" t="s">
        <v>98</v>
      </c>
      <c r="J69" s="435">
        <f>COUNTIF(I$8:I$64,"NA")</f>
        <v>0</v>
      </c>
      <c r="K69" s="133" t="s">
        <v>98</v>
      </c>
      <c r="L69" s="435">
        <f>COUNTIF(K$8:K$64,"NA")</f>
        <v>0</v>
      </c>
      <c r="M69" s="133" t="s">
        <v>98</v>
      </c>
      <c r="N69" s="435">
        <f>COUNTIF(M$8:M$64,"NA")</f>
        <v>0</v>
      </c>
      <c r="O69" s="133" t="s">
        <v>98</v>
      </c>
      <c r="P69" s="435">
        <f>COUNTIF(O$8:O$64,"NA")</f>
        <v>0</v>
      </c>
      <c r="Q69" s="133" t="s">
        <v>98</v>
      </c>
      <c r="R69" s="435">
        <f>COUNTIF(Q$8:Q$64,"NA")</f>
        <v>0</v>
      </c>
      <c r="S69" s="133" t="s">
        <v>98</v>
      </c>
      <c r="T69" s="435">
        <f>COUNTIF(S$8:S$64,"NA")</f>
        <v>0</v>
      </c>
      <c r="U69" s="133" t="s">
        <v>98</v>
      </c>
      <c r="V69" s="435">
        <f>COUNTIF(U$8:U$64,"NA")</f>
        <v>0</v>
      </c>
      <c r="W69" s="133" t="s">
        <v>98</v>
      </c>
      <c r="X69" s="435">
        <f>COUNTIF(W$8:W$64,"NA")</f>
        <v>0</v>
      </c>
      <c r="Y69" s="433"/>
      <c r="Z69" s="433"/>
    </row>
    <row r="70" spans="1:26" ht="15.75" customHeight="1" x14ac:dyDescent="0.25">
      <c r="A70" s="493"/>
      <c r="B70" s="497"/>
      <c r="C70" s="134" t="s">
        <v>2431</v>
      </c>
      <c r="D70" s="435">
        <f>SUM(D67:D69)</f>
        <v>0</v>
      </c>
      <c r="E70" s="134" t="s">
        <v>2431</v>
      </c>
      <c r="F70" s="435">
        <f>SUM(F67:F69)</f>
        <v>0</v>
      </c>
      <c r="G70" s="134" t="s">
        <v>2431</v>
      </c>
      <c r="H70" s="435">
        <f>SUM(H67:H69)</f>
        <v>0</v>
      </c>
      <c r="I70" s="134" t="s">
        <v>2431</v>
      </c>
      <c r="J70" s="435">
        <f>SUM(J67:J69)</f>
        <v>0</v>
      </c>
      <c r="K70" s="134" t="s">
        <v>2431</v>
      </c>
      <c r="L70" s="435">
        <f>SUM(L67:L69)</f>
        <v>0</v>
      </c>
      <c r="M70" s="134" t="s">
        <v>2431</v>
      </c>
      <c r="N70" s="435">
        <f>SUM(N67:N69)</f>
        <v>0</v>
      </c>
      <c r="O70" s="134" t="s">
        <v>2431</v>
      </c>
      <c r="P70" s="435">
        <f>SUM(P67:P69)</f>
        <v>0</v>
      </c>
      <c r="Q70" s="134" t="s">
        <v>2431</v>
      </c>
      <c r="R70" s="435">
        <f>SUM(R67:R69)</f>
        <v>0</v>
      </c>
      <c r="S70" s="134" t="s">
        <v>2431</v>
      </c>
      <c r="T70" s="435">
        <f>SUM(T67:T69)</f>
        <v>0</v>
      </c>
      <c r="U70" s="134" t="s">
        <v>2431</v>
      </c>
      <c r="V70" s="435">
        <f>SUM(V67:V69)</f>
        <v>0</v>
      </c>
      <c r="W70" s="134" t="s">
        <v>2431</v>
      </c>
      <c r="X70" s="435">
        <f>SUM(X67:X69)</f>
        <v>0</v>
      </c>
      <c r="Y70" s="433"/>
      <c r="Z70" s="433"/>
    </row>
    <row r="71" spans="1:26" ht="28.5" customHeight="1" x14ac:dyDescent="0.25">
      <c r="A71" s="493"/>
      <c r="B71" s="124"/>
      <c r="C71" s="141" t="s">
        <v>2432</v>
      </c>
      <c r="D71" s="144" t="e">
        <f>D67/(D70-D69)</f>
        <v>#DIV/0!</v>
      </c>
      <c r="E71" s="141" t="s">
        <v>2432</v>
      </c>
      <c r="F71" s="144" t="e">
        <f>F67/(F70-F69)</f>
        <v>#DIV/0!</v>
      </c>
      <c r="G71" s="141" t="s">
        <v>2432</v>
      </c>
      <c r="H71" s="144" t="e">
        <f>H67/(H70-H69)</f>
        <v>#DIV/0!</v>
      </c>
      <c r="I71" s="141" t="s">
        <v>2432</v>
      </c>
      <c r="J71" s="144" t="e">
        <f>J67/(J70-J69)</f>
        <v>#DIV/0!</v>
      </c>
      <c r="K71" s="141" t="s">
        <v>2432</v>
      </c>
      <c r="L71" s="144" t="e">
        <f>L67/(L70-L69)</f>
        <v>#DIV/0!</v>
      </c>
      <c r="M71" s="141" t="s">
        <v>2432</v>
      </c>
      <c r="N71" s="144" t="e">
        <f>N67/(N70-N69)</f>
        <v>#DIV/0!</v>
      </c>
      <c r="O71" s="141" t="s">
        <v>2432</v>
      </c>
      <c r="P71" s="144" t="e">
        <f>P67/(P70-P69)</f>
        <v>#DIV/0!</v>
      </c>
      <c r="Q71" s="141" t="s">
        <v>2432</v>
      </c>
      <c r="R71" s="144" t="e">
        <f>R67/(R70-R69)</f>
        <v>#DIV/0!</v>
      </c>
      <c r="S71" s="141" t="s">
        <v>2432</v>
      </c>
      <c r="T71" s="144" t="e">
        <f>T67/(T70-T69)</f>
        <v>#DIV/0!</v>
      </c>
      <c r="U71" s="141" t="s">
        <v>2432</v>
      </c>
      <c r="V71" s="144" t="e">
        <f>V67/(V70-V69)</f>
        <v>#DIV/0!</v>
      </c>
      <c r="W71" s="141" t="s">
        <v>2432</v>
      </c>
      <c r="X71" s="144" t="e">
        <f>X67/(X70-X69)</f>
        <v>#DIV/0!</v>
      </c>
      <c r="Y71" s="433"/>
      <c r="Z71" s="433"/>
    </row>
    <row r="72" spans="1:26" ht="25.5" customHeight="1" x14ac:dyDescent="0.25">
      <c r="A72" s="493"/>
      <c r="B72" s="124"/>
      <c r="C72" s="362"/>
      <c r="D72" s="363"/>
      <c r="E72" s="362"/>
      <c r="F72" s="363"/>
      <c r="G72" s="362"/>
      <c r="H72" s="363"/>
      <c r="I72" s="362"/>
      <c r="J72" s="363"/>
      <c r="K72" s="362"/>
      <c r="L72" s="363"/>
      <c r="M72" s="362"/>
      <c r="N72" s="363"/>
      <c r="O72" s="362"/>
      <c r="P72" s="363"/>
      <c r="Q72" s="362"/>
      <c r="R72" s="363"/>
      <c r="S72" s="362"/>
      <c r="T72" s="363"/>
      <c r="U72" s="363"/>
      <c r="V72" s="363"/>
      <c r="W72" s="362"/>
      <c r="X72" s="363"/>
      <c r="Y72" s="433"/>
      <c r="Z72" s="433"/>
    </row>
    <row r="73" spans="1:26" ht="25.5" customHeight="1" x14ac:dyDescent="0.25">
      <c r="A73" s="493"/>
      <c r="B73" s="124"/>
      <c r="C73" s="362"/>
      <c r="D73" s="363"/>
      <c r="E73" s="362"/>
      <c r="F73" s="363"/>
      <c r="G73" s="362"/>
      <c r="H73" s="363"/>
      <c r="I73" s="362"/>
      <c r="J73" s="363"/>
      <c r="K73" s="362"/>
      <c r="L73" s="363"/>
      <c r="M73" s="362"/>
      <c r="N73" s="363"/>
      <c r="O73" s="362"/>
      <c r="P73" s="363"/>
      <c r="Q73" s="362"/>
      <c r="R73" s="363"/>
      <c r="S73" s="362"/>
      <c r="T73" s="363"/>
      <c r="U73" s="363"/>
      <c r="V73" s="363"/>
      <c r="W73" s="362"/>
      <c r="X73" s="363"/>
      <c r="Y73" s="433"/>
      <c r="Z73" s="433"/>
    </row>
    <row r="74" spans="1:26" ht="15.75" customHeight="1" x14ac:dyDescent="0.25">
      <c r="A74" s="492"/>
      <c r="B74" s="434" t="str">
        <f>B5</f>
        <v>Estandar de Historia Clínica y Registros</v>
      </c>
      <c r="C74" s="434" t="s">
        <v>2442</v>
      </c>
      <c r="D74" s="353"/>
      <c r="Y74" s="433"/>
      <c r="Z74" s="433"/>
    </row>
    <row r="75" spans="1:26" ht="15.75" customHeight="1" x14ac:dyDescent="0.25">
      <c r="A75" s="493"/>
      <c r="B75" s="142" t="s">
        <v>2433</v>
      </c>
      <c r="C75" s="374">
        <f>D70+F70+H70+J70+L70+N70+P70+R70+T70+X70</f>
        <v>0</v>
      </c>
      <c r="D75" s="354"/>
      <c r="Y75" s="433"/>
      <c r="Z75" s="433"/>
    </row>
    <row r="76" spans="1:26" ht="15.75" customHeight="1" x14ac:dyDescent="0.25">
      <c r="A76" s="493"/>
      <c r="B76" s="373" t="s">
        <v>2443</v>
      </c>
      <c r="C76" s="317">
        <f>D67+F67+H67+J67+L67+N67+P67+R67+T67+X67</f>
        <v>0</v>
      </c>
      <c r="D76" s="355"/>
      <c r="Y76" s="433"/>
      <c r="Z76" s="433"/>
    </row>
    <row r="77" spans="1:26" ht="15.75" customHeight="1" x14ac:dyDescent="0.25">
      <c r="A77" s="493"/>
      <c r="B77" s="373" t="s">
        <v>2444</v>
      </c>
      <c r="C77" s="317">
        <f>D68+F68+H68+J68+L68+N68+P68+R68+T68+X68</f>
        <v>0</v>
      </c>
      <c r="D77" s="355"/>
      <c r="Y77" s="433"/>
      <c r="Z77" s="433"/>
    </row>
    <row r="78" spans="1:26" ht="15.75" customHeight="1" x14ac:dyDescent="0.25">
      <c r="A78" s="493"/>
      <c r="B78" s="373" t="s">
        <v>98</v>
      </c>
      <c r="C78" s="317">
        <f>D69+F69+H69+J69+L69+N69+P69+R69+T69+X69</f>
        <v>0</v>
      </c>
      <c r="D78" s="356"/>
      <c r="Y78" s="433"/>
      <c r="Z78" s="433"/>
    </row>
    <row r="79" spans="1:26" ht="15.75" customHeight="1" x14ac:dyDescent="0.25">
      <c r="A79" s="493"/>
      <c r="B79" s="373" t="s">
        <v>2434</v>
      </c>
      <c r="C79" s="318" t="e">
        <f>C76/(C75-C78)</f>
        <v>#DIV/0!</v>
      </c>
      <c r="D79" s="357"/>
      <c r="Y79" s="433"/>
      <c r="Z79" s="433"/>
    </row>
    <row r="80" spans="1:26" ht="18.75" customHeight="1" x14ac:dyDescent="0.25">
      <c r="A80" s="493"/>
      <c r="B80" s="124"/>
      <c r="C80" s="433"/>
      <c r="D80" s="433"/>
      <c r="G80" s="433"/>
      <c r="H80" s="433"/>
      <c r="I80" s="433"/>
      <c r="J80" s="433"/>
      <c r="K80" s="433"/>
      <c r="L80" s="433"/>
      <c r="M80" s="433"/>
      <c r="N80" s="433"/>
      <c r="O80" s="433"/>
      <c r="P80" s="433"/>
      <c r="Q80" s="433"/>
      <c r="R80" s="433"/>
      <c r="S80" s="433"/>
      <c r="T80" s="433"/>
      <c r="U80" s="433"/>
      <c r="V80" s="433"/>
      <c r="W80" s="433"/>
      <c r="X80" s="433"/>
      <c r="Y80" s="433"/>
      <c r="Z80" s="433"/>
    </row>
    <row r="81" spans="1:26" ht="18.75" customHeight="1" x14ac:dyDescent="0.25">
      <c r="A81" s="492"/>
      <c r="B81" s="124"/>
      <c r="C81" s="433"/>
      <c r="D81" s="433"/>
      <c r="G81" s="433"/>
      <c r="H81" s="433"/>
      <c r="I81" s="433"/>
      <c r="J81" s="433"/>
      <c r="K81" s="433"/>
      <c r="L81" s="433"/>
      <c r="M81" s="433"/>
      <c r="N81" s="433"/>
      <c r="O81" s="433"/>
      <c r="P81" s="433"/>
      <c r="Q81" s="433"/>
      <c r="R81" s="433"/>
      <c r="S81" s="433"/>
      <c r="T81" s="433"/>
      <c r="U81" s="433"/>
      <c r="V81" s="433"/>
      <c r="W81" s="433"/>
      <c r="X81" s="433"/>
      <c r="Y81" s="433"/>
      <c r="Z81" s="433"/>
    </row>
    <row r="82" spans="1:26" ht="18.75" customHeight="1" x14ac:dyDescent="0.25">
      <c r="A82" s="493"/>
      <c r="B82" s="124"/>
      <c r="C82" s="433"/>
      <c r="D82" s="433"/>
      <c r="E82" s="433"/>
      <c r="F82" s="433"/>
      <c r="G82" s="433"/>
      <c r="H82" s="433"/>
      <c r="I82" s="433"/>
      <c r="J82" s="433"/>
      <c r="K82" s="433"/>
      <c r="L82" s="433"/>
      <c r="M82" s="433"/>
      <c r="N82" s="433"/>
      <c r="O82" s="433"/>
      <c r="P82" s="433"/>
      <c r="Q82" s="433"/>
      <c r="R82" s="433"/>
      <c r="S82" s="433"/>
      <c r="T82" s="433"/>
      <c r="U82" s="433"/>
      <c r="V82" s="433"/>
      <c r="W82" s="433"/>
      <c r="X82" s="433"/>
      <c r="Y82" s="433"/>
      <c r="Z82" s="433"/>
    </row>
    <row r="83" spans="1:26" ht="15.75" customHeight="1" x14ac:dyDescent="0.25">
      <c r="A83" s="493"/>
      <c r="B83" s="556" t="s">
        <v>2447</v>
      </c>
      <c r="C83" s="557"/>
      <c r="D83" s="433"/>
      <c r="E83" s="433"/>
      <c r="F83" s="433"/>
      <c r="G83" s="433"/>
      <c r="H83" s="433"/>
      <c r="I83" s="433"/>
      <c r="J83" s="433"/>
      <c r="K83" s="433"/>
      <c r="L83" s="433"/>
      <c r="M83" s="433"/>
      <c r="N83" s="433"/>
      <c r="O83" s="433"/>
      <c r="P83" s="433"/>
      <c r="Q83" s="433"/>
      <c r="R83" s="433"/>
      <c r="S83" s="433"/>
      <c r="T83" s="433"/>
      <c r="U83" s="433"/>
      <c r="V83" s="433"/>
      <c r="W83" s="433"/>
      <c r="X83" s="433"/>
      <c r="Y83" s="433"/>
      <c r="Z83" s="433"/>
    </row>
    <row r="84" spans="1:26" ht="15.75" customHeight="1" x14ac:dyDescent="0.25">
      <c r="A84" s="493"/>
      <c r="B84" s="434" t="s">
        <v>2445</v>
      </c>
      <c r="C84" s="434" t="s">
        <v>2446</v>
      </c>
      <c r="D84" s="433"/>
      <c r="E84" s="433"/>
      <c r="F84" s="433"/>
      <c r="G84" s="433"/>
      <c r="H84" s="433"/>
      <c r="I84" s="433"/>
      <c r="J84" s="433"/>
      <c r="K84" s="433"/>
      <c r="L84" s="433"/>
      <c r="M84" s="433"/>
      <c r="N84" s="433"/>
      <c r="O84" s="433"/>
      <c r="P84" s="433"/>
      <c r="Q84" s="433"/>
      <c r="R84" s="433"/>
      <c r="S84" s="433"/>
      <c r="T84" s="433"/>
      <c r="U84" s="433"/>
      <c r="V84" s="433"/>
      <c r="W84" s="433"/>
      <c r="X84" s="433"/>
      <c r="Y84" s="433"/>
      <c r="Z84" s="433"/>
    </row>
    <row r="85" spans="1:26" ht="15.75" customHeight="1" x14ac:dyDescent="0.25">
      <c r="A85" s="492"/>
      <c r="B85" s="358" t="str">
        <f>C66</f>
        <v>TOTAL CANAIMA</v>
      </c>
      <c r="C85" s="359" t="e">
        <f>D71</f>
        <v>#DIV/0!</v>
      </c>
      <c r="D85" s="433"/>
      <c r="E85" s="433"/>
      <c r="F85" s="433"/>
      <c r="G85" s="433"/>
      <c r="H85" s="433"/>
      <c r="I85" s="433"/>
      <c r="J85" s="433"/>
      <c r="K85" s="433"/>
      <c r="L85" s="433"/>
      <c r="M85" s="433"/>
      <c r="N85" s="433"/>
      <c r="O85" s="433"/>
      <c r="P85" s="433"/>
      <c r="Q85" s="433"/>
      <c r="R85" s="433"/>
      <c r="S85" s="433"/>
      <c r="T85" s="433"/>
      <c r="U85" s="433"/>
      <c r="V85" s="433"/>
      <c r="W85" s="433"/>
      <c r="X85" s="433"/>
      <c r="Y85" s="433"/>
      <c r="Z85" s="433"/>
    </row>
    <row r="86" spans="1:26" ht="15.75" customHeight="1" x14ac:dyDescent="0.25">
      <c r="A86" s="492"/>
      <c r="B86" s="358" t="str">
        <f>E66</f>
        <v>TOTAL IPC</v>
      </c>
      <c r="C86" s="359" t="e">
        <f>F71</f>
        <v>#DIV/0!</v>
      </c>
      <c r="D86" s="433"/>
      <c r="E86" s="433"/>
      <c r="F86" s="433"/>
      <c r="G86" s="433"/>
      <c r="H86" s="433"/>
      <c r="I86" s="433"/>
      <c r="J86" s="433"/>
      <c r="K86" s="433"/>
      <c r="L86" s="433"/>
      <c r="M86" s="433"/>
      <c r="N86" s="433"/>
      <c r="O86" s="433"/>
      <c r="P86" s="433"/>
      <c r="Q86" s="433"/>
      <c r="R86" s="433"/>
      <c r="S86" s="433"/>
      <c r="T86" s="433"/>
      <c r="U86" s="433"/>
      <c r="V86" s="433"/>
      <c r="W86" s="433"/>
      <c r="X86" s="433"/>
      <c r="Y86" s="433"/>
      <c r="Z86" s="433"/>
    </row>
    <row r="87" spans="1:26" ht="15.75" customHeight="1" x14ac:dyDescent="0.25">
      <c r="A87" s="493"/>
      <c r="B87" s="358" t="str">
        <f>G66</f>
        <v>TOTAL CAGUAN</v>
      </c>
      <c r="C87" s="359" t="e">
        <f>H71</f>
        <v>#DIV/0!</v>
      </c>
      <c r="D87" s="433"/>
      <c r="E87" s="433"/>
      <c r="F87" s="433"/>
      <c r="G87" s="433"/>
      <c r="H87" s="433"/>
      <c r="I87" s="433"/>
      <c r="J87" s="433"/>
      <c r="K87" s="433"/>
      <c r="L87" s="433"/>
      <c r="M87" s="433"/>
      <c r="N87" s="433"/>
      <c r="O87" s="433"/>
      <c r="P87" s="433"/>
      <c r="Q87" s="433"/>
      <c r="R87" s="433"/>
      <c r="S87" s="433"/>
      <c r="T87" s="433"/>
      <c r="U87" s="433"/>
      <c r="V87" s="433"/>
      <c r="W87" s="433"/>
      <c r="X87" s="433"/>
      <c r="Y87" s="433"/>
      <c r="Z87" s="433"/>
    </row>
    <row r="88" spans="1:26" ht="15.75" customHeight="1" x14ac:dyDescent="0.25">
      <c r="A88" s="493"/>
      <c r="B88" s="358" t="str">
        <f>I66</f>
        <v>TOTAL PALMAS</v>
      </c>
      <c r="C88" s="360" t="e">
        <f>J71</f>
        <v>#DIV/0!</v>
      </c>
      <c r="D88" s="433"/>
      <c r="E88" s="433"/>
      <c r="F88" s="433"/>
      <c r="G88" s="433"/>
      <c r="H88" s="433"/>
      <c r="I88" s="433"/>
      <c r="J88" s="433"/>
      <c r="K88" s="433"/>
      <c r="L88" s="433"/>
      <c r="M88" s="433"/>
      <c r="N88" s="433"/>
      <c r="O88" s="433"/>
      <c r="P88" s="433"/>
      <c r="Q88" s="433"/>
      <c r="R88" s="433"/>
      <c r="S88" s="433"/>
      <c r="T88" s="433"/>
      <c r="U88" s="433"/>
      <c r="V88" s="433"/>
      <c r="W88" s="433"/>
      <c r="X88" s="433"/>
      <c r="Y88" s="433"/>
      <c r="Z88" s="433"/>
    </row>
    <row r="89" spans="1:26" ht="15.75" customHeight="1" x14ac:dyDescent="0.25">
      <c r="A89" s="493"/>
      <c r="B89" s="358" t="str">
        <f>K66</f>
        <v>TOTAL SIETE DE AGOSTO</v>
      </c>
      <c r="C89" s="360" t="e">
        <f>L71</f>
        <v>#DIV/0!</v>
      </c>
      <c r="D89" s="433"/>
      <c r="E89" s="433"/>
      <c r="F89" s="433"/>
      <c r="G89" s="433"/>
      <c r="H89" s="433"/>
      <c r="I89" s="433"/>
      <c r="J89" s="433"/>
      <c r="K89" s="433"/>
      <c r="L89" s="433"/>
      <c r="M89" s="433"/>
      <c r="N89" s="433"/>
      <c r="O89" s="433"/>
      <c r="P89" s="433"/>
      <c r="Q89" s="433"/>
      <c r="R89" s="433"/>
      <c r="S89" s="433"/>
      <c r="T89" s="433"/>
      <c r="U89" s="433"/>
      <c r="V89" s="433"/>
      <c r="W89" s="433"/>
      <c r="X89" s="433"/>
      <c r="Y89" s="433"/>
      <c r="Z89" s="433"/>
    </row>
    <row r="90" spans="1:26" ht="15.75" customHeight="1" x14ac:dyDescent="0.25">
      <c r="A90" s="492"/>
      <c r="B90" s="358" t="str">
        <f>M66</f>
        <v>TOTAL VEGALARGA</v>
      </c>
      <c r="C90" s="361" t="e">
        <f>N71</f>
        <v>#DIV/0!</v>
      </c>
      <c r="D90" s="433"/>
      <c r="E90" s="433"/>
      <c r="F90" s="433"/>
      <c r="G90" s="433"/>
      <c r="H90" s="433"/>
      <c r="I90" s="433"/>
      <c r="J90" s="433"/>
      <c r="K90" s="433"/>
      <c r="L90" s="433"/>
      <c r="M90" s="433"/>
      <c r="N90" s="433"/>
      <c r="O90" s="433"/>
      <c r="P90" s="433"/>
      <c r="Q90" s="433"/>
      <c r="R90" s="433"/>
      <c r="S90" s="433"/>
      <c r="T90" s="433"/>
      <c r="U90" s="433"/>
      <c r="V90" s="433"/>
      <c r="W90" s="433"/>
      <c r="X90" s="433"/>
      <c r="Y90" s="433"/>
      <c r="Z90" s="433"/>
    </row>
    <row r="91" spans="1:26" ht="15.75" customHeight="1" x14ac:dyDescent="0.25">
      <c r="A91" s="493"/>
      <c r="B91" s="358" t="str">
        <f>O66</f>
        <v>TOTAL GRANJAS</v>
      </c>
      <c r="C91" s="361" t="e">
        <f>P71</f>
        <v>#DIV/0!</v>
      </c>
      <c r="D91" s="433"/>
      <c r="E91" s="433"/>
      <c r="F91" s="433"/>
      <c r="G91" s="433"/>
      <c r="H91" s="433"/>
      <c r="I91" s="433"/>
      <c r="J91" s="433"/>
      <c r="K91" s="433"/>
      <c r="L91" s="433"/>
      <c r="M91" s="433"/>
      <c r="N91" s="433"/>
      <c r="O91" s="433"/>
      <c r="P91" s="433"/>
      <c r="Q91" s="433"/>
      <c r="R91" s="433"/>
      <c r="S91" s="433"/>
      <c r="T91" s="433"/>
      <c r="U91" s="433"/>
      <c r="V91" s="433"/>
      <c r="W91" s="433"/>
      <c r="X91" s="433"/>
      <c r="Y91" s="433"/>
      <c r="Z91" s="433"/>
    </row>
    <row r="92" spans="1:26" ht="15.75" customHeight="1" x14ac:dyDescent="0.25">
      <c r="A92" s="493"/>
      <c r="B92" s="358" t="str">
        <f>Q66</f>
        <v>TOTAL EDUARDO SANTOS</v>
      </c>
      <c r="C92" s="361" t="e">
        <f>P71</f>
        <v>#DIV/0!</v>
      </c>
      <c r="D92" s="433"/>
      <c r="E92" s="433"/>
      <c r="F92" s="433"/>
      <c r="G92" s="433"/>
      <c r="H92" s="433"/>
      <c r="I92" s="433"/>
      <c r="J92" s="433"/>
      <c r="K92" s="433"/>
      <c r="L92" s="433"/>
      <c r="M92" s="433"/>
      <c r="N92" s="433"/>
      <c r="O92" s="433"/>
      <c r="P92" s="433"/>
      <c r="Q92" s="433"/>
      <c r="R92" s="433"/>
      <c r="S92" s="433"/>
      <c r="T92" s="433"/>
      <c r="U92" s="433"/>
      <c r="V92" s="433"/>
      <c r="W92" s="433"/>
      <c r="X92" s="433"/>
      <c r="Y92" s="433"/>
      <c r="Z92" s="433"/>
    </row>
    <row r="93" spans="1:26" ht="15.75" customHeight="1" x14ac:dyDescent="0.25">
      <c r="A93" s="493"/>
      <c r="B93" s="358" t="str">
        <f>S66</f>
        <v>TOTAL FORTALECILLAS</v>
      </c>
      <c r="C93" s="361" t="e">
        <f>T71</f>
        <v>#DIV/0!</v>
      </c>
      <c r="D93" s="433"/>
      <c r="E93" s="433"/>
      <c r="F93" s="433"/>
      <c r="G93" s="433"/>
      <c r="H93" s="433"/>
      <c r="I93" s="433"/>
      <c r="J93" s="433"/>
      <c r="K93" s="433"/>
      <c r="L93" s="433"/>
      <c r="M93" s="433"/>
      <c r="N93" s="433"/>
      <c r="O93" s="433"/>
      <c r="P93" s="433"/>
      <c r="Q93" s="433"/>
      <c r="R93" s="433"/>
      <c r="S93" s="433"/>
      <c r="T93" s="433"/>
      <c r="U93" s="433"/>
      <c r="V93" s="433"/>
      <c r="W93" s="433"/>
      <c r="X93" s="433"/>
      <c r="Y93" s="433"/>
      <c r="Z93" s="433"/>
    </row>
    <row r="94" spans="1:26" ht="15.75" customHeight="1" x14ac:dyDescent="0.25">
      <c r="A94" s="493"/>
      <c r="B94" s="358" t="str">
        <f>U66</f>
        <v>CAIMI</v>
      </c>
      <c r="C94" s="361" t="e">
        <f>V71</f>
        <v>#DIV/0!</v>
      </c>
      <c r="D94" s="433"/>
      <c r="E94" s="433"/>
      <c r="F94" s="433"/>
      <c r="G94" s="433"/>
      <c r="H94" s="433"/>
      <c r="I94" s="433"/>
      <c r="J94" s="433"/>
      <c r="K94" s="433"/>
      <c r="L94" s="433"/>
      <c r="M94" s="433"/>
      <c r="N94" s="433"/>
      <c r="O94" s="433"/>
      <c r="P94" s="433"/>
      <c r="Q94" s="433"/>
      <c r="R94" s="433"/>
      <c r="S94" s="433"/>
      <c r="T94" s="433"/>
      <c r="U94" s="433"/>
      <c r="V94" s="433"/>
      <c r="W94" s="433"/>
      <c r="X94" s="433"/>
      <c r="Y94" s="433"/>
      <c r="Z94" s="433"/>
    </row>
    <row r="95" spans="1:26" ht="15.75" customHeight="1" x14ac:dyDescent="0.25">
      <c r="A95" s="493"/>
      <c r="B95" s="358" t="str">
        <f>W66</f>
        <v>TOTAL SAN LUIS</v>
      </c>
      <c r="C95" s="361" t="e">
        <f>X71</f>
        <v>#DIV/0!</v>
      </c>
      <c r="D95" s="433"/>
      <c r="E95" s="433"/>
      <c r="F95" s="433"/>
      <c r="G95" s="433"/>
      <c r="H95" s="433"/>
      <c r="I95" s="433"/>
      <c r="J95" s="433"/>
      <c r="K95" s="433"/>
      <c r="L95" s="433"/>
      <c r="M95" s="433"/>
      <c r="N95" s="433"/>
      <c r="O95" s="433"/>
      <c r="P95" s="433"/>
      <c r="Q95" s="433"/>
      <c r="R95" s="433"/>
      <c r="S95" s="433"/>
      <c r="T95" s="433"/>
      <c r="U95" s="433"/>
      <c r="V95" s="433"/>
      <c r="W95" s="433"/>
      <c r="X95" s="433"/>
      <c r="Y95" s="433"/>
      <c r="Z95" s="433"/>
    </row>
    <row r="96" spans="1:26" ht="15.75" customHeight="1" x14ac:dyDescent="0.25">
      <c r="A96" s="493"/>
      <c r="B96" s="124"/>
      <c r="C96" s="433"/>
      <c r="D96" s="433"/>
      <c r="E96" s="433"/>
      <c r="F96" s="433"/>
      <c r="G96" s="433"/>
      <c r="H96" s="433"/>
      <c r="I96" s="433"/>
      <c r="J96" s="433"/>
      <c r="K96" s="433"/>
      <c r="L96" s="433"/>
      <c r="M96" s="433"/>
      <c r="N96" s="433"/>
      <c r="O96" s="433"/>
      <c r="P96" s="433"/>
      <c r="Q96" s="433"/>
      <c r="R96" s="433"/>
      <c r="S96" s="433"/>
      <c r="T96" s="433"/>
      <c r="U96" s="433"/>
      <c r="V96" s="433"/>
      <c r="W96" s="433"/>
      <c r="X96" s="433"/>
      <c r="Y96" s="433"/>
      <c r="Z96" s="433"/>
    </row>
    <row r="97" spans="1:26" ht="15.75" customHeight="1" x14ac:dyDescent="0.25">
      <c r="A97" s="493"/>
      <c r="B97" s="124"/>
      <c r="C97" s="433"/>
      <c r="D97" s="433"/>
      <c r="E97" s="433"/>
      <c r="F97" s="433"/>
      <c r="G97" s="433"/>
      <c r="H97" s="433"/>
      <c r="I97" s="433"/>
      <c r="J97" s="433"/>
      <c r="K97" s="433"/>
      <c r="L97" s="433"/>
      <c r="M97" s="433"/>
      <c r="N97" s="433"/>
      <c r="O97" s="433"/>
      <c r="P97" s="433"/>
      <c r="Q97" s="433"/>
      <c r="R97" s="433"/>
      <c r="S97" s="433"/>
      <c r="T97" s="433"/>
      <c r="U97" s="433"/>
      <c r="V97" s="433"/>
      <c r="W97" s="433"/>
      <c r="X97" s="433"/>
      <c r="Y97" s="433"/>
      <c r="Z97" s="433"/>
    </row>
    <row r="98" spans="1:26" ht="15.75" customHeight="1" x14ac:dyDescent="0.25">
      <c r="A98" s="493"/>
      <c r="B98" s="124"/>
      <c r="C98" s="433"/>
      <c r="D98" s="433"/>
      <c r="E98" s="433"/>
      <c r="F98" s="433"/>
      <c r="G98" s="433"/>
      <c r="H98" s="433"/>
      <c r="I98" s="433"/>
      <c r="J98" s="433"/>
      <c r="K98" s="433"/>
      <c r="L98" s="433"/>
      <c r="M98" s="433"/>
      <c r="N98" s="433"/>
      <c r="O98" s="433"/>
      <c r="P98" s="433"/>
      <c r="Q98" s="433"/>
      <c r="R98" s="433"/>
      <c r="S98" s="433"/>
      <c r="T98" s="433"/>
      <c r="U98" s="433"/>
      <c r="V98" s="433"/>
      <c r="W98" s="433"/>
      <c r="X98" s="433"/>
      <c r="Y98" s="433"/>
      <c r="Z98" s="433"/>
    </row>
    <row r="99" spans="1:26" ht="15.75" customHeight="1" x14ac:dyDescent="0.25">
      <c r="A99" s="492"/>
      <c r="B99" s="124"/>
      <c r="C99" s="433"/>
      <c r="D99" s="433"/>
      <c r="E99" s="433"/>
      <c r="F99" s="433"/>
      <c r="G99" s="433"/>
      <c r="H99" s="433"/>
      <c r="I99" s="433"/>
      <c r="J99" s="433"/>
      <c r="K99" s="433"/>
      <c r="L99" s="433"/>
      <c r="M99" s="433"/>
      <c r="N99" s="433"/>
      <c r="O99" s="433"/>
      <c r="P99" s="433"/>
      <c r="Q99" s="433"/>
      <c r="R99" s="433"/>
      <c r="S99" s="433"/>
      <c r="T99" s="433"/>
      <c r="U99" s="433"/>
      <c r="V99" s="433"/>
      <c r="W99" s="433"/>
      <c r="X99" s="433"/>
      <c r="Y99" s="433"/>
      <c r="Z99" s="433"/>
    </row>
    <row r="100" spans="1:26" ht="55.5" customHeight="1" x14ac:dyDescent="0.25">
      <c r="A100" s="628"/>
      <c r="B100" s="629"/>
      <c r="C100" s="629"/>
      <c r="D100" s="629"/>
      <c r="E100" s="629"/>
      <c r="F100" s="629"/>
      <c r="G100" s="629"/>
      <c r="H100" s="629"/>
      <c r="I100" s="629"/>
      <c r="J100" s="629"/>
      <c r="K100" s="629"/>
      <c r="L100" s="629"/>
      <c r="M100" s="629"/>
      <c r="N100" s="629"/>
      <c r="O100" s="629"/>
      <c r="P100" s="629"/>
      <c r="Q100" s="629"/>
      <c r="R100" s="629"/>
      <c r="S100" s="629"/>
      <c r="T100" s="629"/>
      <c r="U100" s="629"/>
      <c r="V100" s="629"/>
      <c r="W100" s="629"/>
      <c r="X100" s="629"/>
      <c r="Y100" s="433"/>
      <c r="Z100" s="433"/>
    </row>
    <row r="101" spans="1:26" ht="15.75" customHeight="1" x14ac:dyDescent="0.25">
      <c r="A101" s="494"/>
      <c r="B101" s="124"/>
      <c r="C101" s="433"/>
      <c r="D101" s="433"/>
      <c r="E101" s="433"/>
      <c r="F101" s="433"/>
      <c r="G101" s="433"/>
      <c r="H101" s="433"/>
      <c r="I101" s="433"/>
      <c r="J101" s="433"/>
      <c r="K101" s="433"/>
      <c r="L101" s="433"/>
      <c r="M101" s="433"/>
      <c r="N101" s="433"/>
      <c r="O101" s="433"/>
      <c r="P101" s="433"/>
      <c r="Q101" s="433"/>
      <c r="R101" s="433"/>
      <c r="S101" s="433"/>
      <c r="T101" s="433"/>
      <c r="U101" s="433"/>
      <c r="V101" s="433"/>
      <c r="W101" s="433"/>
      <c r="X101" s="433"/>
      <c r="Y101" s="433"/>
      <c r="Z101" s="433"/>
    </row>
    <row r="102" spans="1:26" ht="15.75" customHeight="1" x14ac:dyDescent="0.25">
      <c r="A102" s="494"/>
      <c r="B102" s="124"/>
      <c r="C102" s="433"/>
      <c r="D102" s="433"/>
      <c r="E102" s="433"/>
      <c r="F102" s="433"/>
      <c r="G102" s="433"/>
      <c r="H102" s="433"/>
      <c r="I102" s="433"/>
      <c r="J102" s="433"/>
      <c r="K102" s="433"/>
      <c r="L102" s="433"/>
      <c r="M102" s="433"/>
      <c r="N102" s="433"/>
      <c r="O102" s="433"/>
      <c r="P102" s="433"/>
      <c r="Q102" s="433"/>
      <c r="R102" s="433"/>
      <c r="S102" s="433"/>
      <c r="T102" s="433"/>
      <c r="U102" s="433"/>
      <c r="V102" s="433"/>
      <c r="W102" s="433"/>
      <c r="X102" s="433"/>
      <c r="Y102" s="433"/>
      <c r="Z102" s="433"/>
    </row>
    <row r="103" spans="1:26" ht="15.75" customHeight="1" x14ac:dyDescent="0.25">
      <c r="A103" s="494"/>
      <c r="B103" s="124"/>
      <c r="C103" s="433"/>
      <c r="D103" s="433"/>
      <c r="E103" s="433"/>
      <c r="F103" s="433"/>
      <c r="G103" s="433"/>
      <c r="H103" s="433"/>
      <c r="I103" s="433"/>
      <c r="J103" s="433"/>
      <c r="K103" s="433"/>
      <c r="L103" s="433"/>
      <c r="M103" s="433"/>
      <c r="N103" s="433"/>
      <c r="O103" s="433"/>
      <c r="P103" s="433"/>
      <c r="Q103" s="433"/>
      <c r="R103" s="433"/>
      <c r="S103" s="433"/>
      <c r="T103" s="433"/>
      <c r="U103" s="433"/>
      <c r="V103" s="433"/>
      <c r="W103" s="433"/>
      <c r="X103" s="433"/>
      <c r="Y103" s="433"/>
      <c r="Z103" s="433"/>
    </row>
    <row r="104" spans="1:26" ht="15.75" customHeight="1" x14ac:dyDescent="0.25">
      <c r="A104" s="494"/>
      <c r="B104" s="124"/>
      <c r="C104" s="433"/>
      <c r="D104" s="433"/>
      <c r="E104" s="433"/>
      <c r="F104" s="433"/>
      <c r="G104" s="433"/>
      <c r="H104" s="433"/>
      <c r="I104" s="433"/>
      <c r="J104" s="433"/>
      <c r="K104" s="433"/>
      <c r="L104" s="433"/>
      <c r="M104" s="433"/>
      <c r="N104" s="433"/>
      <c r="O104" s="433"/>
      <c r="P104" s="433"/>
      <c r="Q104" s="433"/>
      <c r="R104" s="433"/>
      <c r="S104" s="433"/>
      <c r="T104" s="433"/>
      <c r="U104" s="433"/>
      <c r="V104" s="433"/>
      <c r="W104" s="433"/>
      <c r="X104" s="433"/>
      <c r="Y104" s="433"/>
      <c r="Z104" s="433"/>
    </row>
    <row r="105" spans="1:26" ht="15.75" customHeight="1" x14ac:dyDescent="0.25">
      <c r="A105" s="494"/>
      <c r="B105" s="124"/>
      <c r="C105" s="433"/>
      <c r="D105" s="433"/>
      <c r="E105" s="433"/>
      <c r="F105" s="433"/>
      <c r="G105" s="433"/>
      <c r="H105" s="433"/>
      <c r="I105" s="433"/>
      <c r="J105" s="433"/>
      <c r="K105" s="433"/>
      <c r="L105" s="433"/>
      <c r="M105" s="433"/>
      <c r="N105" s="433"/>
      <c r="O105" s="433"/>
      <c r="P105" s="433"/>
      <c r="Q105" s="433"/>
      <c r="R105" s="433"/>
      <c r="S105" s="433"/>
      <c r="T105" s="433"/>
      <c r="U105" s="433"/>
      <c r="V105" s="433"/>
      <c r="W105" s="433"/>
      <c r="X105" s="433"/>
      <c r="Y105" s="433"/>
      <c r="Z105" s="433"/>
    </row>
    <row r="106" spans="1:26" ht="15.75" customHeight="1" x14ac:dyDescent="0.25">
      <c r="A106" s="494"/>
      <c r="B106" s="124"/>
      <c r="C106" s="433"/>
      <c r="D106" s="433"/>
      <c r="E106" s="433"/>
      <c r="F106" s="433"/>
      <c r="G106" s="433"/>
      <c r="H106" s="433"/>
      <c r="I106" s="433"/>
      <c r="J106" s="433"/>
      <c r="K106" s="433"/>
      <c r="L106" s="433"/>
      <c r="M106" s="433"/>
      <c r="N106" s="433"/>
      <c r="O106" s="433"/>
      <c r="P106" s="433"/>
      <c r="Q106" s="433"/>
      <c r="R106" s="433"/>
      <c r="S106" s="433"/>
      <c r="T106" s="433"/>
      <c r="U106" s="433"/>
      <c r="V106" s="433"/>
      <c r="W106" s="433"/>
      <c r="X106" s="433"/>
      <c r="Y106" s="433"/>
      <c r="Z106" s="433"/>
    </row>
    <row r="107" spans="1:26" ht="15.75" customHeight="1" x14ac:dyDescent="0.25">
      <c r="A107" s="494"/>
      <c r="B107" s="124"/>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row>
    <row r="108" spans="1:26" ht="15.75" customHeight="1" x14ac:dyDescent="0.25">
      <c r="A108" s="494"/>
      <c r="B108" s="124"/>
      <c r="C108" s="433"/>
      <c r="D108" s="433"/>
      <c r="E108" s="433"/>
      <c r="F108" s="433"/>
      <c r="G108" s="433"/>
      <c r="H108" s="433"/>
      <c r="I108" s="433"/>
      <c r="J108" s="433"/>
      <c r="K108" s="433"/>
      <c r="L108" s="433"/>
      <c r="M108" s="433"/>
      <c r="N108" s="433"/>
      <c r="O108" s="433"/>
      <c r="P108" s="433"/>
      <c r="Q108" s="433"/>
      <c r="R108" s="433"/>
      <c r="S108" s="433"/>
      <c r="T108" s="433"/>
      <c r="U108" s="433"/>
      <c r="V108" s="433"/>
      <c r="W108" s="433"/>
      <c r="X108" s="433"/>
      <c r="Y108" s="433"/>
      <c r="Z108" s="433"/>
    </row>
    <row r="109" spans="1:26" ht="15.75" customHeight="1" x14ac:dyDescent="0.25">
      <c r="A109" s="494"/>
      <c r="B109" s="124"/>
      <c r="C109" s="433"/>
      <c r="D109" s="433"/>
      <c r="E109" s="433"/>
      <c r="F109" s="433"/>
      <c r="G109" s="433"/>
      <c r="H109" s="433"/>
      <c r="I109" s="433"/>
      <c r="J109" s="433"/>
      <c r="K109" s="433"/>
      <c r="L109" s="433"/>
      <c r="M109" s="433"/>
      <c r="N109" s="433"/>
      <c r="O109" s="433"/>
      <c r="P109" s="433"/>
      <c r="Q109" s="433"/>
      <c r="R109" s="433"/>
      <c r="S109" s="433"/>
      <c r="T109" s="433"/>
      <c r="U109" s="433"/>
      <c r="V109" s="433"/>
      <c r="W109" s="433"/>
      <c r="X109" s="433"/>
      <c r="Y109" s="433"/>
      <c r="Z109" s="433"/>
    </row>
    <row r="110" spans="1:26" ht="15.75" customHeight="1" x14ac:dyDescent="0.25">
      <c r="A110" s="494"/>
      <c r="B110" s="124"/>
      <c r="C110" s="433"/>
      <c r="D110" s="433"/>
      <c r="E110" s="433"/>
      <c r="F110" s="433"/>
      <c r="G110" s="433"/>
      <c r="H110" s="433"/>
      <c r="I110" s="433"/>
      <c r="J110" s="433"/>
      <c r="K110" s="433"/>
      <c r="L110" s="433"/>
      <c r="M110" s="433"/>
      <c r="N110" s="433"/>
      <c r="O110" s="433"/>
      <c r="P110" s="433"/>
      <c r="Q110" s="433"/>
      <c r="R110" s="433"/>
      <c r="S110" s="433"/>
      <c r="T110" s="433"/>
      <c r="U110" s="433"/>
      <c r="V110" s="433"/>
      <c r="W110" s="433"/>
      <c r="X110" s="433"/>
      <c r="Y110" s="433"/>
      <c r="Z110" s="433"/>
    </row>
    <row r="111" spans="1:26" ht="15.75" customHeight="1" x14ac:dyDescent="0.25">
      <c r="A111" s="494"/>
      <c r="B111" s="124"/>
      <c r="C111" s="433"/>
      <c r="D111" s="433"/>
      <c r="E111" s="433"/>
      <c r="F111" s="433"/>
      <c r="G111" s="433"/>
      <c r="H111" s="433"/>
      <c r="I111" s="433"/>
      <c r="J111" s="433"/>
      <c r="K111" s="433"/>
      <c r="L111" s="433"/>
      <c r="M111" s="433"/>
      <c r="N111" s="433"/>
      <c r="O111" s="433"/>
      <c r="P111" s="433"/>
      <c r="Q111" s="433"/>
      <c r="R111" s="433"/>
      <c r="S111" s="433"/>
      <c r="T111" s="433"/>
      <c r="U111" s="433"/>
      <c r="V111" s="433"/>
      <c r="W111" s="433"/>
      <c r="X111" s="433"/>
      <c r="Y111" s="433"/>
      <c r="Z111" s="433"/>
    </row>
    <row r="112" spans="1:26" ht="15.75" customHeight="1" x14ac:dyDescent="0.25">
      <c r="A112" s="494"/>
      <c r="B112" s="124"/>
      <c r="C112" s="433"/>
      <c r="D112" s="433"/>
      <c r="E112" s="433"/>
      <c r="F112" s="433"/>
      <c r="G112" s="433"/>
      <c r="H112" s="433"/>
      <c r="I112" s="433"/>
      <c r="J112" s="433"/>
      <c r="K112" s="433"/>
      <c r="L112" s="433"/>
      <c r="M112" s="433"/>
      <c r="N112" s="433"/>
      <c r="O112" s="433"/>
      <c r="P112" s="433"/>
      <c r="Q112" s="433"/>
      <c r="R112" s="433"/>
      <c r="S112" s="433"/>
      <c r="T112" s="433"/>
      <c r="U112" s="433"/>
      <c r="V112" s="433"/>
      <c r="W112" s="433"/>
      <c r="X112" s="433"/>
      <c r="Y112" s="433"/>
      <c r="Z112" s="433"/>
    </row>
    <row r="113" spans="1:26" ht="15.75" customHeight="1" x14ac:dyDescent="0.25">
      <c r="A113" s="494"/>
      <c r="B113" s="124"/>
      <c r="C113" s="433"/>
      <c r="D113" s="433"/>
      <c r="E113" s="433"/>
      <c r="F113" s="433"/>
      <c r="G113" s="433"/>
      <c r="H113" s="433"/>
      <c r="I113" s="433"/>
      <c r="J113" s="433"/>
      <c r="K113" s="433"/>
      <c r="L113" s="433"/>
      <c r="M113" s="433"/>
      <c r="N113" s="433"/>
      <c r="O113" s="433"/>
      <c r="P113" s="433"/>
      <c r="Q113" s="433"/>
      <c r="R113" s="433"/>
      <c r="S113" s="433"/>
      <c r="T113" s="433"/>
      <c r="U113" s="433"/>
      <c r="V113" s="433"/>
      <c r="W113" s="433"/>
      <c r="X113" s="433"/>
      <c r="Y113" s="433"/>
      <c r="Z113" s="433"/>
    </row>
    <row r="114" spans="1:26" ht="15.75" customHeight="1" x14ac:dyDescent="0.25">
      <c r="A114" s="433"/>
      <c r="B114" s="124"/>
      <c r="C114" s="433"/>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33"/>
    </row>
    <row r="115" spans="1:26" ht="15.75" customHeight="1" x14ac:dyDescent="0.25">
      <c r="A115" s="433"/>
      <c r="B115" s="124"/>
      <c r="C115" s="433"/>
      <c r="D115" s="433"/>
      <c r="E115" s="433"/>
      <c r="F115" s="433"/>
      <c r="G115" s="433"/>
      <c r="H115" s="433"/>
      <c r="I115" s="433"/>
      <c r="J115" s="433"/>
      <c r="K115" s="433"/>
      <c r="L115" s="433"/>
      <c r="M115" s="433"/>
      <c r="N115" s="433"/>
      <c r="O115" s="433"/>
      <c r="P115" s="433"/>
      <c r="Q115" s="433"/>
      <c r="R115" s="433"/>
      <c r="S115" s="433"/>
      <c r="T115" s="433"/>
      <c r="U115" s="433"/>
      <c r="V115" s="433"/>
      <c r="W115" s="433"/>
      <c r="X115" s="433"/>
      <c r="Y115" s="433"/>
      <c r="Z115" s="433"/>
    </row>
    <row r="116" spans="1:26" ht="15.75" customHeight="1" x14ac:dyDescent="0.25">
      <c r="A116" s="433"/>
      <c r="B116" s="124"/>
      <c r="C116" s="433"/>
      <c r="D116" s="433"/>
      <c r="E116" s="433"/>
      <c r="F116" s="433"/>
      <c r="G116" s="433"/>
      <c r="H116" s="433"/>
      <c r="I116" s="433"/>
      <c r="J116" s="433"/>
      <c r="K116" s="433"/>
      <c r="L116" s="433"/>
      <c r="M116" s="433"/>
      <c r="N116" s="433"/>
      <c r="O116" s="433"/>
      <c r="P116" s="433"/>
      <c r="Q116" s="433"/>
      <c r="R116" s="433"/>
      <c r="S116" s="433"/>
      <c r="T116" s="433"/>
      <c r="U116" s="433"/>
      <c r="V116" s="433"/>
      <c r="W116" s="433"/>
      <c r="X116" s="433"/>
      <c r="Y116" s="433"/>
      <c r="Z116" s="433"/>
    </row>
    <row r="117" spans="1:26" ht="15.75" customHeight="1" x14ac:dyDescent="0.25">
      <c r="A117" s="433"/>
      <c r="B117" s="124"/>
      <c r="C117" s="433"/>
      <c r="D117" s="433"/>
      <c r="E117" s="433"/>
      <c r="F117" s="433"/>
      <c r="G117" s="433"/>
      <c r="H117" s="433"/>
      <c r="I117" s="433"/>
      <c r="J117" s="433"/>
      <c r="K117" s="433"/>
      <c r="L117" s="433"/>
      <c r="M117" s="433"/>
      <c r="N117" s="433"/>
      <c r="O117" s="433"/>
      <c r="P117" s="433"/>
      <c r="Q117" s="433"/>
      <c r="R117" s="433"/>
      <c r="S117" s="433"/>
      <c r="T117" s="433"/>
      <c r="U117" s="433"/>
      <c r="V117" s="433"/>
      <c r="W117" s="433"/>
      <c r="X117" s="433"/>
      <c r="Y117" s="433"/>
      <c r="Z117" s="433"/>
    </row>
    <row r="118" spans="1:26" ht="15.75" customHeight="1" x14ac:dyDescent="0.25">
      <c r="A118" s="433"/>
      <c r="B118" s="124"/>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row>
    <row r="119" spans="1:26" ht="15.75" customHeight="1" x14ac:dyDescent="0.25">
      <c r="A119" s="433"/>
      <c r="B119" s="124"/>
      <c r="C119" s="433"/>
      <c r="D119" s="433"/>
      <c r="E119" s="433"/>
      <c r="F119" s="433"/>
      <c r="G119" s="433"/>
      <c r="H119" s="433"/>
      <c r="I119" s="433"/>
      <c r="J119" s="433"/>
      <c r="K119" s="433"/>
      <c r="L119" s="433"/>
      <c r="M119" s="433"/>
      <c r="N119" s="433"/>
      <c r="O119" s="433"/>
      <c r="P119" s="433"/>
      <c r="Q119" s="433"/>
      <c r="R119" s="433"/>
      <c r="S119" s="433"/>
      <c r="T119" s="433"/>
      <c r="U119" s="433"/>
      <c r="V119" s="433"/>
      <c r="W119" s="433"/>
      <c r="X119" s="433"/>
      <c r="Y119" s="433"/>
      <c r="Z119" s="433"/>
    </row>
    <row r="120" spans="1:26" ht="15.75" customHeight="1" x14ac:dyDescent="0.25">
      <c r="A120" s="433"/>
      <c r="B120" s="124"/>
      <c r="C120" s="433"/>
      <c r="D120" s="433"/>
      <c r="E120" s="433"/>
      <c r="F120" s="433"/>
      <c r="G120" s="433"/>
      <c r="H120" s="433"/>
      <c r="I120" s="433"/>
      <c r="J120" s="433"/>
      <c r="K120" s="433"/>
      <c r="L120" s="433"/>
      <c r="M120" s="433"/>
      <c r="N120" s="433"/>
      <c r="O120" s="433"/>
      <c r="P120" s="433"/>
      <c r="Q120" s="433"/>
      <c r="R120" s="433"/>
      <c r="S120" s="433"/>
      <c r="T120" s="433"/>
      <c r="U120" s="433"/>
      <c r="V120" s="433"/>
      <c r="W120" s="433"/>
      <c r="X120" s="433"/>
      <c r="Y120" s="433"/>
      <c r="Z120" s="433"/>
    </row>
    <row r="121" spans="1:26" ht="15.75" customHeight="1" x14ac:dyDescent="0.25">
      <c r="A121" s="433"/>
      <c r="B121" s="124"/>
      <c r="C121" s="433"/>
      <c r="D121" s="433"/>
      <c r="E121" s="433"/>
      <c r="F121" s="433"/>
      <c r="G121" s="433"/>
      <c r="H121" s="433"/>
      <c r="I121" s="433"/>
      <c r="J121" s="433"/>
      <c r="K121" s="433"/>
      <c r="L121" s="433"/>
      <c r="M121" s="433"/>
      <c r="N121" s="433"/>
      <c r="O121" s="433"/>
      <c r="P121" s="433"/>
      <c r="Q121" s="433"/>
      <c r="R121" s="433"/>
      <c r="S121" s="433"/>
      <c r="T121" s="433"/>
      <c r="U121" s="433"/>
      <c r="V121" s="433"/>
      <c r="W121" s="433"/>
      <c r="X121" s="433"/>
      <c r="Y121" s="433"/>
      <c r="Z121" s="433"/>
    </row>
    <row r="122" spans="1:26" ht="15.75" customHeight="1" x14ac:dyDescent="0.25">
      <c r="A122" s="433"/>
      <c r="B122" s="124"/>
      <c r="C122" s="433"/>
      <c r="D122" s="433"/>
      <c r="E122" s="433"/>
      <c r="F122" s="433"/>
      <c r="G122" s="433"/>
      <c r="H122" s="433"/>
      <c r="I122" s="433"/>
      <c r="J122" s="433"/>
      <c r="K122" s="433"/>
      <c r="L122" s="433"/>
      <c r="M122" s="433"/>
      <c r="N122" s="433"/>
      <c r="O122" s="433"/>
      <c r="P122" s="433"/>
      <c r="Q122" s="433"/>
      <c r="R122" s="433"/>
      <c r="S122" s="433"/>
      <c r="T122" s="433"/>
      <c r="U122" s="433"/>
      <c r="V122" s="433"/>
      <c r="W122" s="433"/>
      <c r="X122" s="433"/>
      <c r="Y122" s="433"/>
      <c r="Z122" s="433"/>
    </row>
    <row r="123" spans="1:26" ht="15.75" customHeight="1" x14ac:dyDescent="0.25">
      <c r="A123" s="433"/>
      <c r="B123" s="124"/>
      <c r="C123" s="433"/>
      <c r="D123" s="433"/>
      <c r="E123" s="433"/>
      <c r="F123" s="433"/>
      <c r="G123" s="433"/>
      <c r="H123" s="433"/>
      <c r="I123" s="433"/>
      <c r="J123" s="433"/>
      <c r="K123" s="433"/>
      <c r="L123" s="433"/>
      <c r="M123" s="433"/>
      <c r="N123" s="433"/>
      <c r="O123" s="433"/>
      <c r="P123" s="433"/>
      <c r="Q123" s="433"/>
      <c r="R123" s="433"/>
      <c r="S123" s="433"/>
      <c r="T123" s="433"/>
      <c r="U123" s="433"/>
      <c r="V123" s="433"/>
      <c r="W123" s="433"/>
      <c r="X123" s="433"/>
      <c r="Y123" s="433"/>
      <c r="Z123" s="433"/>
    </row>
    <row r="124" spans="1:26" ht="15.75" customHeight="1" x14ac:dyDescent="0.25">
      <c r="A124" s="433"/>
      <c r="B124" s="124"/>
      <c r="C124" s="433"/>
      <c r="D124" s="433"/>
      <c r="E124" s="433"/>
      <c r="F124" s="433"/>
      <c r="G124" s="433"/>
      <c r="H124" s="433"/>
      <c r="I124" s="433"/>
      <c r="J124" s="433"/>
      <c r="K124" s="433"/>
      <c r="L124" s="433"/>
      <c r="M124" s="433"/>
      <c r="N124" s="433"/>
      <c r="O124" s="433"/>
      <c r="P124" s="433"/>
      <c r="Q124" s="433"/>
      <c r="R124" s="433"/>
      <c r="S124" s="433"/>
      <c r="T124" s="433"/>
      <c r="U124" s="433"/>
      <c r="V124" s="433"/>
      <c r="W124" s="433"/>
      <c r="X124" s="433"/>
      <c r="Y124" s="433"/>
      <c r="Z124" s="433"/>
    </row>
    <row r="125" spans="1:26" ht="15.75" customHeight="1" x14ac:dyDescent="0.25">
      <c r="A125" s="433"/>
      <c r="B125" s="124"/>
      <c r="C125" s="433"/>
      <c r="D125" s="433"/>
      <c r="E125" s="433"/>
      <c r="F125" s="433"/>
      <c r="G125" s="433"/>
      <c r="H125" s="433"/>
      <c r="I125" s="433"/>
      <c r="J125" s="433"/>
      <c r="K125" s="433"/>
      <c r="L125" s="433"/>
      <c r="M125" s="433"/>
      <c r="N125" s="433"/>
      <c r="O125" s="433"/>
      <c r="P125" s="433"/>
      <c r="Q125" s="433"/>
      <c r="R125" s="433"/>
      <c r="S125" s="433"/>
      <c r="T125" s="433"/>
      <c r="U125" s="433"/>
      <c r="V125" s="433"/>
      <c r="W125" s="433"/>
      <c r="X125" s="433"/>
      <c r="Y125" s="433"/>
      <c r="Z125" s="433"/>
    </row>
    <row r="126" spans="1:26" ht="15.75" customHeight="1" x14ac:dyDescent="0.25">
      <c r="A126" s="433"/>
      <c r="B126" s="124"/>
      <c r="C126" s="433"/>
      <c r="D126" s="433"/>
      <c r="E126" s="433"/>
      <c r="F126" s="433"/>
      <c r="G126" s="433"/>
      <c r="H126" s="433"/>
      <c r="I126" s="433"/>
      <c r="J126" s="433"/>
      <c r="K126" s="433"/>
      <c r="L126" s="433"/>
      <c r="M126" s="433"/>
      <c r="N126" s="433"/>
      <c r="O126" s="433"/>
      <c r="P126" s="433"/>
      <c r="Q126" s="433"/>
      <c r="R126" s="433"/>
      <c r="S126" s="433"/>
      <c r="T126" s="433"/>
      <c r="U126" s="433"/>
      <c r="V126" s="433"/>
      <c r="W126" s="433"/>
      <c r="X126" s="433"/>
      <c r="Y126" s="433"/>
      <c r="Z126" s="433"/>
    </row>
    <row r="127" spans="1:26" ht="15.75" customHeight="1" x14ac:dyDescent="0.25">
      <c r="A127" s="433"/>
      <c r="B127" s="124"/>
      <c r="C127" s="433"/>
      <c r="D127" s="433"/>
      <c r="E127" s="433"/>
      <c r="F127" s="433"/>
      <c r="G127" s="433"/>
      <c r="H127" s="433"/>
      <c r="I127" s="433"/>
      <c r="J127" s="433"/>
      <c r="K127" s="433"/>
      <c r="L127" s="433"/>
      <c r="M127" s="433"/>
      <c r="N127" s="433"/>
      <c r="O127" s="433"/>
      <c r="P127" s="433"/>
      <c r="Q127" s="433"/>
      <c r="R127" s="433"/>
      <c r="S127" s="433"/>
      <c r="T127" s="433"/>
      <c r="U127" s="433"/>
      <c r="V127" s="433"/>
      <c r="W127" s="433"/>
      <c r="X127" s="433"/>
      <c r="Y127" s="433"/>
      <c r="Z127" s="433"/>
    </row>
    <row r="128" spans="1:26" ht="15.75" customHeight="1" x14ac:dyDescent="0.25">
      <c r="A128" s="433"/>
      <c r="B128" s="124"/>
      <c r="C128" s="433"/>
      <c r="D128" s="433"/>
      <c r="E128" s="433"/>
      <c r="F128" s="433"/>
      <c r="G128" s="433"/>
      <c r="H128" s="433"/>
      <c r="I128" s="433"/>
      <c r="J128" s="433"/>
      <c r="K128" s="433"/>
      <c r="L128" s="433"/>
      <c r="M128" s="433"/>
      <c r="N128" s="433"/>
      <c r="O128" s="433"/>
      <c r="P128" s="433"/>
      <c r="Q128" s="433"/>
      <c r="R128" s="433"/>
      <c r="S128" s="433"/>
      <c r="T128" s="433"/>
      <c r="U128" s="433"/>
      <c r="V128" s="433"/>
      <c r="W128" s="433"/>
      <c r="X128" s="433"/>
      <c r="Y128" s="433"/>
      <c r="Z128" s="433"/>
    </row>
    <row r="129" spans="1:26" ht="15.75" customHeight="1" x14ac:dyDescent="0.25">
      <c r="A129" s="433"/>
      <c r="B129" s="124"/>
      <c r="C129" s="433"/>
      <c r="D129" s="433"/>
      <c r="E129" s="433"/>
      <c r="F129" s="433"/>
      <c r="G129" s="433"/>
      <c r="H129" s="433"/>
      <c r="I129" s="433"/>
      <c r="J129" s="433"/>
      <c r="K129" s="433"/>
      <c r="L129" s="433"/>
      <c r="M129" s="433"/>
      <c r="N129" s="433"/>
      <c r="O129" s="433"/>
      <c r="P129" s="433"/>
      <c r="Q129" s="433"/>
      <c r="R129" s="433"/>
      <c r="S129" s="433"/>
      <c r="T129" s="433"/>
      <c r="U129" s="433"/>
      <c r="V129" s="433"/>
      <c r="W129" s="433"/>
      <c r="X129" s="433"/>
      <c r="Y129" s="433"/>
      <c r="Z129" s="433"/>
    </row>
    <row r="130" spans="1:26" ht="15.75" customHeight="1" x14ac:dyDescent="0.25">
      <c r="A130" s="433"/>
      <c r="B130" s="124"/>
      <c r="C130" s="433"/>
      <c r="D130" s="433"/>
      <c r="E130" s="433"/>
      <c r="F130" s="433"/>
      <c r="G130" s="433"/>
      <c r="H130" s="433"/>
      <c r="I130" s="433"/>
      <c r="J130" s="433"/>
      <c r="K130" s="433"/>
      <c r="L130" s="433"/>
      <c r="M130" s="433"/>
      <c r="N130" s="433"/>
      <c r="O130" s="433"/>
      <c r="P130" s="433"/>
      <c r="Q130" s="433"/>
      <c r="R130" s="433"/>
      <c r="S130" s="433"/>
      <c r="T130" s="433"/>
      <c r="U130" s="433"/>
      <c r="V130" s="433"/>
      <c r="W130" s="433"/>
      <c r="X130" s="433"/>
      <c r="Y130" s="433"/>
      <c r="Z130" s="433"/>
    </row>
    <row r="131" spans="1:26" ht="15.75" customHeight="1" x14ac:dyDescent="0.25">
      <c r="A131" s="433"/>
      <c r="B131" s="124"/>
      <c r="C131" s="433"/>
      <c r="D131" s="433"/>
      <c r="E131" s="433"/>
      <c r="F131" s="433"/>
      <c r="G131" s="433"/>
      <c r="H131" s="433"/>
      <c r="I131" s="433"/>
      <c r="J131" s="433"/>
      <c r="K131" s="433"/>
      <c r="L131" s="433"/>
      <c r="M131" s="433"/>
      <c r="N131" s="433"/>
      <c r="O131" s="433"/>
      <c r="P131" s="433"/>
      <c r="Q131" s="433"/>
      <c r="R131" s="433"/>
      <c r="S131" s="433"/>
      <c r="T131" s="433"/>
      <c r="U131" s="433"/>
      <c r="V131" s="433"/>
      <c r="W131" s="433"/>
      <c r="X131" s="433"/>
      <c r="Y131" s="433"/>
      <c r="Z131" s="433"/>
    </row>
    <row r="132" spans="1:26" ht="15.75" customHeight="1" x14ac:dyDescent="0.25">
      <c r="A132" s="433"/>
      <c r="B132" s="124"/>
      <c r="C132" s="433"/>
      <c r="D132" s="433"/>
      <c r="E132" s="433"/>
      <c r="F132" s="433"/>
      <c r="G132" s="433"/>
      <c r="H132" s="433"/>
      <c r="I132" s="433"/>
      <c r="J132" s="433"/>
      <c r="K132" s="433"/>
      <c r="L132" s="433"/>
      <c r="M132" s="433"/>
      <c r="N132" s="433"/>
      <c r="O132" s="433"/>
      <c r="P132" s="433"/>
      <c r="Q132" s="433"/>
      <c r="R132" s="433"/>
      <c r="S132" s="433"/>
      <c r="T132" s="433"/>
      <c r="U132" s="433"/>
      <c r="V132" s="433"/>
      <c r="W132" s="433"/>
      <c r="X132" s="433"/>
      <c r="Y132" s="433"/>
      <c r="Z132" s="433"/>
    </row>
    <row r="133" spans="1:26" ht="15.75" customHeight="1" x14ac:dyDescent="0.25">
      <c r="A133" s="433"/>
      <c r="B133" s="124"/>
      <c r="C133" s="433"/>
      <c r="D133" s="433"/>
      <c r="E133" s="433"/>
      <c r="F133" s="433"/>
      <c r="G133" s="433"/>
      <c r="H133" s="433"/>
      <c r="I133" s="433"/>
      <c r="J133" s="433"/>
      <c r="K133" s="433"/>
      <c r="L133" s="433"/>
      <c r="M133" s="433"/>
      <c r="N133" s="433"/>
      <c r="O133" s="433"/>
      <c r="P133" s="433"/>
      <c r="Q133" s="433"/>
      <c r="R133" s="433"/>
      <c r="S133" s="433"/>
      <c r="T133" s="433"/>
      <c r="U133" s="433"/>
      <c r="V133" s="433"/>
      <c r="W133" s="433"/>
      <c r="X133" s="433"/>
      <c r="Y133" s="433"/>
      <c r="Z133" s="433"/>
    </row>
    <row r="134" spans="1:26" ht="15.75" customHeight="1" x14ac:dyDescent="0.25">
      <c r="A134" s="433"/>
      <c r="B134" s="124"/>
      <c r="C134" s="433"/>
      <c r="D134" s="433"/>
      <c r="E134" s="433"/>
      <c r="F134" s="433"/>
      <c r="G134" s="433"/>
      <c r="H134" s="433"/>
      <c r="I134" s="433"/>
      <c r="J134" s="433"/>
      <c r="K134" s="433"/>
      <c r="L134" s="433"/>
      <c r="M134" s="433"/>
      <c r="N134" s="433"/>
      <c r="O134" s="433"/>
      <c r="P134" s="433"/>
      <c r="Q134" s="433"/>
      <c r="R134" s="433"/>
      <c r="S134" s="433"/>
      <c r="T134" s="433"/>
      <c r="U134" s="433"/>
      <c r="V134" s="433"/>
      <c r="W134" s="433"/>
      <c r="X134" s="433"/>
      <c r="Y134" s="433"/>
      <c r="Z134" s="433"/>
    </row>
    <row r="135" spans="1:26" ht="15.75" customHeight="1" x14ac:dyDescent="0.25">
      <c r="A135" s="433"/>
      <c r="B135" s="124"/>
      <c r="C135" s="433"/>
      <c r="D135" s="433"/>
      <c r="E135" s="433"/>
      <c r="F135" s="433"/>
      <c r="G135" s="433"/>
      <c r="H135" s="433"/>
      <c r="I135" s="433"/>
      <c r="J135" s="433"/>
      <c r="K135" s="433"/>
      <c r="L135" s="433"/>
      <c r="M135" s="433"/>
      <c r="N135" s="433"/>
      <c r="O135" s="433"/>
      <c r="P135" s="433"/>
      <c r="Q135" s="433"/>
      <c r="R135" s="433"/>
      <c r="S135" s="433"/>
      <c r="T135" s="433"/>
      <c r="U135" s="433"/>
      <c r="V135" s="433"/>
      <c r="W135" s="433"/>
      <c r="X135" s="433"/>
      <c r="Y135" s="433"/>
      <c r="Z135" s="433"/>
    </row>
    <row r="136" spans="1:26" ht="15.75" customHeight="1" x14ac:dyDescent="0.25">
      <c r="A136" s="433"/>
      <c r="B136" s="124"/>
      <c r="C136" s="433"/>
      <c r="D136" s="433"/>
      <c r="E136" s="433"/>
      <c r="F136" s="433"/>
      <c r="G136" s="433"/>
      <c r="H136" s="433"/>
      <c r="I136" s="433"/>
      <c r="J136" s="433"/>
      <c r="K136" s="433"/>
      <c r="L136" s="433"/>
      <c r="M136" s="433"/>
      <c r="N136" s="433"/>
      <c r="O136" s="433"/>
      <c r="P136" s="433"/>
      <c r="Q136" s="433"/>
      <c r="R136" s="433"/>
      <c r="S136" s="433"/>
      <c r="T136" s="433"/>
      <c r="U136" s="433"/>
      <c r="V136" s="433"/>
      <c r="W136" s="433"/>
      <c r="X136" s="433"/>
      <c r="Y136" s="433"/>
      <c r="Z136" s="433"/>
    </row>
    <row r="137" spans="1:26" ht="15.75" customHeight="1" x14ac:dyDescent="0.25">
      <c r="A137" s="433"/>
      <c r="B137" s="124"/>
      <c r="C137" s="433"/>
      <c r="D137" s="433"/>
      <c r="E137" s="433"/>
      <c r="F137" s="433"/>
      <c r="G137" s="433"/>
      <c r="H137" s="433"/>
      <c r="I137" s="433"/>
      <c r="J137" s="433"/>
      <c r="K137" s="433"/>
      <c r="L137" s="433"/>
      <c r="M137" s="433"/>
      <c r="N137" s="433"/>
      <c r="O137" s="433"/>
      <c r="P137" s="433"/>
      <c r="Q137" s="433"/>
      <c r="R137" s="433"/>
      <c r="S137" s="433"/>
      <c r="T137" s="433"/>
      <c r="U137" s="433"/>
      <c r="V137" s="433"/>
      <c r="W137" s="433"/>
      <c r="X137" s="433"/>
      <c r="Y137" s="433"/>
      <c r="Z137" s="433"/>
    </row>
    <row r="138" spans="1:26" ht="15.75" customHeight="1" x14ac:dyDescent="0.25">
      <c r="A138" s="433"/>
      <c r="B138" s="124"/>
      <c r="C138" s="433"/>
      <c r="D138" s="433"/>
      <c r="E138" s="433"/>
      <c r="F138" s="433"/>
      <c r="G138" s="433"/>
      <c r="H138" s="433"/>
      <c r="I138" s="433"/>
      <c r="J138" s="433"/>
      <c r="K138" s="433"/>
      <c r="L138" s="433"/>
      <c r="M138" s="433"/>
      <c r="N138" s="433"/>
      <c r="O138" s="433"/>
      <c r="P138" s="433"/>
      <c r="Q138" s="433"/>
      <c r="R138" s="433"/>
      <c r="S138" s="433"/>
      <c r="T138" s="433"/>
      <c r="U138" s="433"/>
      <c r="V138" s="433"/>
      <c r="W138" s="433"/>
      <c r="X138" s="433"/>
      <c r="Y138" s="433"/>
      <c r="Z138" s="433"/>
    </row>
    <row r="139" spans="1:26" ht="15.75" customHeight="1" x14ac:dyDescent="0.25">
      <c r="A139" s="433"/>
      <c r="B139" s="124"/>
      <c r="C139" s="433"/>
      <c r="D139" s="433"/>
      <c r="E139" s="433"/>
      <c r="F139" s="433"/>
      <c r="G139" s="433"/>
      <c r="H139" s="433"/>
      <c r="I139" s="433"/>
      <c r="J139" s="433"/>
      <c r="K139" s="433"/>
      <c r="L139" s="433"/>
      <c r="M139" s="433"/>
      <c r="N139" s="433"/>
      <c r="O139" s="433"/>
      <c r="P139" s="433"/>
      <c r="Q139" s="433"/>
      <c r="R139" s="433"/>
      <c r="S139" s="433"/>
      <c r="T139" s="433"/>
      <c r="U139" s="433"/>
      <c r="V139" s="433"/>
      <c r="W139" s="433"/>
      <c r="X139" s="433"/>
      <c r="Y139" s="433"/>
      <c r="Z139" s="433"/>
    </row>
    <row r="140" spans="1:26" ht="15.75" customHeight="1" x14ac:dyDescent="0.25">
      <c r="A140" s="433"/>
      <c r="B140" s="124"/>
      <c r="C140" s="433"/>
      <c r="D140" s="433"/>
      <c r="E140" s="433"/>
      <c r="F140" s="433"/>
      <c r="G140" s="433"/>
      <c r="H140" s="433"/>
      <c r="I140" s="433"/>
      <c r="J140" s="433"/>
      <c r="K140" s="433"/>
      <c r="L140" s="433"/>
      <c r="M140" s="433"/>
      <c r="N140" s="433"/>
      <c r="O140" s="433"/>
      <c r="P140" s="433"/>
      <c r="Q140" s="433"/>
      <c r="R140" s="433"/>
      <c r="S140" s="433"/>
      <c r="T140" s="433"/>
      <c r="U140" s="433"/>
      <c r="V140" s="433"/>
      <c r="W140" s="433"/>
      <c r="X140" s="433"/>
      <c r="Y140" s="433"/>
      <c r="Z140" s="433"/>
    </row>
    <row r="141" spans="1:26" ht="15.75" customHeight="1" x14ac:dyDescent="0.25">
      <c r="A141" s="433"/>
      <c r="B141" s="124"/>
      <c r="C141" s="433"/>
      <c r="D141" s="433"/>
      <c r="E141" s="433"/>
      <c r="F141" s="433"/>
      <c r="G141" s="433"/>
      <c r="H141" s="433"/>
      <c r="I141" s="433"/>
      <c r="J141" s="433"/>
      <c r="K141" s="433"/>
      <c r="L141" s="433"/>
      <c r="M141" s="433"/>
      <c r="N141" s="433"/>
      <c r="O141" s="433"/>
      <c r="P141" s="433"/>
      <c r="Q141" s="433"/>
      <c r="R141" s="433"/>
      <c r="S141" s="433"/>
      <c r="T141" s="433"/>
      <c r="U141" s="433"/>
      <c r="V141" s="433"/>
      <c r="W141" s="433"/>
      <c r="X141" s="433"/>
      <c r="Y141" s="433"/>
      <c r="Z141" s="433"/>
    </row>
    <row r="142" spans="1:26" ht="15.75" customHeight="1" x14ac:dyDescent="0.25">
      <c r="A142" s="433"/>
      <c r="B142" s="124"/>
      <c r="C142" s="433"/>
      <c r="D142" s="433"/>
      <c r="E142" s="433"/>
      <c r="F142" s="433"/>
      <c r="G142" s="433"/>
      <c r="H142" s="433"/>
      <c r="I142" s="433"/>
      <c r="J142" s="433"/>
      <c r="K142" s="433"/>
      <c r="L142" s="433"/>
      <c r="M142" s="433"/>
      <c r="N142" s="433"/>
      <c r="O142" s="433"/>
      <c r="P142" s="433"/>
      <c r="Q142" s="433"/>
      <c r="R142" s="433"/>
      <c r="S142" s="433"/>
      <c r="T142" s="433"/>
      <c r="U142" s="433"/>
      <c r="V142" s="433"/>
      <c r="W142" s="433"/>
      <c r="X142" s="433"/>
      <c r="Y142" s="433"/>
      <c r="Z142" s="433"/>
    </row>
    <row r="143" spans="1:26" ht="15.75" customHeight="1" x14ac:dyDescent="0.25">
      <c r="A143" s="433"/>
      <c r="B143" s="124"/>
      <c r="C143" s="433"/>
      <c r="D143" s="433"/>
      <c r="E143" s="433"/>
      <c r="F143" s="433"/>
      <c r="G143" s="433"/>
      <c r="H143" s="433"/>
      <c r="I143" s="433"/>
      <c r="J143" s="433"/>
      <c r="K143" s="433"/>
      <c r="L143" s="433"/>
      <c r="M143" s="433"/>
      <c r="N143" s="433"/>
      <c r="O143" s="433"/>
      <c r="P143" s="433"/>
      <c r="Q143" s="433"/>
      <c r="R143" s="433"/>
      <c r="S143" s="433"/>
      <c r="T143" s="433"/>
      <c r="U143" s="433"/>
      <c r="V143" s="433"/>
      <c r="W143" s="433"/>
      <c r="X143" s="433"/>
      <c r="Y143" s="433"/>
      <c r="Z143" s="433"/>
    </row>
    <row r="144" spans="1:26" ht="15.75" customHeight="1" x14ac:dyDescent="0.25">
      <c r="A144" s="433"/>
      <c r="B144" s="124"/>
      <c r="C144" s="433"/>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s="433"/>
    </row>
    <row r="145" spans="1:26" ht="15.75" customHeight="1" x14ac:dyDescent="0.25">
      <c r="A145" s="433"/>
      <c r="B145" s="124"/>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row>
    <row r="146" spans="1:26" ht="15.75" customHeight="1" x14ac:dyDescent="0.25">
      <c r="A146" s="433"/>
      <c r="B146" s="124"/>
      <c r="C146" s="433"/>
      <c r="D146" s="433"/>
      <c r="E146" s="433"/>
      <c r="F146" s="433"/>
      <c r="G146" s="433"/>
      <c r="H146" s="433"/>
      <c r="I146" s="433"/>
      <c r="J146" s="433"/>
      <c r="K146" s="433"/>
      <c r="L146" s="433"/>
      <c r="M146" s="433"/>
      <c r="N146" s="433"/>
      <c r="O146" s="433"/>
      <c r="P146" s="433"/>
      <c r="Q146" s="433"/>
      <c r="R146" s="433"/>
      <c r="S146" s="433"/>
      <c r="T146" s="433"/>
      <c r="U146" s="433"/>
      <c r="V146" s="433"/>
      <c r="W146" s="433"/>
      <c r="X146" s="433"/>
      <c r="Y146" s="433"/>
      <c r="Z146" s="433"/>
    </row>
    <row r="147" spans="1:26" ht="15.75" customHeight="1" x14ac:dyDescent="0.25">
      <c r="A147" s="433"/>
      <c r="B147" s="124"/>
      <c r="C147" s="433"/>
      <c r="D147" s="433"/>
      <c r="E147" s="433"/>
      <c r="F147" s="433"/>
      <c r="G147" s="433"/>
      <c r="H147" s="433"/>
      <c r="I147" s="433"/>
      <c r="J147" s="433"/>
      <c r="K147" s="433"/>
      <c r="L147" s="433"/>
      <c r="M147" s="433"/>
      <c r="N147" s="433"/>
      <c r="O147" s="433"/>
      <c r="P147" s="433"/>
      <c r="Q147" s="433"/>
      <c r="R147" s="433"/>
      <c r="S147" s="433"/>
      <c r="T147" s="433"/>
      <c r="U147" s="433"/>
      <c r="V147" s="433"/>
      <c r="W147" s="433"/>
      <c r="X147" s="433"/>
      <c r="Y147" s="433"/>
      <c r="Z147" s="433"/>
    </row>
    <row r="148" spans="1:26" ht="15.75" customHeight="1" x14ac:dyDescent="0.25">
      <c r="A148" s="433"/>
      <c r="B148" s="124"/>
      <c r="C148" s="433"/>
      <c r="D148" s="433"/>
      <c r="E148" s="433"/>
      <c r="F148" s="433"/>
      <c r="G148" s="433"/>
      <c r="H148" s="433"/>
      <c r="I148" s="433"/>
      <c r="J148" s="433"/>
      <c r="K148" s="433"/>
      <c r="L148" s="433"/>
      <c r="M148" s="433"/>
      <c r="N148" s="433"/>
      <c r="O148" s="433"/>
      <c r="P148" s="433"/>
      <c r="Q148" s="433"/>
      <c r="R148" s="433"/>
      <c r="S148" s="433"/>
      <c r="T148" s="433"/>
      <c r="U148" s="433"/>
      <c r="V148" s="433"/>
      <c r="W148" s="433"/>
      <c r="X148" s="433"/>
      <c r="Y148" s="433"/>
      <c r="Z148" s="433"/>
    </row>
    <row r="149" spans="1:26" ht="15.75" customHeight="1" x14ac:dyDescent="0.25">
      <c r="A149" s="433"/>
      <c r="B149" s="124"/>
      <c r="C149" s="433"/>
      <c r="D149" s="433"/>
      <c r="E149" s="433"/>
      <c r="F149" s="433"/>
      <c r="G149" s="433"/>
      <c r="H149" s="433"/>
      <c r="I149" s="433"/>
      <c r="J149" s="433"/>
      <c r="K149" s="433"/>
      <c r="L149" s="433"/>
      <c r="M149" s="433"/>
      <c r="N149" s="433"/>
      <c r="O149" s="433"/>
      <c r="P149" s="433"/>
      <c r="Q149" s="433"/>
      <c r="R149" s="433"/>
      <c r="S149" s="433"/>
      <c r="T149" s="433"/>
      <c r="U149" s="433"/>
      <c r="V149" s="433"/>
      <c r="W149" s="433"/>
      <c r="X149" s="433"/>
      <c r="Y149" s="433"/>
      <c r="Z149" s="433"/>
    </row>
    <row r="150" spans="1:26" ht="15.75" customHeight="1" x14ac:dyDescent="0.25">
      <c r="A150" s="433"/>
      <c r="B150" s="124"/>
      <c r="C150" s="433"/>
      <c r="D150" s="433"/>
      <c r="E150" s="433"/>
      <c r="F150" s="433"/>
      <c r="G150" s="433"/>
      <c r="H150" s="433"/>
      <c r="I150" s="433"/>
      <c r="J150" s="433"/>
      <c r="K150" s="433"/>
      <c r="L150" s="433"/>
      <c r="M150" s="433"/>
      <c r="N150" s="433"/>
      <c r="O150" s="433"/>
      <c r="P150" s="433"/>
      <c r="Q150" s="433"/>
      <c r="R150" s="433"/>
      <c r="S150" s="433"/>
      <c r="T150" s="433"/>
      <c r="U150" s="433"/>
      <c r="V150" s="433"/>
      <c r="W150" s="433"/>
      <c r="X150" s="433"/>
      <c r="Y150" s="433"/>
      <c r="Z150" s="433"/>
    </row>
    <row r="151" spans="1:26" ht="15.75" customHeight="1" x14ac:dyDescent="0.25">
      <c r="A151" s="433"/>
      <c r="B151" s="124"/>
      <c r="C151" s="433"/>
      <c r="D151" s="433"/>
      <c r="E151" s="433"/>
      <c r="F151" s="433"/>
      <c r="G151" s="433"/>
      <c r="H151" s="433"/>
      <c r="I151" s="433"/>
      <c r="J151" s="433"/>
      <c r="K151" s="433"/>
      <c r="L151" s="433"/>
      <c r="M151" s="433"/>
      <c r="N151" s="433"/>
      <c r="O151" s="433"/>
      <c r="P151" s="433"/>
      <c r="Q151" s="433"/>
      <c r="R151" s="433"/>
      <c r="S151" s="433"/>
      <c r="T151" s="433"/>
      <c r="U151" s="433"/>
      <c r="V151" s="433"/>
      <c r="W151" s="433"/>
      <c r="X151" s="433"/>
      <c r="Y151" s="433"/>
      <c r="Z151" s="433"/>
    </row>
    <row r="152" spans="1:26" ht="15.75" customHeight="1" x14ac:dyDescent="0.25">
      <c r="A152" s="433"/>
      <c r="B152" s="124"/>
      <c r="C152" s="433"/>
      <c r="D152" s="433"/>
      <c r="E152" s="433"/>
      <c r="F152" s="433"/>
      <c r="G152" s="433"/>
      <c r="H152" s="433"/>
      <c r="I152" s="433"/>
      <c r="J152" s="433"/>
      <c r="K152" s="433"/>
      <c r="L152" s="433"/>
      <c r="M152" s="433"/>
      <c r="N152" s="433"/>
      <c r="O152" s="433"/>
      <c r="P152" s="433"/>
      <c r="Q152" s="433"/>
      <c r="R152" s="433"/>
      <c r="S152" s="433"/>
      <c r="T152" s="433"/>
      <c r="U152" s="433"/>
      <c r="V152" s="433"/>
      <c r="W152" s="433"/>
      <c r="X152" s="433"/>
      <c r="Y152" s="433"/>
      <c r="Z152" s="433"/>
    </row>
    <row r="153" spans="1:26" ht="15.75" customHeight="1" x14ac:dyDescent="0.25">
      <c r="A153" s="433"/>
      <c r="B153" s="124"/>
      <c r="C153" s="433"/>
      <c r="D153" s="433"/>
      <c r="E153" s="433"/>
      <c r="F153" s="433"/>
      <c r="G153" s="433"/>
      <c r="H153" s="433"/>
      <c r="I153" s="433"/>
      <c r="J153" s="433"/>
      <c r="K153" s="433"/>
      <c r="L153" s="433"/>
      <c r="M153" s="433"/>
      <c r="N153" s="433"/>
      <c r="O153" s="433"/>
      <c r="P153" s="433"/>
      <c r="Q153" s="433"/>
      <c r="R153" s="433"/>
      <c r="S153" s="433"/>
      <c r="T153" s="433"/>
      <c r="U153" s="433"/>
      <c r="V153" s="433"/>
      <c r="W153" s="433"/>
      <c r="X153" s="433"/>
      <c r="Y153" s="433"/>
      <c r="Z153" s="433"/>
    </row>
    <row r="154" spans="1:26" ht="15.75" customHeight="1" x14ac:dyDescent="0.25">
      <c r="A154" s="433"/>
      <c r="B154" s="124"/>
      <c r="C154" s="433"/>
      <c r="D154" s="433"/>
      <c r="E154" s="433"/>
      <c r="F154" s="433"/>
      <c r="G154" s="433"/>
      <c r="H154" s="433"/>
      <c r="I154" s="433"/>
      <c r="J154" s="433"/>
      <c r="K154" s="433"/>
      <c r="L154" s="433"/>
      <c r="M154" s="433"/>
      <c r="N154" s="433"/>
      <c r="O154" s="433"/>
      <c r="P154" s="433"/>
      <c r="Q154" s="433"/>
      <c r="R154" s="433"/>
      <c r="S154" s="433"/>
      <c r="T154" s="433"/>
      <c r="U154" s="433"/>
      <c r="V154" s="433"/>
      <c r="W154" s="433"/>
      <c r="X154" s="433"/>
      <c r="Y154" s="433"/>
      <c r="Z154" s="433"/>
    </row>
    <row r="155" spans="1:26" ht="15.75" customHeight="1" x14ac:dyDescent="0.25">
      <c r="A155" s="433"/>
      <c r="B155" s="124"/>
      <c r="C155" s="433"/>
      <c r="D155" s="433"/>
      <c r="E155" s="433"/>
      <c r="F155" s="433"/>
      <c r="G155" s="433"/>
      <c r="H155" s="433"/>
      <c r="I155" s="433"/>
      <c r="J155" s="433"/>
      <c r="K155" s="433"/>
      <c r="L155" s="433"/>
      <c r="M155" s="433"/>
      <c r="N155" s="433"/>
      <c r="O155" s="433"/>
      <c r="P155" s="433"/>
      <c r="Q155" s="433"/>
      <c r="R155" s="433"/>
      <c r="S155" s="433"/>
      <c r="T155" s="433"/>
      <c r="U155" s="433"/>
      <c r="V155" s="433"/>
      <c r="W155" s="433"/>
      <c r="X155" s="433"/>
      <c r="Y155" s="433"/>
      <c r="Z155" s="433"/>
    </row>
    <row r="156" spans="1:26" ht="15.75" customHeight="1" x14ac:dyDescent="0.25">
      <c r="A156" s="433"/>
      <c r="B156" s="124"/>
      <c r="C156" s="433"/>
      <c r="D156" s="433"/>
      <c r="E156" s="433"/>
      <c r="F156" s="433"/>
      <c r="G156" s="433"/>
      <c r="H156" s="433"/>
      <c r="I156" s="433"/>
      <c r="J156" s="433"/>
      <c r="K156" s="433"/>
      <c r="L156" s="433"/>
      <c r="M156" s="433"/>
      <c r="N156" s="433"/>
      <c r="O156" s="433"/>
      <c r="P156" s="433"/>
      <c r="Q156" s="433"/>
      <c r="R156" s="433"/>
      <c r="S156" s="433"/>
      <c r="T156" s="433"/>
      <c r="U156" s="433"/>
      <c r="V156" s="433"/>
      <c r="W156" s="433"/>
      <c r="X156" s="433"/>
      <c r="Y156" s="433"/>
      <c r="Z156" s="433"/>
    </row>
    <row r="157" spans="1:26" ht="15.75" customHeight="1" x14ac:dyDescent="0.25">
      <c r="A157" s="433"/>
      <c r="B157" s="124"/>
      <c r="C157" s="433"/>
      <c r="D157" s="433"/>
      <c r="E157" s="433"/>
      <c r="F157" s="433"/>
      <c r="G157" s="433"/>
      <c r="H157" s="433"/>
      <c r="I157" s="433"/>
      <c r="J157" s="433"/>
      <c r="K157" s="433"/>
      <c r="L157" s="433"/>
      <c r="M157" s="433"/>
      <c r="N157" s="433"/>
      <c r="O157" s="433"/>
      <c r="P157" s="433"/>
      <c r="Q157" s="433"/>
      <c r="R157" s="433"/>
      <c r="S157" s="433"/>
      <c r="T157" s="433"/>
      <c r="U157" s="433"/>
      <c r="V157" s="433"/>
      <c r="W157" s="433"/>
      <c r="X157" s="433"/>
      <c r="Y157" s="433"/>
      <c r="Z157" s="433"/>
    </row>
    <row r="158" spans="1:26" ht="15.75" customHeight="1" x14ac:dyDescent="0.25">
      <c r="A158" s="433"/>
      <c r="B158" s="124"/>
      <c r="C158" s="433"/>
      <c r="D158" s="433"/>
      <c r="E158" s="433"/>
      <c r="F158" s="433"/>
      <c r="G158" s="433"/>
      <c r="H158" s="433"/>
      <c r="I158" s="433"/>
      <c r="J158" s="433"/>
      <c r="K158" s="433"/>
      <c r="L158" s="433"/>
      <c r="M158" s="433"/>
      <c r="N158" s="433"/>
      <c r="O158" s="433"/>
      <c r="P158" s="433"/>
      <c r="Q158" s="433"/>
      <c r="R158" s="433"/>
      <c r="S158" s="433"/>
      <c r="T158" s="433"/>
      <c r="U158" s="433"/>
      <c r="V158" s="433"/>
      <c r="W158" s="433"/>
      <c r="X158" s="433"/>
      <c r="Y158" s="433"/>
      <c r="Z158" s="433"/>
    </row>
    <row r="159" spans="1:26" ht="15.75" customHeight="1" x14ac:dyDescent="0.25">
      <c r="A159" s="433"/>
      <c r="B159" s="124"/>
      <c r="C159" s="433"/>
      <c r="D159" s="433"/>
      <c r="E159" s="433"/>
      <c r="F159" s="433"/>
      <c r="G159" s="433"/>
      <c r="H159" s="433"/>
      <c r="I159" s="433"/>
      <c r="J159" s="433"/>
      <c r="K159" s="433"/>
      <c r="L159" s="433"/>
      <c r="M159" s="433"/>
      <c r="N159" s="433"/>
      <c r="O159" s="433"/>
      <c r="P159" s="433"/>
      <c r="Q159" s="433"/>
      <c r="R159" s="433"/>
      <c r="S159" s="433"/>
      <c r="T159" s="433"/>
      <c r="U159" s="433"/>
      <c r="V159" s="433"/>
      <c r="W159" s="433"/>
      <c r="X159" s="433"/>
      <c r="Y159" s="433"/>
      <c r="Z159" s="433"/>
    </row>
    <row r="160" spans="1:26" ht="15.75" customHeight="1" x14ac:dyDescent="0.25">
      <c r="A160" s="433"/>
      <c r="B160" s="124"/>
      <c r="C160" s="433"/>
      <c r="D160" s="433"/>
      <c r="E160" s="433"/>
      <c r="F160" s="433"/>
      <c r="G160" s="433"/>
      <c r="H160" s="433"/>
      <c r="I160" s="433"/>
      <c r="J160" s="433"/>
      <c r="K160" s="433"/>
      <c r="L160" s="433"/>
      <c r="M160" s="433"/>
      <c r="N160" s="433"/>
      <c r="O160" s="433"/>
      <c r="P160" s="433"/>
      <c r="Q160" s="433"/>
      <c r="R160" s="433"/>
      <c r="S160" s="433"/>
      <c r="T160" s="433"/>
      <c r="U160" s="433"/>
      <c r="V160" s="433"/>
      <c r="W160" s="433"/>
      <c r="X160" s="433"/>
      <c r="Y160" s="433"/>
      <c r="Z160" s="433"/>
    </row>
    <row r="161" spans="1:26" ht="15.75" customHeight="1" x14ac:dyDescent="0.25">
      <c r="A161" s="433"/>
      <c r="B161" s="124"/>
      <c r="C161" s="433"/>
      <c r="D161" s="433"/>
      <c r="E161" s="433"/>
      <c r="F161" s="433"/>
      <c r="G161" s="433"/>
      <c r="H161" s="433"/>
      <c r="I161" s="433"/>
      <c r="J161" s="433"/>
      <c r="K161" s="433"/>
      <c r="L161" s="433"/>
      <c r="M161" s="433"/>
      <c r="N161" s="433"/>
      <c r="O161" s="433"/>
      <c r="P161" s="433"/>
      <c r="Q161" s="433"/>
      <c r="R161" s="433"/>
      <c r="S161" s="433"/>
      <c r="T161" s="433"/>
      <c r="U161" s="433"/>
      <c r="V161" s="433"/>
      <c r="W161" s="433"/>
      <c r="X161" s="433"/>
      <c r="Y161" s="433"/>
      <c r="Z161" s="433"/>
    </row>
    <row r="162" spans="1:26" ht="15.75" customHeight="1" x14ac:dyDescent="0.25">
      <c r="A162" s="433"/>
      <c r="B162" s="124"/>
      <c r="C162" s="433"/>
      <c r="D162" s="433"/>
      <c r="E162" s="433"/>
      <c r="F162" s="433"/>
      <c r="G162" s="433"/>
      <c r="H162" s="433"/>
      <c r="I162" s="433"/>
      <c r="J162" s="433"/>
      <c r="K162" s="433"/>
      <c r="L162" s="433"/>
      <c r="M162" s="433"/>
      <c r="N162" s="433"/>
      <c r="O162" s="433"/>
      <c r="P162" s="433"/>
      <c r="Q162" s="433"/>
      <c r="R162" s="433"/>
      <c r="S162" s="433"/>
      <c r="T162" s="433"/>
      <c r="U162" s="433"/>
      <c r="V162" s="433"/>
      <c r="W162" s="433"/>
      <c r="X162" s="433"/>
      <c r="Y162" s="433"/>
      <c r="Z162" s="433"/>
    </row>
    <row r="163" spans="1:26" ht="15.75" customHeight="1" x14ac:dyDescent="0.25">
      <c r="A163" s="433"/>
      <c r="B163" s="124"/>
      <c r="C163" s="433"/>
      <c r="D163" s="433"/>
      <c r="E163" s="433"/>
      <c r="F163" s="433"/>
      <c r="G163" s="433"/>
      <c r="H163" s="433"/>
      <c r="I163" s="433"/>
      <c r="J163" s="433"/>
      <c r="K163" s="433"/>
      <c r="L163" s="433"/>
      <c r="M163" s="433"/>
      <c r="N163" s="433"/>
      <c r="O163" s="433"/>
      <c r="P163" s="433"/>
      <c r="Q163" s="433"/>
      <c r="R163" s="433"/>
      <c r="S163" s="433"/>
      <c r="T163" s="433"/>
      <c r="U163" s="433"/>
      <c r="V163" s="433"/>
      <c r="W163" s="433"/>
      <c r="X163" s="433"/>
      <c r="Y163" s="433"/>
      <c r="Z163" s="433"/>
    </row>
    <row r="164" spans="1:26" ht="15.75" customHeight="1" x14ac:dyDescent="0.25">
      <c r="A164" s="433"/>
      <c r="B164" s="124"/>
      <c r="C164" s="433"/>
      <c r="D164" s="433"/>
      <c r="E164" s="433"/>
      <c r="F164" s="433"/>
      <c r="G164" s="433"/>
      <c r="H164" s="433"/>
      <c r="I164" s="433"/>
      <c r="J164" s="433"/>
      <c r="K164" s="433"/>
      <c r="L164" s="433"/>
      <c r="M164" s="433"/>
      <c r="N164" s="433"/>
      <c r="O164" s="433"/>
      <c r="P164" s="433"/>
      <c r="Q164" s="433"/>
      <c r="R164" s="433"/>
      <c r="S164" s="433"/>
      <c r="T164" s="433"/>
      <c r="U164" s="433"/>
      <c r="V164" s="433"/>
      <c r="W164" s="433"/>
      <c r="X164" s="433"/>
      <c r="Y164" s="433"/>
      <c r="Z164" s="433"/>
    </row>
    <row r="165" spans="1:26" ht="15.75" customHeight="1" x14ac:dyDescent="0.25">
      <c r="A165" s="433"/>
      <c r="B165" s="124"/>
      <c r="C165" s="433"/>
      <c r="D165" s="433"/>
      <c r="E165" s="433"/>
      <c r="F165" s="433"/>
      <c r="G165" s="433"/>
      <c r="H165" s="433"/>
      <c r="I165" s="433"/>
      <c r="J165" s="433"/>
      <c r="K165" s="433"/>
      <c r="L165" s="433"/>
      <c r="M165" s="433"/>
      <c r="N165" s="433"/>
      <c r="O165" s="433"/>
      <c r="P165" s="433"/>
      <c r="Q165" s="433"/>
      <c r="R165" s="433"/>
      <c r="S165" s="433"/>
      <c r="T165" s="433"/>
      <c r="U165" s="433"/>
      <c r="V165" s="433"/>
      <c r="W165" s="433"/>
      <c r="X165" s="433"/>
      <c r="Y165" s="433"/>
      <c r="Z165" s="433"/>
    </row>
    <row r="166" spans="1:26" ht="15.75" customHeight="1" x14ac:dyDescent="0.25">
      <c r="A166" s="433"/>
      <c r="B166" s="124"/>
      <c r="C166" s="433"/>
      <c r="D166" s="433"/>
      <c r="E166" s="433"/>
      <c r="F166" s="433"/>
      <c r="G166" s="433"/>
      <c r="H166" s="433"/>
      <c r="I166" s="433"/>
      <c r="J166" s="433"/>
      <c r="K166" s="433"/>
      <c r="L166" s="433"/>
      <c r="M166" s="433"/>
      <c r="N166" s="433"/>
      <c r="O166" s="433"/>
      <c r="P166" s="433"/>
      <c r="Q166" s="433"/>
      <c r="R166" s="433"/>
      <c r="S166" s="433"/>
      <c r="T166" s="433"/>
      <c r="U166" s="433"/>
      <c r="V166" s="433"/>
      <c r="W166" s="433"/>
      <c r="X166" s="433"/>
      <c r="Y166" s="433"/>
      <c r="Z166" s="433"/>
    </row>
    <row r="167" spans="1:26" ht="15.75" customHeight="1" x14ac:dyDescent="0.25">
      <c r="A167" s="433"/>
      <c r="B167" s="124"/>
      <c r="C167" s="433"/>
      <c r="D167" s="433"/>
      <c r="E167" s="433"/>
      <c r="F167" s="433"/>
      <c r="G167" s="433"/>
      <c r="H167" s="433"/>
      <c r="I167" s="433"/>
      <c r="J167" s="433"/>
      <c r="K167" s="433"/>
      <c r="L167" s="433"/>
      <c r="M167" s="433"/>
      <c r="N167" s="433"/>
      <c r="O167" s="433"/>
      <c r="P167" s="433"/>
      <c r="Q167" s="433"/>
      <c r="R167" s="433"/>
      <c r="S167" s="433"/>
      <c r="T167" s="433"/>
      <c r="U167" s="433"/>
      <c r="V167" s="433"/>
      <c r="W167" s="433"/>
      <c r="X167" s="433"/>
      <c r="Y167" s="433"/>
      <c r="Z167" s="433"/>
    </row>
    <row r="168" spans="1:26" ht="15.75" customHeight="1" x14ac:dyDescent="0.25">
      <c r="A168" s="433"/>
      <c r="B168" s="124"/>
      <c r="C168" s="433"/>
      <c r="D168" s="433"/>
      <c r="E168" s="433"/>
      <c r="F168" s="433"/>
      <c r="G168" s="433"/>
      <c r="H168" s="433"/>
      <c r="I168" s="433"/>
      <c r="J168" s="433"/>
      <c r="K168" s="433"/>
      <c r="L168" s="433"/>
      <c r="M168" s="433"/>
      <c r="N168" s="433"/>
      <c r="O168" s="433"/>
      <c r="P168" s="433"/>
      <c r="Q168" s="433"/>
      <c r="R168" s="433"/>
      <c r="S168" s="433"/>
      <c r="T168" s="433"/>
      <c r="U168" s="433"/>
      <c r="V168" s="433"/>
      <c r="W168" s="433"/>
      <c r="X168" s="433"/>
      <c r="Y168" s="433"/>
      <c r="Z168" s="433"/>
    </row>
    <row r="169" spans="1:26" ht="15.75" customHeight="1" x14ac:dyDescent="0.25">
      <c r="A169" s="433"/>
      <c r="B169" s="124"/>
      <c r="C169" s="433"/>
      <c r="D169" s="433"/>
      <c r="E169" s="433"/>
      <c r="F169" s="433"/>
      <c r="G169" s="433"/>
      <c r="H169" s="433"/>
      <c r="I169" s="433"/>
      <c r="J169" s="433"/>
      <c r="K169" s="433"/>
      <c r="L169" s="433"/>
      <c r="M169" s="433"/>
      <c r="N169" s="433"/>
      <c r="O169" s="433"/>
      <c r="P169" s="433"/>
      <c r="Q169" s="433"/>
      <c r="R169" s="433"/>
      <c r="S169" s="433"/>
      <c r="T169" s="433"/>
      <c r="U169" s="433"/>
      <c r="V169" s="433"/>
      <c r="W169" s="433"/>
      <c r="X169" s="433"/>
      <c r="Y169" s="433"/>
      <c r="Z169" s="433"/>
    </row>
    <row r="170" spans="1:26" ht="15.75" customHeight="1" x14ac:dyDescent="0.25">
      <c r="A170" s="433"/>
      <c r="B170" s="124"/>
      <c r="C170" s="433"/>
      <c r="D170" s="433"/>
      <c r="E170" s="433"/>
      <c r="F170" s="433"/>
      <c r="G170" s="433"/>
      <c r="H170" s="433"/>
      <c r="I170" s="433"/>
      <c r="J170" s="433"/>
      <c r="K170" s="433"/>
      <c r="L170" s="433"/>
      <c r="M170" s="433"/>
      <c r="N170" s="433"/>
      <c r="O170" s="433"/>
      <c r="P170" s="433"/>
      <c r="Q170" s="433"/>
      <c r="R170" s="433"/>
      <c r="S170" s="433"/>
      <c r="T170" s="433"/>
      <c r="U170" s="433"/>
      <c r="V170" s="433"/>
      <c r="W170" s="433"/>
      <c r="X170" s="433"/>
      <c r="Y170" s="433"/>
      <c r="Z170" s="433"/>
    </row>
    <row r="171" spans="1:26" ht="15.75" customHeight="1" x14ac:dyDescent="0.25">
      <c r="A171" s="433"/>
      <c r="B171" s="124"/>
      <c r="C171" s="433"/>
      <c r="D171" s="433"/>
      <c r="E171" s="433"/>
      <c r="F171" s="433"/>
      <c r="G171" s="433"/>
      <c r="H171" s="433"/>
      <c r="I171" s="433"/>
      <c r="J171" s="433"/>
      <c r="K171" s="433"/>
      <c r="L171" s="433"/>
      <c r="M171" s="433"/>
      <c r="N171" s="433"/>
      <c r="O171" s="433"/>
      <c r="P171" s="433"/>
      <c r="Q171" s="433"/>
      <c r="R171" s="433"/>
      <c r="S171" s="433"/>
      <c r="T171" s="433"/>
      <c r="U171" s="433"/>
      <c r="V171" s="433"/>
      <c r="W171" s="433"/>
      <c r="X171" s="433"/>
      <c r="Y171" s="433"/>
      <c r="Z171" s="433"/>
    </row>
    <row r="172" spans="1:26" ht="15.75" customHeight="1" x14ac:dyDescent="0.25">
      <c r="A172" s="433"/>
      <c r="B172" s="124"/>
      <c r="C172" s="433"/>
      <c r="D172" s="433"/>
      <c r="E172" s="433"/>
      <c r="F172" s="433"/>
      <c r="G172" s="433"/>
      <c r="H172" s="433"/>
      <c r="I172" s="433"/>
      <c r="J172" s="433"/>
      <c r="K172" s="433"/>
      <c r="L172" s="433"/>
      <c r="M172" s="433"/>
      <c r="N172" s="433"/>
      <c r="O172" s="433"/>
      <c r="P172" s="433"/>
      <c r="Q172" s="433"/>
      <c r="R172" s="433"/>
      <c r="S172" s="433"/>
      <c r="T172" s="433"/>
      <c r="U172" s="433"/>
      <c r="V172" s="433"/>
      <c r="W172" s="433"/>
      <c r="X172" s="433"/>
      <c r="Y172" s="433"/>
      <c r="Z172" s="433"/>
    </row>
    <row r="173" spans="1:26" ht="15.75" customHeight="1" x14ac:dyDescent="0.25">
      <c r="A173" s="433"/>
      <c r="B173" s="124"/>
      <c r="C173" s="433"/>
      <c r="D173" s="433"/>
      <c r="E173" s="433"/>
      <c r="F173" s="433"/>
      <c r="G173" s="433"/>
      <c r="H173" s="433"/>
      <c r="I173" s="433"/>
      <c r="J173" s="433"/>
      <c r="K173" s="433"/>
      <c r="L173" s="433"/>
      <c r="M173" s="433"/>
      <c r="N173" s="433"/>
      <c r="O173" s="433"/>
      <c r="P173" s="433"/>
      <c r="Q173" s="433"/>
      <c r="R173" s="433"/>
      <c r="S173" s="433"/>
      <c r="T173" s="433"/>
      <c r="U173" s="433"/>
      <c r="V173" s="433"/>
      <c r="W173" s="433"/>
      <c r="X173" s="433"/>
      <c r="Y173" s="433"/>
      <c r="Z173" s="433"/>
    </row>
    <row r="174" spans="1:26" ht="15.75" customHeight="1" x14ac:dyDescent="0.25">
      <c r="A174" s="433"/>
      <c r="B174" s="124"/>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s="433"/>
    </row>
    <row r="175" spans="1:26" ht="15.75" customHeight="1" x14ac:dyDescent="0.25">
      <c r="A175" s="433"/>
      <c r="B175" s="124"/>
      <c r="C175" s="433"/>
      <c r="D175" s="433"/>
      <c r="E175" s="433"/>
      <c r="F175" s="433"/>
      <c r="G175" s="433"/>
      <c r="H175" s="433"/>
      <c r="I175" s="433"/>
      <c r="J175" s="433"/>
      <c r="K175" s="433"/>
      <c r="L175" s="433"/>
      <c r="M175" s="433"/>
      <c r="N175" s="433"/>
      <c r="O175" s="433"/>
      <c r="P175" s="433"/>
      <c r="Q175" s="433"/>
      <c r="R175" s="433"/>
      <c r="S175" s="433"/>
      <c r="T175" s="433"/>
      <c r="U175" s="433"/>
      <c r="V175" s="433"/>
      <c r="W175" s="433"/>
      <c r="X175" s="433"/>
      <c r="Y175" s="433"/>
      <c r="Z175" s="433"/>
    </row>
    <row r="176" spans="1:26" ht="15.75" customHeight="1" x14ac:dyDescent="0.25">
      <c r="A176" s="433"/>
      <c r="B176" s="124"/>
      <c r="C176" s="433"/>
      <c r="D176" s="433"/>
      <c r="E176" s="433"/>
      <c r="F176" s="433"/>
      <c r="G176" s="433"/>
      <c r="H176" s="433"/>
      <c r="I176" s="433"/>
      <c r="J176" s="433"/>
      <c r="K176" s="433"/>
      <c r="L176" s="433"/>
      <c r="M176" s="433"/>
      <c r="N176" s="433"/>
      <c r="O176" s="433"/>
      <c r="P176" s="433"/>
      <c r="Q176" s="433"/>
      <c r="R176" s="433"/>
      <c r="S176" s="433"/>
      <c r="T176" s="433"/>
      <c r="U176" s="433"/>
      <c r="V176" s="433"/>
      <c r="W176" s="433"/>
      <c r="X176" s="433"/>
      <c r="Y176" s="433"/>
      <c r="Z176" s="433"/>
    </row>
    <row r="177" spans="1:26" ht="15.75" customHeight="1" x14ac:dyDescent="0.25">
      <c r="A177" s="433"/>
      <c r="B177" s="124"/>
      <c r="C177" s="433"/>
      <c r="D177" s="433"/>
      <c r="E177" s="433"/>
      <c r="F177" s="433"/>
      <c r="G177" s="433"/>
      <c r="H177" s="433"/>
      <c r="I177" s="433"/>
      <c r="J177" s="433"/>
      <c r="K177" s="433"/>
      <c r="L177" s="433"/>
      <c r="M177" s="433"/>
      <c r="N177" s="433"/>
      <c r="O177" s="433"/>
      <c r="P177" s="433"/>
      <c r="Q177" s="433"/>
      <c r="R177" s="433"/>
      <c r="S177" s="433"/>
      <c r="T177" s="433"/>
      <c r="U177" s="433"/>
      <c r="V177" s="433"/>
      <c r="W177" s="433"/>
      <c r="X177" s="433"/>
      <c r="Y177" s="433"/>
      <c r="Z177" s="433"/>
    </row>
    <row r="178" spans="1:26" ht="15.75" customHeight="1" x14ac:dyDescent="0.25">
      <c r="A178" s="433"/>
      <c r="B178" s="124"/>
      <c r="C178" s="433"/>
      <c r="D178" s="433"/>
      <c r="E178" s="433"/>
      <c r="F178" s="433"/>
      <c r="G178" s="433"/>
      <c r="H178" s="433"/>
      <c r="I178" s="433"/>
      <c r="J178" s="433"/>
      <c r="K178" s="433"/>
      <c r="L178" s="433"/>
      <c r="M178" s="433"/>
      <c r="N178" s="433"/>
      <c r="O178" s="433"/>
      <c r="P178" s="433"/>
      <c r="Q178" s="433"/>
      <c r="R178" s="433"/>
      <c r="S178" s="433"/>
      <c r="T178" s="433"/>
      <c r="U178" s="433"/>
      <c r="V178" s="433"/>
      <c r="W178" s="433"/>
      <c r="X178" s="433"/>
      <c r="Y178" s="433"/>
      <c r="Z178" s="433"/>
    </row>
    <row r="179" spans="1:26" ht="15.75" customHeight="1" x14ac:dyDescent="0.25">
      <c r="A179" s="433"/>
      <c r="B179" s="124"/>
      <c r="C179" s="433"/>
      <c r="D179" s="433"/>
      <c r="E179" s="433"/>
      <c r="F179" s="433"/>
      <c r="G179" s="433"/>
      <c r="H179" s="433"/>
      <c r="I179" s="433"/>
      <c r="J179" s="433"/>
      <c r="K179" s="433"/>
      <c r="L179" s="433"/>
      <c r="M179" s="433"/>
      <c r="N179" s="433"/>
      <c r="O179" s="433"/>
      <c r="P179" s="433"/>
      <c r="Q179" s="433"/>
      <c r="R179" s="433"/>
      <c r="S179" s="433"/>
      <c r="T179" s="433"/>
      <c r="U179" s="433"/>
      <c r="V179" s="433"/>
      <c r="W179" s="433"/>
      <c r="X179" s="433"/>
      <c r="Y179" s="433"/>
      <c r="Z179" s="433"/>
    </row>
    <row r="180" spans="1:26" ht="15.75" customHeight="1" x14ac:dyDescent="0.25">
      <c r="A180" s="433"/>
      <c r="B180" s="124"/>
      <c r="C180" s="433"/>
      <c r="D180" s="433"/>
      <c r="E180" s="433"/>
      <c r="F180" s="433"/>
      <c r="G180" s="433"/>
      <c r="H180" s="433"/>
      <c r="I180" s="433"/>
      <c r="J180" s="433"/>
      <c r="K180" s="433"/>
      <c r="L180" s="433"/>
      <c r="M180" s="433"/>
      <c r="N180" s="433"/>
      <c r="O180" s="433"/>
      <c r="P180" s="433"/>
      <c r="Q180" s="433"/>
      <c r="R180" s="433"/>
      <c r="S180" s="433"/>
      <c r="T180" s="433"/>
      <c r="U180" s="433"/>
      <c r="V180" s="433"/>
      <c r="W180" s="433"/>
      <c r="X180" s="433"/>
      <c r="Y180" s="433"/>
      <c r="Z180" s="433"/>
    </row>
    <row r="181" spans="1:26" ht="15.75" customHeight="1" x14ac:dyDescent="0.25">
      <c r="A181" s="433"/>
      <c r="B181" s="124"/>
      <c r="C181" s="433"/>
      <c r="D181" s="433"/>
      <c r="E181" s="433"/>
      <c r="F181" s="433"/>
      <c r="G181" s="433"/>
      <c r="H181" s="433"/>
      <c r="I181" s="433"/>
      <c r="J181" s="433"/>
      <c r="K181" s="433"/>
      <c r="L181" s="433"/>
      <c r="M181" s="433"/>
      <c r="N181" s="433"/>
      <c r="O181" s="433"/>
      <c r="P181" s="433"/>
      <c r="Q181" s="433"/>
      <c r="R181" s="433"/>
      <c r="S181" s="433"/>
      <c r="T181" s="433"/>
      <c r="U181" s="433"/>
      <c r="V181" s="433"/>
      <c r="W181" s="433"/>
      <c r="X181" s="433"/>
      <c r="Y181" s="433"/>
      <c r="Z181" s="433"/>
    </row>
    <row r="182" spans="1:26" ht="15.75" customHeight="1" x14ac:dyDescent="0.25">
      <c r="A182" s="433"/>
      <c r="B182" s="124"/>
      <c r="C182" s="433"/>
      <c r="D182" s="433"/>
      <c r="E182" s="433"/>
      <c r="F182" s="433"/>
      <c r="G182" s="433"/>
      <c r="H182" s="433"/>
      <c r="I182" s="433"/>
      <c r="J182" s="433"/>
      <c r="K182" s="433"/>
      <c r="L182" s="433"/>
      <c r="M182" s="433"/>
      <c r="N182" s="433"/>
      <c r="O182" s="433"/>
      <c r="P182" s="433"/>
      <c r="Q182" s="433"/>
      <c r="R182" s="433"/>
      <c r="S182" s="433"/>
      <c r="T182" s="433"/>
      <c r="U182" s="433"/>
      <c r="V182" s="433"/>
      <c r="W182" s="433"/>
      <c r="X182" s="433"/>
      <c r="Y182" s="433"/>
      <c r="Z182" s="433"/>
    </row>
    <row r="183" spans="1:26" ht="15.75" customHeight="1" x14ac:dyDescent="0.25">
      <c r="A183" s="433"/>
      <c r="B183" s="124"/>
      <c r="C183" s="433"/>
      <c r="D183" s="433"/>
      <c r="E183" s="433"/>
      <c r="F183" s="433"/>
      <c r="G183" s="433"/>
      <c r="H183" s="433"/>
      <c r="I183" s="433"/>
      <c r="J183" s="433"/>
      <c r="K183" s="433"/>
      <c r="L183" s="433"/>
      <c r="M183" s="433"/>
      <c r="N183" s="433"/>
      <c r="O183" s="433"/>
      <c r="P183" s="433"/>
      <c r="Q183" s="433"/>
      <c r="R183" s="433"/>
      <c r="S183" s="433"/>
      <c r="T183" s="433"/>
      <c r="U183" s="433"/>
      <c r="V183" s="433"/>
      <c r="W183" s="433"/>
      <c r="X183" s="433"/>
      <c r="Y183" s="433"/>
      <c r="Z183" s="433"/>
    </row>
    <row r="184" spans="1:26" ht="15.75" customHeight="1" x14ac:dyDescent="0.25">
      <c r="A184" s="433"/>
      <c r="B184" s="124"/>
      <c r="C184" s="433"/>
      <c r="D184" s="433"/>
      <c r="E184" s="433"/>
      <c r="F184" s="433"/>
      <c r="G184" s="433"/>
      <c r="H184" s="433"/>
      <c r="I184" s="433"/>
      <c r="J184" s="433"/>
      <c r="K184" s="433"/>
      <c r="L184" s="433"/>
      <c r="M184" s="433"/>
      <c r="N184" s="433"/>
      <c r="O184" s="433"/>
      <c r="P184" s="433"/>
      <c r="Q184" s="433"/>
      <c r="R184" s="433"/>
      <c r="S184" s="433"/>
      <c r="T184" s="433"/>
      <c r="U184" s="433"/>
      <c r="V184" s="433"/>
      <c r="W184" s="433"/>
      <c r="X184" s="433"/>
      <c r="Y184" s="433"/>
      <c r="Z184" s="433"/>
    </row>
    <row r="185" spans="1:26" ht="15.75" customHeight="1" x14ac:dyDescent="0.25"/>
    <row r="186" spans="1:26" ht="15.75" customHeight="1" x14ac:dyDescent="0.25"/>
    <row r="187" spans="1:26" ht="15.75" customHeight="1" x14ac:dyDescent="0.25"/>
    <row r="188" spans="1:26" ht="15.75" customHeight="1" x14ac:dyDescent="0.25"/>
    <row r="189" spans="1:26" ht="15.75" customHeight="1" x14ac:dyDescent="0.25"/>
    <row r="190" spans="1:26" ht="15.75" customHeight="1" x14ac:dyDescent="0.25"/>
    <row r="191" spans="1:26" ht="15.75" customHeight="1" x14ac:dyDescent="0.25"/>
    <row r="192" spans="1:26"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sheetData>
  <autoFilter ref="A6:D26"/>
  <mergeCells count="94">
    <mergeCell ref="A100:X100"/>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S66:T66"/>
    <mergeCell ref="U66:V66"/>
    <mergeCell ref="W66:X66"/>
    <mergeCell ref="B83:C83"/>
    <mergeCell ref="U6:V6"/>
    <mergeCell ref="W6:X6"/>
    <mergeCell ref="C66:D66"/>
    <mergeCell ref="E66:F66"/>
    <mergeCell ref="G66:H66"/>
    <mergeCell ref="I66:J66"/>
    <mergeCell ref="K66:L66"/>
    <mergeCell ref="M66:N66"/>
    <mergeCell ref="O66:P66"/>
    <mergeCell ref="Q66:R66"/>
    <mergeCell ref="I6:J6"/>
    <mergeCell ref="K6:L6"/>
    <mergeCell ref="M6:N6"/>
    <mergeCell ref="O6:P6"/>
    <mergeCell ref="Q6:R6"/>
    <mergeCell ref="S6:T6"/>
    <mergeCell ref="C5:H5"/>
    <mergeCell ref="I5:N5"/>
    <mergeCell ref="O5:X5"/>
    <mergeCell ref="A6:A7"/>
    <mergeCell ref="C6:D6"/>
    <mergeCell ref="E6:F6"/>
    <mergeCell ref="G6:H6"/>
  </mergeCells>
  <dataValidations count="2">
    <dataValidation type="list" allowBlank="1" sqref="E57:E64 Q57:Q64 O57:O64 M57:M64 K57:K64 I57:I64 G57:G64 S18:S19 C57:C64 W57:W64 C36:C45 E36:E45 G36:G45 I36:I45 K36:K45 M36:M45 O36:O45 Q36:Q45 S36:S45 S57:S64 Q23:Q34 O23:O34 M23:M34 K23:K34 I23:I34 G23:G34 E23:E34 C23:C34 W23:W34 W36:W45 C21 E21 G21 I21 K21 M21 O21 Q21 S21 S23:S34 Q18:Q19 O18:O19 M18:M19 K18:K19 I18:I19 G18:G19 E18:E19 C18:C19 W18:W19 W21 W8:W16 C8:C16 E8:E16 G8:G16 I8:I16 K8:K16 M8:M16 O8:O16 Q8:Q16 S8:S16 U57:U64 U23:U34 U36:U45 U18:U19 U21 U8:U16">
      <formula1>"C,NC,NA"</formula1>
    </dataValidation>
    <dataValidation allowBlank="1" sqref="C35:XFD35 C22:XFD22 C20:XFD20 C17:XFD17 C46:XFD56"/>
  </dataValidations>
  <hyperlinks>
    <hyperlink ref="B4" location="'Tabla de contenido'!A1" display="VOLVER A TABLA DE CONTENIDO"/>
  </hyperlinks>
  <pageMargins left="0.7" right="0.7" top="0.75" bottom="0.75" header="0" footer="0"/>
  <pageSetup scale="1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496"/>
  </sheetPr>
  <dimension ref="A1:IX803"/>
  <sheetViews>
    <sheetView view="pageBreakPreview" topLeftCell="O1" zoomScale="85" zoomScaleNormal="70" zoomScaleSheetLayoutView="85" workbookViewId="0">
      <selection activeCell="A48" sqref="A48:X48"/>
    </sheetView>
  </sheetViews>
  <sheetFormatPr baseColWidth="10" defaultColWidth="14.42578125" defaultRowHeight="15" customHeight="1" outlineLevelCol="1" x14ac:dyDescent="0.25"/>
  <cols>
    <col min="1" max="1" width="11.42578125" style="431" customWidth="1"/>
    <col min="2" max="2" width="107.5703125" style="479" customWidth="1"/>
    <col min="3" max="3" width="21.85546875" style="431" customWidth="1"/>
    <col min="4" max="4" width="41.28515625" style="431" customWidth="1" outlineLevel="1"/>
    <col min="5" max="5" width="22.5703125" style="431" customWidth="1"/>
    <col min="6" max="6" width="41.28515625" style="431" customWidth="1"/>
    <col min="7" max="7" width="21.85546875" style="431" customWidth="1"/>
    <col min="8" max="8" width="41.28515625" style="431" customWidth="1"/>
    <col min="9" max="9" width="21.85546875" style="431" customWidth="1"/>
    <col min="10" max="10" width="41.28515625" style="431" customWidth="1"/>
    <col min="11" max="11" width="21.85546875" style="431" customWidth="1"/>
    <col min="12" max="12" width="41.28515625" style="431" customWidth="1"/>
    <col min="13" max="13" width="21.85546875" style="431" customWidth="1"/>
    <col min="14" max="14" width="41.28515625" style="431" customWidth="1"/>
    <col min="15" max="15" width="21.85546875" style="431" customWidth="1"/>
    <col min="16" max="16" width="41.28515625" style="431" customWidth="1"/>
    <col min="17" max="17" width="21.85546875" style="431" customWidth="1"/>
    <col min="18" max="18" width="41.28515625" style="431" customWidth="1"/>
    <col min="19" max="19" width="21.85546875" style="431" customWidth="1"/>
    <col min="20" max="20" width="41.28515625" style="431" customWidth="1"/>
    <col min="21" max="21" width="30.42578125" style="431" customWidth="1"/>
    <col min="22" max="22" width="41.28515625" style="431" customWidth="1"/>
    <col min="23" max="23" width="21.85546875" style="431" customWidth="1"/>
    <col min="24" max="24" width="41.28515625" style="431" customWidth="1"/>
    <col min="25" max="26" width="10.7109375" style="431" customWidth="1"/>
    <col min="27" max="16384" width="14.42578125" style="431"/>
  </cols>
  <sheetData>
    <row r="1" spans="1:258" ht="90" customHeight="1" x14ac:dyDescent="0.25">
      <c r="A1" s="537"/>
      <c r="B1" s="537"/>
      <c r="C1" s="539" t="s">
        <v>2487</v>
      </c>
      <c r="D1" s="539"/>
      <c r="E1" s="539"/>
      <c r="F1" s="539"/>
      <c r="G1" s="539"/>
      <c r="H1" s="539"/>
      <c r="I1" s="539"/>
      <c r="J1" s="539"/>
      <c r="K1" s="539"/>
      <c r="L1" s="539"/>
      <c r="M1" s="539"/>
      <c r="N1" s="539"/>
      <c r="O1" s="539"/>
      <c r="P1" s="539"/>
      <c r="Q1" s="539"/>
      <c r="R1" s="539"/>
      <c r="S1" s="539"/>
      <c r="T1" s="539"/>
      <c r="U1" s="539"/>
      <c r="V1" s="539"/>
      <c r="W1" s="537"/>
      <c r="X1" s="537"/>
      <c r="Y1" s="127"/>
      <c r="Z1" s="127"/>
      <c r="AA1" s="529"/>
      <c r="AB1" s="127"/>
      <c r="AC1" s="127"/>
      <c r="AD1" s="127"/>
      <c r="AE1" s="529"/>
      <c r="AF1" s="127"/>
      <c r="AG1" s="127"/>
      <c r="AH1" s="127"/>
      <c r="AI1" s="529"/>
      <c r="AJ1" s="127"/>
      <c r="AK1" s="127"/>
      <c r="AL1" s="127"/>
      <c r="AM1" s="529"/>
      <c r="AN1" s="127"/>
      <c r="AO1" s="127"/>
      <c r="AP1" s="127"/>
      <c r="AQ1" s="529"/>
      <c r="AR1" s="127"/>
      <c r="AS1" s="127"/>
      <c r="AT1" s="127"/>
      <c r="AU1" s="529"/>
      <c r="AV1" s="127"/>
      <c r="AW1" s="127"/>
      <c r="AX1" s="127"/>
      <c r="AY1" s="529"/>
      <c r="AZ1" s="127"/>
      <c r="BA1" s="127"/>
      <c r="BB1" s="127"/>
      <c r="BC1" s="529"/>
      <c r="BD1" s="127"/>
      <c r="BE1" s="127"/>
      <c r="BF1" s="127"/>
      <c r="BG1" s="529"/>
      <c r="BH1" s="127"/>
      <c r="BI1" s="127"/>
      <c r="BJ1" s="127"/>
      <c r="BK1" s="529"/>
      <c r="BL1" s="127"/>
      <c r="BM1" s="127"/>
      <c r="BN1" s="127"/>
      <c r="BO1" s="529"/>
      <c r="BP1" s="127"/>
      <c r="BQ1" s="127"/>
      <c r="BR1" s="127"/>
      <c r="BS1" s="529"/>
      <c r="BT1" s="127"/>
      <c r="BU1" s="127"/>
      <c r="BV1" s="127"/>
      <c r="BW1" s="529"/>
      <c r="BX1" s="127"/>
      <c r="BY1" s="127"/>
      <c r="BZ1" s="127"/>
      <c r="CA1" s="529"/>
      <c r="CB1" s="127"/>
      <c r="CC1" s="127"/>
      <c r="CD1" s="127"/>
      <c r="CE1" s="529"/>
      <c r="CF1" s="127"/>
      <c r="CG1" s="127"/>
      <c r="CH1" s="127"/>
      <c r="CI1" s="529"/>
      <c r="CJ1" s="127"/>
      <c r="CK1" s="127"/>
      <c r="CL1" s="127"/>
      <c r="CM1" s="529"/>
      <c r="CN1" s="127"/>
      <c r="CO1" s="127"/>
      <c r="CP1" s="127"/>
      <c r="CQ1" s="529"/>
      <c r="CR1" s="127"/>
      <c r="CS1" s="127"/>
      <c r="CT1" s="127"/>
      <c r="CU1" s="529"/>
      <c r="CV1" s="127"/>
      <c r="CW1" s="127"/>
      <c r="CX1" s="127"/>
      <c r="CY1" s="529"/>
      <c r="CZ1" s="127"/>
      <c r="DA1" s="127"/>
      <c r="DB1" s="127"/>
      <c r="DC1" s="529"/>
      <c r="DD1" s="127"/>
      <c r="DE1" s="127"/>
      <c r="DF1" s="127"/>
      <c r="DG1" s="529"/>
      <c r="DH1" s="127"/>
      <c r="DI1" s="127"/>
      <c r="DJ1" s="127"/>
      <c r="DK1" s="529"/>
      <c r="DL1" s="127"/>
      <c r="DM1" s="127"/>
      <c r="DN1" s="127"/>
      <c r="DO1" s="529"/>
      <c r="DP1" s="127"/>
      <c r="DQ1" s="127"/>
      <c r="DR1" s="127"/>
      <c r="DS1" s="529"/>
      <c r="DT1" s="127"/>
      <c r="DU1" s="127"/>
      <c r="DV1" s="127"/>
      <c r="DW1" s="529"/>
      <c r="DX1" s="127"/>
      <c r="DY1" s="127"/>
      <c r="DZ1" s="127"/>
      <c r="EA1" s="529"/>
      <c r="EB1" s="127"/>
      <c r="EC1" s="127"/>
      <c r="ED1" s="127"/>
      <c r="EE1" s="529"/>
      <c r="EF1" s="127"/>
      <c r="EG1" s="127"/>
      <c r="EH1" s="127"/>
      <c r="EI1" s="529"/>
      <c r="EJ1" s="127"/>
      <c r="EK1" s="127"/>
      <c r="EL1" s="127"/>
      <c r="EM1" s="529"/>
      <c r="EN1" s="127"/>
      <c r="EO1" s="127"/>
      <c r="EP1" s="127"/>
      <c r="EQ1" s="529"/>
      <c r="ER1" s="127"/>
      <c r="ES1" s="127"/>
      <c r="ET1" s="127"/>
      <c r="EU1" s="529"/>
      <c r="EV1" s="127"/>
      <c r="EW1" s="127"/>
      <c r="EX1" s="127"/>
      <c r="EY1" s="529"/>
      <c r="EZ1" s="127"/>
      <c r="FA1" s="127"/>
      <c r="FB1" s="127"/>
      <c r="FC1" s="529"/>
      <c r="FD1" s="127"/>
      <c r="FE1" s="127"/>
      <c r="FF1" s="127"/>
      <c r="FG1" s="529"/>
      <c r="FH1" s="127"/>
      <c r="FI1" s="127"/>
      <c r="FJ1" s="127"/>
      <c r="FK1" s="529"/>
      <c r="FL1" s="127"/>
      <c r="FM1" s="127"/>
      <c r="FN1" s="127"/>
      <c r="FO1" s="529"/>
      <c r="FP1" s="127"/>
      <c r="FQ1" s="127"/>
      <c r="FR1" s="127"/>
      <c r="FS1" s="529"/>
      <c r="FT1" s="127"/>
      <c r="FU1" s="127"/>
      <c r="FV1" s="127"/>
      <c r="FW1" s="529"/>
      <c r="FX1" s="127"/>
      <c r="FY1" s="127"/>
      <c r="FZ1" s="127"/>
      <c r="GA1" s="529"/>
      <c r="GB1" s="127"/>
      <c r="GC1" s="127"/>
      <c r="GD1" s="127"/>
      <c r="GE1" s="529"/>
      <c r="GF1" s="127"/>
      <c r="GG1" s="127"/>
      <c r="GH1" s="127"/>
      <c r="GI1" s="529"/>
      <c r="GJ1" s="127"/>
      <c r="GK1" s="127"/>
      <c r="GL1" s="127"/>
      <c r="GM1" s="529"/>
      <c r="GN1" s="127"/>
      <c r="GO1" s="127"/>
      <c r="GP1" s="127"/>
      <c r="GQ1" s="529"/>
      <c r="GR1" s="127"/>
      <c r="GS1" s="127"/>
      <c r="GT1" s="127"/>
      <c r="GU1" s="529"/>
      <c r="GV1" s="127"/>
      <c r="GW1" s="127"/>
      <c r="GX1" s="127"/>
      <c r="GY1" s="529"/>
      <c r="GZ1" s="127"/>
      <c r="HA1" s="127"/>
      <c r="HB1" s="127"/>
      <c r="HC1" s="529"/>
      <c r="HD1" s="127"/>
      <c r="HE1" s="127"/>
      <c r="HF1" s="127"/>
      <c r="HG1" s="529"/>
      <c r="HH1" s="127"/>
      <c r="HI1" s="127"/>
      <c r="HJ1" s="127"/>
      <c r="HK1" s="529"/>
      <c r="HL1" s="127"/>
      <c r="HM1" s="127"/>
      <c r="HN1" s="127"/>
      <c r="HO1" s="529"/>
      <c r="HP1" s="127"/>
      <c r="HQ1" s="127"/>
      <c r="HR1" s="127"/>
      <c r="HS1" s="529"/>
      <c r="HT1" s="127"/>
      <c r="HU1" s="127"/>
      <c r="HV1" s="127"/>
      <c r="HW1" s="529"/>
      <c r="HX1" s="127"/>
      <c r="HY1" s="127"/>
      <c r="HZ1" s="127"/>
      <c r="IA1" s="529"/>
      <c r="IB1" s="127"/>
      <c r="IC1" s="127"/>
      <c r="ID1" s="127"/>
      <c r="IE1" s="529"/>
      <c r="IF1" s="127"/>
      <c r="IG1" s="127"/>
      <c r="IH1" s="127"/>
      <c r="II1" s="529"/>
      <c r="IJ1" s="127"/>
      <c r="IK1" s="127"/>
      <c r="IL1" s="127"/>
      <c r="IM1" s="529"/>
      <c r="IN1" s="127"/>
      <c r="IO1" s="127"/>
      <c r="IP1" s="127"/>
      <c r="IQ1" s="529"/>
      <c r="IR1" s="127"/>
      <c r="IS1" s="127"/>
      <c r="IT1" s="127"/>
      <c r="IU1" s="529"/>
      <c r="IV1" s="127"/>
      <c r="IW1" s="127"/>
      <c r="IX1" s="127"/>
    </row>
    <row r="2" spans="1:258" ht="21" customHeight="1" x14ac:dyDescent="0.25">
      <c r="A2" s="540" t="s">
        <v>2488</v>
      </c>
      <c r="B2" s="540"/>
      <c r="C2" s="541" t="s">
        <v>2489</v>
      </c>
      <c r="D2" s="542"/>
      <c r="E2" s="542"/>
      <c r="F2" s="542"/>
      <c r="G2" s="542"/>
      <c r="H2" s="542"/>
      <c r="I2" s="542"/>
      <c r="J2" s="542"/>
      <c r="K2" s="543"/>
      <c r="L2" s="614" t="s">
        <v>2490</v>
      </c>
      <c r="M2" s="615"/>
      <c r="N2" s="615"/>
      <c r="O2" s="615"/>
      <c r="P2" s="615"/>
      <c r="Q2" s="615"/>
      <c r="R2" s="615"/>
      <c r="S2" s="615"/>
      <c r="T2" s="616"/>
      <c r="U2" s="541" t="s">
        <v>2441</v>
      </c>
      <c r="V2" s="543"/>
      <c r="W2" s="541" t="s">
        <v>2466</v>
      </c>
      <c r="X2" s="543"/>
      <c r="Y2" s="127"/>
      <c r="Z2" s="127"/>
      <c r="AA2" s="529"/>
      <c r="AB2" s="506"/>
      <c r="AC2" s="127"/>
      <c r="AD2" s="127"/>
      <c r="AE2" s="529"/>
      <c r="AF2" s="506"/>
      <c r="AG2" s="127"/>
      <c r="AH2" s="127"/>
      <c r="AI2" s="529"/>
      <c r="AJ2" s="506"/>
      <c r="AK2" s="127"/>
      <c r="AL2" s="127"/>
      <c r="AM2" s="529"/>
      <c r="AN2" s="506"/>
      <c r="AO2" s="127"/>
      <c r="AP2" s="127"/>
      <c r="AQ2" s="529"/>
      <c r="AR2" s="506"/>
      <c r="AS2" s="127"/>
      <c r="AT2" s="127"/>
      <c r="AU2" s="529"/>
      <c r="AV2" s="506"/>
      <c r="AW2" s="127"/>
      <c r="AX2" s="127"/>
      <c r="AY2" s="529"/>
      <c r="AZ2" s="506"/>
      <c r="BA2" s="127"/>
      <c r="BB2" s="127"/>
      <c r="BC2" s="529"/>
      <c r="BD2" s="506"/>
      <c r="BE2" s="127"/>
      <c r="BF2" s="127"/>
      <c r="BG2" s="529"/>
      <c r="BH2" s="506"/>
      <c r="BI2" s="127"/>
      <c r="BJ2" s="127"/>
      <c r="BK2" s="529"/>
      <c r="BL2" s="506"/>
      <c r="BM2" s="127"/>
      <c r="BN2" s="127"/>
      <c r="BO2" s="529"/>
      <c r="BP2" s="506"/>
      <c r="BQ2" s="127"/>
      <c r="BR2" s="127"/>
      <c r="BS2" s="529"/>
      <c r="BT2" s="506"/>
      <c r="BU2" s="127"/>
      <c r="BV2" s="127"/>
      <c r="BW2" s="529"/>
      <c r="BX2" s="506"/>
      <c r="BY2" s="127"/>
      <c r="BZ2" s="127"/>
      <c r="CA2" s="529"/>
      <c r="CB2" s="506"/>
      <c r="CC2" s="127"/>
      <c r="CD2" s="127"/>
      <c r="CE2" s="529"/>
      <c r="CF2" s="506"/>
      <c r="CG2" s="127"/>
      <c r="CH2" s="127"/>
      <c r="CI2" s="529"/>
      <c r="CJ2" s="506"/>
      <c r="CK2" s="127"/>
      <c r="CL2" s="127"/>
      <c r="CM2" s="529"/>
      <c r="CN2" s="506"/>
      <c r="CO2" s="127"/>
      <c r="CP2" s="127"/>
      <c r="CQ2" s="529"/>
      <c r="CR2" s="506"/>
      <c r="CS2" s="127"/>
      <c r="CT2" s="127"/>
      <c r="CU2" s="529"/>
      <c r="CV2" s="506"/>
      <c r="CW2" s="127"/>
      <c r="CX2" s="127"/>
      <c r="CY2" s="529"/>
      <c r="CZ2" s="506"/>
      <c r="DA2" s="127"/>
      <c r="DB2" s="127"/>
      <c r="DC2" s="529"/>
      <c r="DD2" s="506"/>
      <c r="DE2" s="127"/>
      <c r="DF2" s="127"/>
      <c r="DG2" s="529"/>
      <c r="DH2" s="506"/>
      <c r="DI2" s="127"/>
      <c r="DJ2" s="127"/>
      <c r="DK2" s="529"/>
      <c r="DL2" s="506"/>
      <c r="DM2" s="127"/>
      <c r="DN2" s="127"/>
      <c r="DO2" s="529"/>
      <c r="DP2" s="506"/>
      <c r="DQ2" s="127"/>
      <c r="DR2" s="127"/>
      <c r="DS2" s="529"/>
      <c r="DT2" s="506"/>
      <c r="DU2" s="127"/>
      <c r="DV2" s="127"/>
      <c r="DW2" s="529"/>
      <c r="DX2" s="506"/>
      <c r="DY2" s="127"/>
      <c r="DZ2" s="127"/>
      <c r="EA2" s="529"/>
      <c r="EB2" s="506"/>
      <c r="EC2" s="127"/>
      <c r="ED2" s="127"/>
      <c r="EE2" s="529"/>
      <c r="EF2" s="506"/>
      <c r="EG2" s="127"/>
      <c r="EH2" s="127"/>
      <c r="EI2" s="529"/>
      <c r="EJ2" s="506"/>
      <c r="EK2" s="127"/>
      <c r="EL2" s="127"/>
      <c r="EM2" s="529"/>
      <c r="EN2" s="506"/>
      <c r="EO2" s="127"/>
      <c r="EP2" s="127"/>
      <c r="EQ2" s="529"/>
      <c r="ER2" s="506"/>
      <c r="ES2" s="127"/>
      <c r="ET2" s="127"/>
      <c r="EU2" s="529"/>
      <c r="EV2" s="506"/>
      <c r="EW2" s="127"/>
      <c r="EX2" s="127"/>
      <c r="EY2" s="529"/>
      <c r="EZ2" s="506"/>
      <c r="FA2" s="127"/>
      <c r="FB2" s="127"/>
      <c r="FC2" s="529"/>
      <c r="FD2" s="506"/>
      <c r="FE2" s="127"/>
      <c r="FF2" s="127"/>
      <c r="FG2" s="529"/>
      <c r="FH2" s="506"/>
      <c r="FI2" s="127"/>
      <c r="FJ2" s="127"/>
      <c r="FK2" s="529"/>
      <c r="FL2" s="506"/>
      <c r="FM2" s="127"/>
      <c r="FN2" s="127"/>
      <c r="FO2" s="529"/>
      <c r="FP2" s="506"/>
      <c r="FQ2" s="127"/>
      <c r="FR2" s="127"/>
      <c r="FS2" s="529"/>
      <c r="FT2" s="506"/>
      <c r="FU2" s="127"/>
      <c r="FV2" s="127"/>
      <c r="FW2" s="529"/>
      <c r="FX2" s="506"/>
      <c r="FY2" s="127"/>
      <c r="FZ2" s="127"/>
      <c r="GA2" s="529"/>
      <c r="GB2" s="506"/>
      <c r="GC2" s="127"/>
      <c r="GD2" s="127"/>
      <c r="GE2" s="529"/>
      <c r="GF2" s="506"/>
      <c r="GG2" s="127"/>
      <c r="GH2" s="127"/>
      <c r="GI2" s="529"/>
      <c r="GJ2" s="506"/>
      <c r="GK2" s="127"/>
      <c r="GL2" s="127"/>
      <c r="GM2" s="529"/>
      <c r="GN2" s="506"/>
      <c r="GO2" s="127"/>
      <c r="GP2" s="127"/>
      <c r="GQ2" s="529"/>
      <c r="GR2" s="506"/>
      <c r="GS2" s="127"/>
      <c r="GT2" s="127"/>
      <c r="GU2" s="529"/>
      <c r="GV2" s="506"/>
      <c r="GW2" s="127"/>
      <c r="GX2" s="127"/>
      <c r="GY2" s="529"/>
      <c r="GZ2" s="506"/>
      <c r="HA2" s="127"/>
      <c r="HB2" s="127"/>
      <c r="HC2" s="529"/>
      <c r="HD2" s="506"/>
      <c r="HE2" s="127"/>
      <c r="HF2" s="127"/>
      <c r="HG2" s="529"/>
      <c r="HH2" s="506"/>
      <c r="HI2" s="127"/>
      <c r="HJ2" s="127"/>
      <c r="HK2" s="529"/>
      <c r="HL2" s="506"/>
      <c r="HM2" s="127"/>
      <c r="HN2" s="127"/>
      <c r="HO2" s="529"/>
      <c r="HP2" s="506"/>
      <c r="HQ2" s="127"/>
      <c r="HR2" s="127"/>
      <c r="HS2" s="529"/>
      <c r="HT2" s="506"/>
      <c r="HU2" s="127"/>
      <c r="HV2" s="127"/>
      <c r="HW2" s="529"/>
      <c r="HX2" s="506"/>
      <c r="HY2" s="127"/>
      <c r="HZ2" s="127"/>
      <c r="IA2" s="529"/>
      <c r="IB2" s="506"/>
      <c r="IC2" s="127"/>
      <c r="ID2" s="127"/>
      <c r="IE2" s="529"/>
      <c r="IF2" s="506"/>
      <c r="IG2" s="127"/>
      <c r="IH2" s="127"/>
      <c r="II2" s="529"/>
      <c r="IJ2" s="506"/>
      <c r="IK2" s="127"/>
      <c r="IL2" s="127"/>
      <c r="IM2" s="529"/>
      <c r="IN2" s="506"/>
      <c r="IO2" s="127"/>
      <c r="IP2" s="127"/>
      <c r="IQ2" s="529"/>
      <c r="IR2" s="506"/>
      <c r="IS2" s="127"/>
      <c r="IT2" s="127"/>
      <c r="IU2" s="529"/>
      <c r="IV2" s="506"/>
      <c r="IW2" s="127"/>
      <c r="IX2" s="127"/>
    </row>
    <row r="3" spans="1:258" ht="15" customHeight="1" x14ac:dyDescent="0.25">
      <c r="A3" s="429"/>
      <c r="B3" s="307"/>
      <c r="C3" s="429"/>
      <c r="D3" s="429"/>
      <c r="E3" s="429"/>
      <c r="F3" s="429"/>
      <c r="G3" s="429"/>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429"/>
      <c r="AQ3" s="429"/>
      <c r="AR3" s="429"/>
      <c r="AS3" s="429"/>
      <c r="AT3" s="429"/>
      <c r="AU3" s="429"/>
      <c r="AV3" s="429"/>
      <c r="AW3" s="429"/>
      <c r="AX3" s="429"/>
      <c r="AY3" s="429"/>
      <c r="AZ3" s="429"/>
      <c r="BA3" s="429"/>
      <c r="BB3" s="429"/>
      <c r="BC3" s="429"/>
      <c r="BD3" s="429"/>
      <c r="BE3" s="429"/>
      <c r="BF3" s="429"/>
      <c r="BG3" s="429"/>
      <c r="BH3" s="429"/>
      <c r="BI3" s="429"/>
      <c r="BJ3" s="429"/>
      <c r="BK3" s="429"/>
      <c r="BL3" s="429"/>
      <c r="BM3" s="429"/>
      <c r="BN3" s="429"/>
      <c r="BO3" s="429"/>
      <c r="BP3" s="429"/>
      <c r="BQ3" s="429"/>
      <c r="BR3" s="429"/>
      <c r="BS3" s="429"/>
      <c r="BT3" s="429"/>
      <c r="BU3" s="429"/>
      <c r="BV3" s="429"/>
      <c r="BW3" s="429"/>
      <c r="BX3" s="429"/>
      <c r="BY3" s="429"/>
      <c r="BZ3" s="429"/>
      <c r="CA3" s="429"/>
      <c r="CB3" s="429"/>
      <c r="CC3" s="429"/>
      <c r="CD3" s="429"/>
      <c r="CE3" s="429"/>
      <c r="CF3" s="429"/>
      <c r="CG3" s="429"/>
      <c r="CH3" s="429"/>
      <c r="CI3" s="429"/>
      <c r="CJ3" s="429"/>
      <c r="CK3" s="429"/>
      <c r="CL3" s="429"/>
      <c r="CM3" s="429"/>
      <c r="CN3" s="429"/>
      <c r="CO3" s="429"/>
      <c r="CP3" s="429"/>
      <c r="CQ3" s="429"/>
      <c r="CR3" s="429"/>
      <c r="CS3" s="429"/>
      <c r="CT3" s="429"/>
      <c r="CU3" s="429"/>
      <c r="CV3" s="429"/>
      <c r="CW3" s="429"/>
      <c r="CX3" s="429"/>
      <c r="CY3" s="429"/>
      <c r="CZ3" s="429"/>
      <c r="DA3" s="429"/>
      <c r="DB3" s="429"/>
      <c r="DC3" s="429"/>
      <c r="DD3" s="429"/>
      <c r="DE3" s="429"/>
      <c r="DF3" s="429"/>
      <c r="DG3" s="429"/>
      <c r="DH3" s="429"/>
      <c r="DI3" s="429"/>
      <c r="DJ3" s="429"/>
      <c r="DK3" s="429"/>
      <c r="DL3" s="429"/>
      <c r="DM3" s="429"/>
      <c r="DN3" s="429"/>
      <c r="DO3" s="429"/>
      <c r="DP3" s="429"/>
      <c r="DQ3" s="429"/>
      <c r="DR3" s="429"/>
      <c r="DS3" s="429"/>
      <c r="DT3" s="429"/>
      <c r="DU3" s="429"/>
      <c r="DV3" s="429"/>
      <c r="DW3" s="429"/>
      <c r="DX3" s="429"/>
      <c r="DY3" s="429"/>
      <c r="DZ3" s="429"/>
      <c r="EA3" s="429"/>
      <c r="EB3" s="429"/>
      <c r="EC3" s="429"/>
      <c r="ED3" s="429"/>
      <c r="EE3" s="429"/>
      <c r="EF3" s="429"/>
      <c r="EG3" s="429"/>
      <c r="EH3" s="429"/>
      <c r="EI3" s="429"/>
      <c r="EJ3" s="429"/>
      <c r="EK3" s="429"/>
      <c r="EL3" s="429"/>
      <c r="EM3" s="429"/>
      <c r="EN3" s="429"/>
      <c r="EO3" s="429"/>
      <c r="EP3" s="429"/>
      <c r="EQ3" s="429"/>
      <c r="ER3" s="429"/>
      <c r="ES3" s="429"/>
      <c r="ET3" s="429"/>
      <c r="EU3" s="429"/>
      <c r="EV3" s="429"/>
      <c r="EW3" s="429"/>
      <c r="EX3" s="429"/>
      <c r="EY3" s="429"/>
      <c r="EZ3" s="429"/>
      <c r="FA3" s="429"/>
      <c r="FB3" s="429"/>
      <c r="FC3" s="429"/>
      <c r="FD3" s="429"/>
      <c r="FE3" s="429"/>
      <c r="FF3" s="429"/>
      <c r="FG3" s="429"/>
      <c r="FH3" s="429"/>
      <c r="FI3" s="429"/>
      <c r="FJ3" s="429"/>
      <c r="FK3" s="429"/>
      <c r="FL3" s="429"/>
      <c r="FM3" s="429"/>
      <c r="FN3" s="429"/>
      <c r="FO3" s="429"/>
      <c r="FP3" s="429"/>
      <c r="FQ3" s="429"/>
      <c r="FR3" s="429"/>
      <c r="FS3" s="429"/>
      <c r="FT3" s="429"/>
      <c r="FU3" s="429"/>
      <c r="FV3" s="429"/>
      <c r="FW3" s="429"/>
      <c r="FX3" s="429"/>
      <c r="FY3" s="429"/>
      <c r="FZ3" s="429"/>
      <c r="GA3" s="429"/>
      <c r="GB3" s="429"/>
      <c r="GC3" s="429"/>
      <c r="GD3" s="429"/>
      <c r="GE3" s="429"/>
      <c r="GF3" s="429"/>
      <c r="GG3" s="429"/>
      <c r="GH3" s="429"/>
      <c r="GI3" s="429"/>
      <c r="GJ3" s="429"/>
      <c r="GK3" s="429"/>
      <c r="GL3" s="429"/>
      <c r="GM3" s="429"/>
      <c r="GN3" s="429"/>
      <c r="GO3" s="429"/>
      <c r="GP3" s="429"/>
      <c r="GQ3" s="429"/>
      <c r="GR3" s="429"/>
      <c r="GS3" s="429"/>
      <c r="GT3" s="429"/>
      <c r="GU3" s="429"/>
      <c r="GV3" s="429"/>
      <c r="GW3" s="429"/>
      <c r="GX3" s="429"/>
      <c r="GY3" s="429"/>
      <c r="GZ3" s="429"/>
      <c r="HA3" s="429"/>
      <c r="HB3" s="429"/>
      <c r="HC3" s="429"/>
      <c r="HD3" s="429"/>
      <c r="HE3" s="429"/>
      <c r="HF3" s="429"/>
      <c r="HG3" s="429"/>
      <c r="HH3" s="429"/>
      <c r="HI3" s="429"/>
      <c r="HJ3" s="429"/>
      <c r="HK3" s="429"/>
      <c r="HL3" s="429"/>
      <c r="HM3" s="429"/>
      <c r="HN3" s="429"/>
      <c r="HO3" s="429"/>
      <c r="HP3" s="429"/>
      <c r="HQ3" s="429"/>
      <c r="HR3" s="429"/>
      <c r="HS3" s="429"/>
      <c r="HT3" s="429"/>
      <c r="HU3" s="429"/>
      <c r="HV3" s="429"/>
      <c r="HW3" s="429"/>
      <c r="HX3" s="429"/>
      <c r="HY3" s="429"/>
      <c r="HZ3" s="429"/>
      <c r="IA3" s="429"/>
      <c r="IB3" s="429"/>
      <c r="IC3" s="429"/>
      <c r="ID3" s="429"/>
      <c r="IE3" s="429"/>
      <c r="IF3" s="429"/>
      <c r="IG3" s="429"/>
      <c r="IH3" s="429"/>
      <c r="II3" s="429"/>
      <c r="IJ3" s="429"/>
      <c r="IK3" s="429"/>
      <c r="IL3" s="429"/>
      <c r="IM3" s="429"/>
      <c r="IN3" s="429"/>
      <c r="IO3" s="429"/>
      <c r="IP3" s="429"/>
      <c r="IQ3" s="429"/>
      <c r="IR3" s="429"/>
      <c r="IS3" s="429"/>
      <c r="IT3" s="429"/>
      <c r="IU3" s="429"/>
      <c r="IV3" s="429"/>
      <c r="IW3" s="429"/>
      <c r="IX3" s="429"/>
    </row>
    <row r="4" spans="1:258" x14ac:dyDescent="0.25">
      <c r="A4" s="16"/>
      <c r="B4" s="478" t="s">
        <v>64</v>
      </c>
      <c r="C4" s="16"/>
      <c r="D4" s="16"/>
      <c r="E4" s="430"/>
      <c r="F4" s="430"/>
      <c r="G4" s="430"/>
      <c r="H4" s="430"/>
      <c r="I4" s="430"/>
      <c r="J4" s="430"/>
      <c r="K4" s="430"/>
      <c r="L4" s="430"/>
      <c r="M4" s="430"/>
      <c r="N4" s="430"/>
      <c r="O4" s="430"/>
      <c r="P4" s="430"/>
      <c r="Q4" s="430"/>
      <c r="R4" s="430"/>
      <c r="S4" s="430"/>
      <c r="T4" s="430"/>
      <c r="U4" s="430"/>
      <c r="V4" s="430"/>
      <c r="W4" s="430"/>
      <c r="X4" s="430"/>
      <c r="Y4" s="430"/>
      <c r="Z4" s="430"/>
    </row>
    <row r="5" spans="1:258" x14ac:dyDescent="0.25">
      <c r="A5" s="19"/>
      <c r="B5" s="499"/>
      <c r="C5" s="561" t="s">
        <v>2408</v>
      </c>
      <c r="D5" s="561"/>
      <c r="E5" s="561"/>
      <c r="F5" s="561"/>
      <c r="G5" s="561"/>
      <c r="H5" s="561"/>
      <c r="I5" s="562" t="s">
        <v>2409</v>
      </c>
      <c r="J5" s="562"/>
      <c r="K5" s="562"/>
      <c r="L5" s="562"/>
      <c r="M5" s="562"/>
      <c r="N5" s="562"/>
      <c r="O5" s="563" t="s">
        <v>2410</v>
      </c>
      <c r="P5" s="563"/>
      <c r="Q5" s="563"/>
      <c r="R5" s="563"/>
      <c r="S5" s="563"/>
      <c r="T5" s="563"/>
      <c r="U5" s="563"/>
      <c r="V5" s="563"/>
      <c r="W5" s="563"/>
      <c r="X5" s="563"/>
      <c r="Y5" s="433"/>
      <c r="Z5" s="433"/>
    </row>
    <row r="6" spans="1:258" ht="34.5" customHeight="1" x14ac:dyDescent="0.25">
      <c r="A6" s="565" t="s">
        <v>66</v>
      </c>
      <c r="B6" s="503" t="s">
        <v>592</v>
      </c>
      <c r="C6" s="547" t="s">
        <v>2411</v>
      </c>
      <c r="D6" s="547"/>
      <c r="E6" s="547" t="s">
        <v>2412</v>
      </c>
      <c r="F6" s="547"/>
      <c r="G6" s="547" t="s">
        <v>2413</v>
      </c>
      <c r="H6" s="547"/>
      <c r="I6" s="564" t="s">
        <v>2414</v>
      </c>
      <c r="J6" s="564"/>
      <c r="K6" s="564" t="s">
        <v>2415</v>
      </c>
      <c r="L6" s="564"/>
      <c r="M6" s="564" t="s">
        <v>2416</v>
      </c>
      <c r="N6" s="564"/>
      <c r="O6" s="560" t="s">
        <v>2417</v>
      </c>
      <c r="P6" s="560"/>
      <c r="Q6" s="560" t="s">
        <v>2418</v>
      </c>
      <c r="R6" s="560"/>
      <c r="S6" s="560" t="s">
        <v>2419</v>
      </c>
      <c r="T6" s="560"/>
      <c r="U6" s="560" t="s">
        <v>2448</v>
      </c>
      <c r="V6" s="560"/>
      <c r="W6" s="560" t="s">
        <v>2420</v>
      </c>
      <c r="X6" s="560"/>
      <c r="Y6" s="433"/>
      <c r="Z6" s="433"/>
    </row>
    <row r="7" spans="1:258" ht="15.75" x14ac:dyDescent="0.25">
      <c r="A7" s="566"/>
      <c r="B7" s="503" t="s">
        <v>67</v>
      </c>
      <c r="C7" s="432" t="s">
        <v>68</v>
      </c>
      <c r="D7" s="432" t="s">
        <v>69</v>
      </c>
      <c r="E7" s="432" t="s">
        <v>68</v>
      </c>
      <c r="F7" s="432" t="s">
        <v>69</v>
      </c>
      <c r="G7" s="432" t="s">
        <v>68</v>
      </c>
      <c r="H7" s="432" t="s">
        <v>69</v>
      </c>
      <c r="I7" s="130" t="s">
        <v>68</v>
      </c>
      <c r="J7" s="130" t="s">
        <v>69</v>
      </c>
      <c r="K7" s="130" t="s">
        <v>68</v>
      </c>
      <c r="L7" s="130" t="s">
        <v>69</v>
      </c>
      <c r="M7" s="130" t="s">
        <v>68</v>
      </c>
      <c r="N7" s="130" t="s">
        <v>69</v>
      </c>
      <c r="O7" s="131" t="s">
        <v>68</v>
      </c>
      <c r="P7" s="131" t="s">
        <v>69</v>
      </c>
      <c r="Q7" s="131" t="s">
        <v>68</v>
      </c>
      <c r="R7" s="131" t="s">
        <v>69</v>
      </c>
      <c r="S7" s="131" t="s">
        <v>68</v>
      </c>
      <c r="T7" s="131" t="s">
        <v>69</v>
      </c>
      <c r="U7" s="131" t="s">
        <v>68</v>
      </c>
      <c r="V7" s="131" t="s">
        <v>69</v>
      </c>
      <c r="W7" s="131" t="s">
        <v>68</v>
      </c>
      <c r="X7" s="131" t="s">
        <v>69</v>
      </c>
      <c r="Y7" s="433"/>
      <c r="Z7" s="433"/>
    </row>
    <row r="8" spans="1:258" ht="41.25" customHeight="1" x14ac:dyDescent="0.25">
      <c r="A8" s="484" t="s">
        <v>593</v>
      </c>
      <c r="B8" s="482" t="s">
        <v>594</v>
      </c>
      <c r="C8" s="502"/>
      <c r="D8" s="455"/>
      <c r="E8" s="502"/>
      <c r="F8" s="455"/>
      <c r="G8" s="502"/>
      <c r="H8" s="455"/>
      <c r="I8" s="502"/>
      <c r="J8" s="455"/>
      <c r="K8" s="502"/>
      <c r="L8" s="455"/>
      <c r="M8" s="502"/>
      <c r="N8" s="455"/>
      <c r="O8" s="502"/>
      <c r="P8" s="455"/>
      <c r="Q8" s="502"/>
      <c r="R8" s="455"/>
      <c r="S8" s="502"/>
      <c r="T8" s="455"/>
      <c r="U8" s="502"/>
      <c r="V8" s="456"/>
      <c r="W8" s="502"/>
      <c r="X8" s="455"/>
      <c r="Y8" s="433"/>
      <c r="Z8" s="433"/>
    </row>
    <row r="9" spans="1:258" ht="41.25" customHeight="1" x14ac:dyDescent="0.25">
      <c r="A9" s="47" t="s">
        <v>593</v>
      </c>
      <c r="B9" s="43" t="s">
        <v>595</v>
      </c>
      <c r="C9" s="481"/>
      <c r="D9" s="464"/>
      <c r="E9" s="481"/>
      <c r="F9" s="464"/>
      <c r="G9" s="481"/>
      <c r="H9" s="464"/>
      <c r="I9" s="481"/>
      <c r="J9" s="464"/>
      <c r="K9" s="481"/>
      <c r="L9" s="464"/>
      <c r="M9" s="481"/>
      <c r="N9" s="464"/>
      <c r="O9" s="481"/>
      <c r="P9" s="464"/>
      <c r="Q9" s="481"/>
      <c r="R9" s="464"/>
      <c r="S9" s="481"/>
      <c r="T9" s="464"/>
      <c r="U9" s="481"/>
      <c r="V9" s="465"/>
      <c r="W9" s="481"/>
      <c r="X9" s="464"/>
      <c r="Y9" s="433"/>
      <c r="Z9" s="433"/>
    </row>
    <row r="10" spans="1:258" ht="41.25" customHeight="1" x14ac:dyDescent="0.25">
      <c r="A10" s="47" t="s">
        <v>593</v>
      </c>
      <c r="B10" s="43" t="s">
        <v>596</v>
      </c>
      <c r="C10" s="481"/>
      <c r="D10" s="464"/>
      <c r="E10" s="481"/>
      <c r="F10" s="464"/>
      <c r="G10" s="481"/>
      <c r="H10" s="464"/>
      <c r="I10" s="481"/>
      <c r="J10" s="464"/>
      <c r="K10" s="481"/>
      <c r="L10" s="464"/>
      <c r="M10" s="481"/>
      <c r="N10" s="464"/>
      <c r="O10" s="481"/>
      <c r="P10" s="464"/>
      <c r="Q10" s="481"/>
      <c r="R10" s="464"/>
      <c r="S10" s="481"/>
      <c r="T10" s="464"/>
      <c r="U10" s="481"/>
      <c r="V10" s="465"/>
      <c r="W10" s="481"/>
      <c r="X10" s="464"/>
      <c r="Y10" s="433"/>
      <c r="Z10" s="433"/>
    </row>
    <row r="11" spans="1:258" ht="41.25" customHeight="1" x14ac:dyDescent="0.25">
      <c r="A11" s="47" t="s">
        <v>593</v>
      </c>
      <c r="B11" s="43" t="s">
        <v>597</v>
      </c>
      <c r="C11" s="481"/>
      <c r="D11" s="464"/>
      <c r="E11" s="481"/>
      <c r="F11" s="464"/>
      <c r="G11" s="481"/>
      <c r="H11" s="464"/>
      <c r="I11" s="481"/>
      <c r="J11" s="464"/>
      <c r="K11" s="481"/>
      <c r="L11" s="464"/>
      <c r="M11" s="481"/>
      <c r="N11" s="464"/>
      <c r="O11" s="481"/>
      <c r="P11" s="464"/>
      <c r="Q11" s="481"/>
      <c r="R11" s="464"/>
      <c r="S11" s="481"/>
      <c r="T11" s="464"/>
      <c r="U11" s="481"/>
      <c r="V11" s="465"/>
      <c r="W11" s="481"/>
      <c r="X11" s="464"/>
      <c r="Y11" s="433"/>
      <c r="Z11" s="433"/>
    </row>
    <row r="12" spans="1:258" ht="41.25" customHeight="1" x14ac:dyDescent="0.25">
      <c r="A12" s="47" t="s">
        <v>593</v>
      </c>
      <c r="B12" s="43" t="s">
        <v>598</v>
      </c>
      <c r="C12" s="481"/>
      <c r="D12" s="464"/>
      <c r="E12" s="481"/>
      <c r="F12" s="464"/>
      <c r="G12" s="481"/>
      <c r="H12" s="464"/>
      <c r="I12" s="481"/>
      <c r="J12" s="464"/>
      <c r="K12" s="481"/>
      <c r="L12" s="464"/>
      <c r="M12" s="481"/>
      <c r="N12" s="464"/>
      <c r="O12" s="481"/>
      <c r="P12" s="464"/>
      <c r="Q12" s="481"/>
      <c r="R12" s="464"/>
      <c r="S12" s="481"/>
      <c r="T12" s="464"/>
      <c r="U12" s="481"/>
      <c r="V12" s="465"/>
      <c r="W12" s="481"/>
      <c r="X12" s="464"/>
      <c r="Y12" s="433"/>
      <c r="Z12" s="433"/>
    </row>
    <row r="13" spans="1:258" ht="41.25" customHeight="1" x14ac:dyDescent="0.25">
      <c r="A13" s="48" t="s">
        <v>593</v>
      </c>
      <c r="B13" s="43" t="s">
        <v>599</v>
      </c>
      <c r="C13" s="481"/>
      <c r="D13" s="466"/>
      <c r="E13" s="481"/>
      <c r="F13" s="466"/>
      <c r="G13" s="481"/>
      <c r="H13" s="466"/>
      <c r="I13" s="481"/>
      <c r="J13" s="466"/>
      <c r="K13" s="481"/>
      <c r="L13" s="466"/>
      <c r="M13" s="481"/>
      <c r="N13" s="466"/>
      <c r="O13" s="481"/>
      <c r="P13" s="466"/>
      <c r="Q13" s="481"/>
      <c r="R13" s="466"/>
      <c r="S13" s="481"/>
      <c r="T13" s="466"/>
      <c r="U13" s="481"/>
      <c r="V13" s="467"/>
      <c r="W13" s="481"/>
      <c r="X13" s="466"/>
      <c r="Y13" s="433"/>
      <c r="Z13" s="433"/>
    </row>
    <row r="14" spans="1:258" ht="15.75" customHeight="1" x14ac:dyDescent="0.25">
      <c r="A14" s="493"/>
      <c r="B14" s="43"/>
      <c r="C14" s="433"/>
      <c r="D14" s="433"/>
      <c r="E14" s="433"/>
      <c r="F14" s="433"/>
      <c r="G14" s="433"/>
      <c r="H14" s="433"/>
      <c r="I14" s="433"/>
      <c r="J14" s="433"/>
      <c r="K14" s="433"/>
      <c r="L14" s="433"/>
      <c r="M14" s="433"/>
      <c r="N14" s="433"/>
      <c r="O14" s="433"/>
      <c r="P14" s="433"/>
      <c r="Q14" s="433"/>
      <c r="R14" s="433"/>
      <c r="S14" s="433"/>
      <c r="T14" s="433"/>
      <c r="U14" s="433"/>
      <c r="V14" s="433"/>
      <c r="W14" s="433"/>
      <c r="X14" s="433"/>
      <c r="Y14" s="433"/>
      <c r="Z14" s="433"/>
    </row>
    <row r="15" spans="1:258" ht="15.75" customHeight="1" x14ac:dyDescent="0.25">
      <c r="A15" s="493"/>
      <c r="B15" s="495"/>
      <c r="C15" s="558" t="s">
        <v>2421</v>
      </c>
      <c r="D15" s="558"/>
      <c r="E15" s="558" t="s">
        <v>2422</v>
      </c>
      <c r="F15" s="558"/>
      <c r="G15" s="558" t="s">
        <v>2423</v>
      </c>
      <c r="H15" s="558"/>
      <c r="I15" s="559" t="s">
        <v>2424</v>
      </c>
      <c r="J15" s="559"/>
      <c r="K15" s="559" t="s">
        <v>2425</v>
      </c>
      <c r="L15" s="559"/>
      <c r="M15" s="559" t="s">
        <v>2426</v>
      </c>
      <c r="N15" s="559"/>
      <c r="O15" s="553" t="s">
        <v>2427</v>
      </c>
      <c r="P15" s="553"/>
      <c r="Q15" s="553" t="s">
        <v>2428</v>
      </c>
      <c r="R15" s="553"/>
      <c r="S15" s="553" t="s">
        <v>2429</v>
      </c>
      <c r="T15" s="553"/>
      <c r="U15" s="554" t="s">
        <v>2448</v>
      </c>
      <c r="V15" s="555"/>
      <c r="W15" s="553" t="s">
        <v>2430</v>
      </c>
      <c r="X15" s="553"/>
      <c r="Y15" s="433"/>
      <c r="Z15" s="433"/>
    </row>
    <row r="16" spans="1:258" ht="15.75" customHeight="1" x14ac:dyDescent="0.25">
      <c r="A16" s="493"/>
      <c r="B16" s="495"/>
      <c r="C16" s="133" t="s">
        <v>96</v>
      </c>
      <c r="D16" s="435">
        <f>COUNTIF(C$8:C$13,"C")</f>
        <v>0</v>
      </c>
      <c r="E16" s="133" t="s">
        <v>96</v>
      </c>
      <c r="F16" s="435">
        <f>COUNTIF(E$8:E$13,"C")</f>
        <v>0</v>
      </c>
      <c r="G16" s="133" t="s">
        <v>96</v>
      </c>
      <c r="H16" s="435">
        <f>COUNTIF(G$8:G$13,"C")</f>
        <v>0</v>
      </c>
      <c r="I16" s="133" t="s">
        <v>96</v>
      </c>
      <c r="J16" s="435">
        <f>COUNTIF(I$8:I$13,"C")</f>
        <v>0</v>
      </c>
      <c r="K16" s="133" t="s">
        <v>96</v>
      </c>
      <c r="L16" s="435">
        <f>COUNTIF(K$8:K$13,"C")</f>
        <v>0</v>
      </c>
      <c r="M16" s="133" t="s">
        <v>96</v>
      </c>
      <c r="N16" s="435">
        <f>COUNTIF(M$8:M$13,"C")</f>
        <v>0</v>
      </c>
      <c r="O16" s="133" t="s">
        <v>96</v>
      </c>
      <c r="P16" s="435">
        <f>COUNTIF(O$8:O$13,"C")</f>
        <v>0</v>
      </c>
      <c r="Q16" s="133" t="s">
        <v>96</v>
      </c>
      <c r="R16" s="435">
        <f>COUNTIF(Q$8:Q$13,"C")</f>
        <v>0</v>
      </c>
      <c r="S16" s="133" t="s">
        <v>96</v>
      </c>
      <c r="T16" s="435">
        <f>COUNTIF(S$8:S$13,"C")</f>
        <v>0</v>
      </c>
      <c r="U16" s="133" t="s">
        <v>96</v>
      </c>
      <c r="V16" s="435">
        <f>COUNTIF(U$8:U$13,"C")</f>
        <v>0</v>
      </c>
      <c r="W16" s="133" t="s">
        <v>96</v>
      </c>
      <c r="X16" s="435">
        <f>COUNTIF(W$8:W$13,"C")</f>
        <v>0</v>
      </c>
      <c r="Y16" s="433"/>
      <c r="Z16" s="433"/>
    </row>
    <row r="17" spans="1:26" ht="15.75" customHeight="1" x14ac:dyDescent="0.25">
      <c r="A17" s="492"/>
      <c r="B17" s="496"/>
      <c r="C17" s="133" t="s">
        <v>97</v>
      </c>
      <c r="D17" s="435">
        <f>COUNTIF(C$8:C$13,"NC")</f>
        <v>0</v>
      </c>
      <c r="E17" s="133" t="s">
        <v>97</v>
      </c>
      <c r="F17" s="435">
        <f>COUNTIF(E$8:E$13,"NC")</f>
        <v>0</v>
      </c>
      <c r="G17" s="133" t="s">
        <v>97</v>
      </c>
      <c r="H17" s="435">
        <f>COUNTIF(G$8:G$13,"NC")</f>
        <v>0</v>
      </c>
      <c r="I17" s="133" t="s">
        <v>97</v>
      </c>
      <c r="J17" s="435">
        <f>COUNTIF(I$8:I$13,"NC")</f>
        <v>0</v>
      </c>
      <c r="K17" s="133" t="s">
        <v>97</v>
      </c>
      <c r="L17" s="435">
        <f>COUNTIF(K$8:K$13,"NC")</f>
        <v>0</v>
      </c>
      <c r="M17" s="133" t="s">
        <v>97</v>
      </c>
      <c r="N17" s="435">
        <f>COUNTIF(M$8:M$13,"NC")</f>
        <v>0</v>
      </c>
      <c r="O17" s="133" t="s">
        <v>97</v>
      </c>
      <c r="P17" s="435">
        <f>COUNTIF(O$8:O$13,"NC")</f>
        <v>0</v>
      </c>
      <c r="Q17" s="133" t="s">
        <v>97</v>
      </c>
      <c r="R17" s="435">
        <f>COUNTIF(Q$8:Q$13,"NC")</f>
        <v>0</v>
      </c>
      <c r="S17" s="133" t="s">
        <v>97</v>
      </c>
      <c r="T17" s="435">
        <f>COUNTIF(S$8:S$13,"NC")</f>
        <v>0</v>
      </c>
      <c r="U17" s="133" t="s">
        <v>97</v>
      </c>
      <c r="V17" s="435">
        <f>COUNTIF(U$8:U$13,"NC")</f>
        <v>0</v>
      </c>
      <c r="W17" s="133" t="s">
        <v>97</v>
      </c>
      <c r="X17" s="435">
        <f>COUNTIF(W$8:W$13,"NC")</f>
        <v>0</v>
      </c>
      <c r="Y17" s="433"/>
      <c r="Z17" s="433"/>
    </row>
    <row r="18" spans="1:26" ht="15.75" customHeight="1" x14ac:dyDescent="0.25">
      <c r="A18" s="493"/>
      <c r="B18" s="495"/>
      <c r="C18" s="133" t="s">
        <v>98</v>
      </c>
      <c r="D18" s="435">
        <f>COUNTIF(C$8:C$13,"NA")</f>
        <v>0</v>
      </c>
      <c r="E18" s="133" t="s">
        <v>98</v>
      </c>
      <c r="F18" s="435">
        <f>COUNTIF(E$8:E$13,"NA")</f>
        <v>0</v>
      </c>
      <c r="G18" s="133" t="s">
        <v>98</v>
      </c>
      <c r="H18" s="435">
        <f>COUNTIF(G$8:G$13,"NA")</f>
        <v>0</v>
      </c>
      <c r="I18" s="133" t="s">
        <v>98</v>
      </c>
      <c r="J18" s="435">
        <f>COUNTIF(I$8:I$13,"NA")</f>
        <v>0</v>
      </c>
      <c r="K18" s="133" t="s">
        <v>98</v>
      </c>
      <c r="L18" s="435">
        <f>COUNTIF(K$8:K$13,"NA")</f>
        <v>0</v>
      </c>
      <c r="M18" s="133" t="s">
        <v>98</v>
      </c>
      <c r="N18" s="435">
        <f>COUNTIF(M$8:M$13,"NA")</f>
        <v>0</v>
      </c>
      <c r="O18" s="133" t="s">
        <v>98</v>
      </c>
      <c r="P18" s="435">
        <f>COUNTIF(O$8:O$13,"NA")</f>
        <v>0</v>
      </c>
      <c r="Q18" s="133" t="s">
        <v>98</v>
      </c>
      <c r="R18" s="435">
        <f>COUNTIF(Q$8:Q$13,"NA")</f>
        <v>0</v>
      </c>
      <c r="S18" s="133" t="s">
        <v>98</v>
      </c>
      <c r="T18" s="435">
        <f>COUNTIF(S$8:S$13,"NA")</f>
        <v>0</v>
      </c>
      <c r="U18" s="133" t="s">
        <v>98</v>
      </c>
      <c r="V18" s="435">
        <f>COUNTIF(U$8:U$13,"NA")</f>
        <v>0</v>
      </c>
      <c r="W18" s="133" t="s">
        <v>98</v>
      </c>
      <c r="X18" s="435">
        <f>COUNTIF(W$8:W$13,"NA")</f>
        <v>0</v>
      </c>
      <c r="Y18" s="433"/>
      <c r="Z18" s="433"/>
    </row>
    <row r="19" spans="1:26" ht="15.75" customHeight="1" x14ac:dyDescent="0.25">
      <c r="A19" s="493"/>
      <c r="B19" s="497"/>
      <c r="C19" s="134" t="s">
        <v>2431</v>
      </c>
      <c r="D19" s="435">
        <f>SUM(D16:D18)</f>
        <v>0</v>
      </c>
      <c r="E19" s="134" t="s">
        <v>2431</v>
      </c>
      <c r="F19" s="435">
        <f>SUM(F16:F18)</f>
        <v>0</v>
      </c>
      <c r="G19" s="134" t="s">
        <v>2431</v>
      </c>
      <c r="H19" s="435">
        <f>SUM(H16:H18)</f>
        <v>0</v>
      </c>
      <c r="I19" s="134" t="s">
        <v>2431</v>
      </c>
      <c r="J19" s="435">
        <f>SUM(J16:J18)</f>
        <v>0</v>
      </c>
      <c r="K19" s="134" t="s">
        <v>2431</v>
      </c>
      <c r="L19" s="435">
        <f>SUM(L16:L18)</f>
        <v>0</v>
      </c>
      <c r="M19" s="134" t="s">
        <v>2431</v>
      </c>
      <c r="N19" s="435">
        <f>SUM(N16:N18)</f>
        <v>0</v>
      </c>
      <c r="O19" s="134" t="s">
        <v>2431</v>
      </c>
      <c r="P19" s="435">
        <f>SUM(P16:P18)</f>
        <v>0</v>
      </c>
      <c r="Q19" s="134" t="s">
        <v>2431</v>
      </c>
      <c r="R19" s="435">
        <f>SUM(R16:R18)</f>
        <v>0</v>
      </c>
      <c r="S19" s="134" t="s">
        <v>2431</v>
      </c>
      <c r="T19" s="435">
        <f>SUM(T16:T18)</f>
        <v>0</v>
      </c>
      <c r="U19" s="134" t="s">
        <v>2431</v>
      </c>
      <c r="V19" s="435">
        <f>SUM(V16:V18)</f>
        <v>0</v>
      </c>
      <c r="W19" s="134" t="s">
        <v>2431</v>
      </c>
      <c r="X19" s="435">
        <f>SUM(X16:X18)</f>
        <v>0</v>
      </c>
      <c r="Y19" s="433"/>
      <c r="Z19" s="433"/>
    </row>
    <row r="20" spans="1:26" ht="28.5" customHeight="1" x14ac:dyDescent="0.25">
      <c r="A20" s="493"/>
      <c r="B20" s="124"/>
      <c r="C20" s="141" t="s">
        <v>2432</v>
      </c>
      <c r="D20" s="144" t="e">
        <f>D16/(D19-D18)</f>
        <v>#DIV/0!</v>
      </c>
      <c r="E20" s="141" t="s">
        <v>2432</v>
      </c>
      <c r="F20" s="144" t="e">
        <f>F16/(F19-F18)</f>
        <v>#DIV/0!</v>
      </c>
      <c r="G20" s="141" t="s">
        <v>2432</v>
      </c>
      <c r="H20" s="144" t="e">
        <f>H16/(H19-H18)</f>
        <v>#DIV/0!</v>
      </c>
      <c r="I20" s="141" t="s">
        <v>2432</v>
      </c>
      <c r="J20" s="144" t="e">
        <f>J16/(J19-J18)</f>
        <v>#DIV/0!</v>
      </c>
      <c r="K20" s="141" t="s">
        <v>2432</v>
      </c>
      <c r="L20" s="144" t="e">
        <f>L16/(L19-L18)</f>
        <v>#DIV/0!</v>
      </c>
      <c r="M20" s="141" t="s">
        <v>2432</v>
      </c>
      <c r="N20" s="144" t="e">
        <f>N16/(N19-N18)</f>
        <v>#DIV/0!</v>
      </c>
      <c r="O20" s="141" t="s">
        <v>2432</v>
      </c>
      <c r="P20" s="144" t="e">
        <f>P16/(P19-P18)</f>
        <v>#DIV/0!</v>
      </c>
      <c r="Q20" s="141" t="s">
        <v>2432</v>
      </c>
      <c r="R20" s="144" t="e">
        <f>R16/(R19-R18)</f>
        <v>#DIV/0!</v>
      </c>
      <c r="S20" s="141" t="s">
        <v>2432</v>
      </c>
      <c r="T20" s="144" t="e">
        <f>T16/(T19-T18)</f>
        <v>#DIV/0!</v>
      </c>
      <c r="U20" s="141" t="s">
        <v>2432</v>
      </c>
      <c r="V20" s="144" t="e">
        <f>V16/(V19-V18)</f>
        <v>#DIV/0!</v>
      </c>
      <c r="W20" s="141" t="s">
        <v>2432</v>
      </c>
      <c r="X20" s="144" t="e">
        <f>X16/(X19-X18)</f>
        <v>#DIV/0!</v>
      </c>
      <c r="Y20" s="433"/>
      <c r="Z20" s="433"/>
    </row>
    <row r="21" spans="1:26" ht="25.5" customHeight="1" x14ac:dyDescent="0.25">
      <c r="A21" s="493"/>
      <c r="B21" s="124"/>
      <c r="C21" s="362"/>
      <c r="D21" s="363"/>
      <c r="E21" s="362"/>
      <c r="F21" s="363"/>
      <c r="G21" s="362"/>
      <c r="H21" s="363"/>
      <c r="I21" s="362"/>
      <c r="J21" s="363"/>
      <c r="K21" s="362"/>
      <c r="L21" s="363"/>
      <c r="M21" s="362"/>
      <c r="N21" s="363"/>
      <c r="O21" s="362"/>
      <c r="P21" s="363"/>
      <c r="Q21" s="362"/>
      <c r="R21" s="363"/>
      <c r="S21" s="362"/>
      <c r="T21" s="363"/>
      <c r="U21" s="363"/>
      <c r="V21" s="363"/>
      <c r="W21" s="362"/>
      <c r="X21" s="363"/>
      <c r="Y21" s="433"/>
      <c r="Z21" s="433"/>
    </row>
    <row r="22" spans="1:26" ht="25.5" customHeight="1" x14ac:dyDescent="0.25">
      <c r="A22" s="493"/>
      <c r="B22" s="124"/>
      <c r="C22" s="362"/>
      <c r="D22" s="363"/>
      <c r="E22" s="362"/>
      <c r="F22" s="363"/>
      <c r="G22" s="362"/>
      <c r="H22" s="363"/>
      <c r="I22" s="362"/>
      <c r="J22" s="363"/>
      <c r="K22" s="362"/>
      <c r="L22" s="363"/>
      <c r="M22" s="362"/>
      <c r="N22" s="363"/>
      <c r="O22" s="362"/>
      <c r="P22" s="363"/>
      <c r="Q22" s="362"/>
      <c r="R22" s="363"/>
      <c r="S22" s="362"/>
      <c r="T22" s="363"/>
      <c r="U22" s="363"/>
      <c r="V22" s="363"/>
      <c r="W22" s="362"/>
      <c r="X22" s="363"/>
      <c r="Y22" s="433"/>
      <c r="Z22" s="433"/>
    </row>
    <row r="23" spans="1:26" ht="15.75" customHeight="1" x14ac:dyDescent="0.25">
      <c r="A23" s="492"/>
      <c r="B23" s="434" t="str">
        <f>B6</f>
        <v>Estandar de Interdependencia</v>
      </c>
      <c r="C23" s="434" t="s">
        <v>2442</v>
      </c>
      <c r="D23" s="353"/>
      <c r="Y23" s="433"/>
      <c r="Z23" s="433"/>
    </row>
    <row r="24" spans="1:26" ht="15.75" customHeight="1" x14ac:dyDescent="0.25">
      <c r="A24" s="493"/>
      <c r="B24" s="142" t="s">
        <v>2433</v>
      </c>
      <c r="C24" s="374">
        <f>D19+F19+H19+J19+L19+N19+P19+R19+T19+X19</f>
        <v>0</v>
      </c>
      <c r="D24" s="354"/>
      <c r="Y24" s="433"/>
      <c r="Z24" s="433"/>
    </row>
    <row r="25" spans="1:26" ht="15.75" customHeight="1" x14ac:dyDescent="0.25">
      <c r="A25" s="493"/>
      <c r="B25" s="373" t="s">
        <v>2443</v>
      </c>
      <c r="C25" s="317">
        <f>D16+F16+H16+J16+L16+N16+P16+R16+T16+X16</f>
        <v>0</v>
      </c>
      <c r="D25" s="355"/>
      <c r="Y25" s="433"/>
      <c r="Z25" s="433"/>
    </row>
    <row r="26" spans="1:26" ht="15.75" customHeight="1" x14ac:dyDescent="0.25">
      <c r="A26" s="493"/>
      <c r="B26" s="373" t="s">
        <v>2444</v>
      </c>
      <c r="C26" s="317">
        <f>D17+F17+H17+J17+L17+N17+P17+R17+T17+X17</f>
        <v>0</v>
      </c>
      <c r="D26" s="355"/>
      <c r="Y26" s="433"/>
      <c r="Z26" s="433"/>
    </row>
    <row r="27" spans="1:26" ht="15.75" customHeight="1" x14ac:dyDescent="0.25">
      <c r="A27" s="493"/>
      <c r="B27" s="373" t="s">
        <v>98</v>
      </c>
      <c r="C27" s="317">
        <f>D18+F18+H18+J18+L18+N18+P18+R18+T18+X18</f>
        <v>0</v>
      </c>
      <c r="D27" s="356"/>
      <c r="Y27" s="433"/>
      <c r="Z27" s="433"/>
    </row>
    <row r="28" spans="1:26" ht="15.75" customHeight="1" x14ac:dyDescent="0.25">
      <c r="A28" s="493"/>
      <c r="B28" s="373" t="s">
        <v>2434</v>
      </c>
      <c r="C28" s="318" t="e">
        <f>C25/(C24-C27)</f>
        <v>#DIV/0!</v>
      </c>
      <c r="D28" s="357"/>
      <c r="Y28" s="433"/>
      <c r="Z28" s="433"/>
    </row>
    <row r="29" spans="1:26" ht="18.75" customHeight="1" x14ac:dyDescent="0.25">
      <c r="A29" s="493"/>
      <c r="B29" s="124"/>
      <c r="C29" s="433"/>
      <c r="D29" s="433"/>
      <c r="G29" s="433"/>
      <c r="H29" s="433"/>
      <c r="I29" s="433"/>
      <c r="J29" s="433"/>
      <c r="K29" s="433"/>
      <c r="L29" s="433"/>
      <c r="M29" s="433"/>
      <c r="N29" s="433"/>
      <c r="O29" s="433"/>
      <c r="P29" s="433"/>
      <c r="Q29" s="433"/>
      <c r="R29" s="433"/>
      <c r="S29" s="433"/>
      <c r="T29" s="433"/>
      <c r="U29" s="433"/>
      <c r="V29" s="433"/>
      <c r="W29" s="433"/>
      <c r="X29" s="433"/>
      <c r="Y29" s="433"/>
      <c r="Z29" s="433"/>
    </row>
    <row r="30" spans="1:26" ht="18.75" customHeight="1" x14ac:dyDescent="0.25">
      <c r="A30" s="492"/>
      <c r="B30" s="124"/>
      <c r="C30" s="433"/>
      <c r="D30" s="433"/>
      <c r="G30" s="433"/>
      <c r="H30" s="433"/>
      <c r="I30" s="433"/>
      <c r="J30" s="433"/>
      <c r="K30" s="433"/>
      <c r="L30" s="433"/>
      <c r="M30" s="433"/>
      <c r="N30" s="433"/>
      <c r="O30" s="433"/>
      <c r="P30" s="433"/>
      <c r="Q30" s="433"/>
      <c r="R30" s="433"/>
      <c r="S30" s="433"/>
      <c r="T30" s="433"/>
      <c r="U30" s="433"/>
      <c r="V30" s="433"/>
      <c r="W30" s="433"/>
      <c r="X30" s="433"/>
      <c r="Y30" s="433"/>
      <c r="Z30" s="433"/>
    </row>
    <row r="31" spans="1:26" ht="18.75" customHeight="1" x14ac:dyDescent="0.25">
      <c r="A31" s="493"/>
      <c r="B31" s="124"/>
      <c r="C31" s="433"/>
      <c r="D31" s="433"/>
      <c r="E31" s="433"/>
      <c r="F31" s="433"/>
      <c r="G31" s="433"/>
      <c r="H31" s="433"/>
      <c r="I31" s="433"/>
      <c r="J31" s="433"/>
      <c r="K31" s="433"/>
      <c r="L31" s="433"/>
      <c r="M31" s="433"/>
      <c r="N31" s="433"/>
      <c r="O31" s="433"/>
      <c r="P31" s="433"/>
      <c r="Q31" s="433"/>
      <c r="R31" s="433"/>
      <c r="S31" s="433"/>
      <c r="T31" s="433"/>
      <c r="U31" s="433"/>
      <c r="V31" s="433"/>
      <c r="W31" s="433"/>
      <c r="X31" s="433"/>
      <c r="Y31" s="433"/>
      <c r="Z31" s="433"/>
    </row>
    <row r="32" spans="1:26" ht="15.75" customHeight="1" x14ac:dyDescent="0.25">
      <c r="A32" s="493"/>
      <c r="B32" s="556" t="s">
        <v>2447</v>
      </c>
      <c r="C32" s="557"/>
      <c r="D32" s="433"/>
      <c r="E32" s="433"/>
      <c r="F32" s="433"/>
      <c r="G32" s="433"/>
      <c r="H32" s="433"/>
      <c r="I32" s="433"/>
      <c r="J32" s="433"/>
      <c r="K32" s="433"/>
      <c r="L32" s="433"/>
      <c r="M32" s="433"/>
      <c r="N32" s="433"/>
      <c r="O32" s="433"/>
      <c r="P32" s="433"/>
      <c r="Q32" s="433"/>
      <c r="R32" s="433"/>
      <c r="S32" s="433"/>
      <c r="T32" s="433"/>
      <c r="U32" s="433"/>
      <c r="V32" s="433"/>
      <c r="W32" s="433"/>
      <c r="X32" s="433"/>
      <c r="Y32" s="433"/>
      <c r="Z32" s="433"/>
    </row>
    <row r="33" spans="1:26" ht="15.75" customHeight="1" x14ac:dyDescent="0.25">
      <c r="A33" s="493"/>
      <c r="B33" s="434" t="s">
        <v>2445</v>
      </c>
      <c r="C33" s="434" t="s">
        <v>2446</v>
      </c>
      <c r="D33" s="433"/>
      <c r="E33" s="433"/>
      <c r="F33" s="433"/>
      <c r="G33" s="433"/>
      <c r="H33" s="433"/>
      <c r="I33" s="433"/>
      <c r="J33" s="433"/>
      <c r="K33" s="433"/>
      <c r="L33" s="433"/>
      <c r="M33" s="433"/>
      <c r="N33" s="433"/>
      <c r="O33" s="433"/>
      <c r="P33" s="433"/>
      <c r="Q33" s="433"/>
      <c r="R33" s="433"/>
      <c r="S33" s="433"/>
      <c r="T33" s="433"/>
      <c r="U33" s="433"/>
      <c r="V33" s="433"/>
      <c r="W33" s="433"/>
      <c r="X33" s="433"/>
      <c r="Y33" s="433"/>
      <c r="Z33" s="433"/>
    </row>
    <row r="34" spans="1:26" ht="15.75" customHeight="1" x14ac:dyDescent="0.25">
      <c r="A34" s="492"/>
      <c r="B34" s="358" t="str">
        <f>C15</f>
        <v>TOTAL CANAIMA</v>
      </c>
      <c r="C34" s="359" t="e">
        <f>D20</f>
        <v>#DIV/0!</v>
      </c>
      <c r="D34" s="433"/>
      <c r="E34" s="433"/>
      <c r="F34" s="433"/>
      <c r="G34" s="433"/>
      <c r="H34" s="433"/>
      <c r="I34" s="433"/>
      <c r="J34" s="433"/>
      <c r="K34" s="433"/>
      <c r="L34" s="433"/>
      <c r="M34" s="433"/>
      <c r="N34" s="433"/>
      <c r="O34" s="433"/>
      <c r="P34" s="433"/>
      <c r="Q34" s="433"/>
      <c r="R34" s="433"/>
      <c r="S34" s="433"/>
      <c r="T34" s="433"/>
      <c r="U34" s="433"/>
      <c r="V34" s="433"/>
      <c r="W34" s="433"/>
      <c r="X34" s="433"/>
      <c r="Y34" s="433"/>
      <c r="Z34" s="433"/>
    </row>
    <row r="35" spans="1:26" ht="15.75" customHeight="1" x14ac:dyDescent="0.25">
      <c r="A35" s="492"/>
      <c r="B35" s="358" t="str">
        <f>E15</f>
        <v>TOTAL IPC</v>
      </c>
      <c r="C35" s="359" t="e">
        <f>F20</f>
        <v>#DIV/0!</v>
      </c>
      <c r="D35" s="433"/>
      <c r="E35" s="433"/>
      <c r="F35" s="433"/>
      <c r="G35" s="433"/>
      <c r="H35" s="433"/>
      <c r="I35" s="433"/>
      <c r="J35" s="433"/>
      <c r="K35" s="433"/>
      <c r="L35" s="433"/>
      <c r="M35" s="433"/>
      <c r="N35" s="433"/>
      <c r="O35" s="433"/>
      <c r="P35" s="433"/>
      <c r="Q35" s="433"/>
      <c r="R35" s="433"/>
      <c r="S35" s="433"/>
      <c r="T35" s="433"/>
      <c r="U35" s="433"/>
      <c r="V35" s="433"/>
      <c r="W35" s="433"/>
      <c r="X35" s="433"/>
      <c r="Y35" s="433"/>
      <c r="Z35" s="433"/>
    </row>
    <row r="36" spans="1:26" ht="15.75" customHeight="1" x14ac:dyDescent="0.25">
      <c r="A36" s="493"/>
      <c r="B36" s="358" t="str">
        <f>G15</f>
        <v>TOTAL CAGUAN</v>
      </c>
      <c r="C36" s="359" t="e">
        <f>H20</f>
        <v>#DIV/0!</v>
      </c>
      <c r="D36" s="433"/>
      <c r="E36" s="433"/>
      <c r="F36" s="433"/>
      <c r="G36" s="433"/>
      <c r="H36" s="433"/>
      <c r="I36" s="433"/>
      <c r="J36" s="433"/>
      <c r="K36" s="433"/>
      <c r="L36" s="433"/>
      <c r="M36" s="433"/>
      <c r="N36" s="433"/>
      <c r="O36" s="433"/>
      <c r="P36" s="433"/>
      <c r="Q36" s="433"/>
      <c r="R36" s="433"/>
      <c r="S36" s="433"/>
      <c r="T36" s="433"/>
      <c r="U36" s="433"/>
      <c r="V36" s="433"/>
      <c r="W36" s="433"/>
      <c r="X36" s="433"/>
      <c r="Y36" s="433"/>
      <c r="Z36" s="433"/>
    </row>
    <row r="37" spans="1:26" ht="15.75" customHeight="1" x14ac:dyDescent="0.25">
      <c r="A37" s="493"/>
      <c r="B37" s="358" t="str">
        <f>I15</f>
        <v>TOTAL PALMAS</v>
      </c>
      <c r="C37" s="360" t="e">
        <f>J20</f>
        <v>#DIV/0!</v>
      </c>
      <c r="D37" s="433"/>
      <c r="E37" s="433"/>
      <c r="F37" s="433"/>
      <c r="G37" s="433"/>
      <c r="H37" s="433"/>
      <c r="I37" s="433"/>
      <c r="J37" s="433"/>
      <c r="K37" s="433"/>
      <c r="L37" s="433"/>
      <c r="M37" s="433"/>
      <c r="N37" s="433"/>
      <c r="O37" s="433"/>
      <c r="P37" s="433"/>
      <c r="Q37" s="433"/>
      <c r="R37" s="433"/>
      <c r="S37" s="433"/>
      <c r="T37" s="433"/>
      <c r="U37" s="433"/>
      <c r="V37" s="433"/>
      <c r="W37" s="433"/>
      <c r="X37" s="433"/>
      <c r="Y37" s="433"/>
      <c r="Z37" s="433"/>
    </row>
    <row r="38" spans="1:26" ht="15.75" customHeight="1" x14ac:dyDescent="0.25">
      <c r="A38" s="493"/>
      <c r="B38" s="358" t="str">
        <f>K15</f>
        <v>TOTAL SIETE DE AGOSTO</v>
      </c>
      <c r="C38" s="360" t="e">
        <f>L20</f>
        <v>#DIV/0!</v>
      </c>
      <c r="D38" s="433"/>
      <c r="E38" s="433"/>
      <c r="F38" s="433"/>
      <c r="G38" s="433"/>
      <c r="H38" s="433"/>
      <c r="I38" s="433"/>
      <c r="J38" s="433"/>
      <c r="K38" s="433"/>
      <c r="L38" s="433"/>
      <c r="M38" s="433"/>
      <c r="N38" s="433"/>
      <c r="O38" s="433"/>
      <c r="P38" s="433"/>
      <c r="Q38" s="433"/>
      <c r="R38" s="433"/>
      <c r="S38" s="433"/>
      <c r="T38" s="433"/>
      <c r="U38" s="433"/>
      <c r="V38" s="433"/>
      <c r="W38" s="433"/>
      <c r="X38" s="433"/>
      <c r="Y38" s="433"/>
      <c r="Z38" s="433"/>
    </row>
    <row r="39" spans="1:26" ht="15.75" customHeight="1" x14ac:dyDescent="0.25">
      <c r="A39" s="492"/>
      <c r="B39" s="358" t="str">
        <f>M15</f>
        <v>TOTAL VEGALARGA</v>
      </c>
      <c r="C39" s="361" t="e">
        <f>N20</f>
        <v>#DIV/0!</v>
      </c>
      <c r="D39" s="433"/>
      <c r="E39" s="433"/>
      <c r="F39" s="433"/>
      <c r="G39" s="433"/>
      <c r="H39" s="433"/>
      <c r="I39" s="433"/>
      <c r="J39" s="433"/>
      <c r="K39" s="433"/>
      <c r="L39" s="433"/>
      <c r="M39" s="433"/>
      <c r="N39" s="433"/>
      <c r="O39" s="433"/>
      <c r="P39" s="433"/>
      <c r="Q39" s="433"/>
      <c r="R39" s="433"/>
      <c r="S39" s="433"/>
      <c r="T39" s="433"/>
      <c r="U39" s="433"/>
      <c r="V39" s="433"/>
      <c r="W39" s="433"/>
      <c r="X39" s="433"/>
      <c r="Y39" s="433"/>
      <c r="Z39" s="433"/>
    </row>
    <row r="40" spans="1:26" ht="15.75" customHeight="1" x14ac:dyDescent="0.25">
      <c r="A40" s="493"/>
      <c r="B40" s="358" t="str">
        <f>O15</f>
        <v>TOTAL GRANJAS</v>
      </c>
      <c r="C40" s="361" t="e">
        <f>P20</f>
        <v>#DIV/0!</v>
      </c>
      <c r="D40" s="433"/>
      <c r="E40" s="433"/>
      <c r="F40" s="433"/>
      <c r="G40" s="433"/>
      <c r="H40" s="433"/>
      <c r="I40" s="433"/>
      <c r="J40" s="433"/>
      <c r="K40" s="433"/>
      <c r="L40" s="433"/>
      <c r="M40" s="433"/>
      <c r="N40" s="433"/>
      <c r="O40" s="433"/>
      <c r="P40" s="433"/>
      <c r="Q40" s="433"/>
      <c r="R40" s="433"/>
      <c r="S40" s="433"/>
      <c r="T40" s="433"/>
      <c r="U40" s="433"/>
      <c r="V40" s="433"/>
      <c r="W40" s="433"/>
      <c r="X40" s="433"/>
      <c r="Y40" s="433"/>
      <c r="Z40" s="433"/>
    </row>
    <row r="41" spans="1:26" ht="15.75" customHeight="1" x14ac:dyDescent="0.25">
      <c r="A41" s="493"/>
      <c r="B41" s="358" t="str">
        <f>Q15</f>
        <v>TOTAL EDUARDO SANTOS</v>
      </c>
      <c r="C41" s="361" t="e">
        <f>P20</f>
        <v>#DIV/0!</v>
      </c>
      <c r="D41" s="433"/>
      <c r="E41" s="433"/>
      <c r="F41" s="433"/>
      <c r="G41" s="433"/>
      <c r="H41" s="433"/>
      <c r="I41" s="433"/>
      <c r="J41" s="433"/>
      <c r="K41" s="433"/>
      <c r="L41" s="433"/>
      <c r="M41" s="433"/>
      <c r="N41" s="433"/>
      <c r="O41" s="433"/>
      <c r="P41" s="433"/>
      <c r="Q41" s="433"/>
      <c r="R41" s="433"/>
      <c r="S41" s="433"/>
      <c r="T41" s="433"/>
      <c r="U41" s="433"/>
      <c r="V41" s="433"/>
      <c r="W41" s="433"/>
      <c r="X41" s="433"/>
      <c r="Y41" s="433"/>
      <c r="Z41" s="433"/>
    </row>
    <row r="42" spans="1:26" ht="15.75" customHeight="1" x14ac:dyDescent="0.25">
      <c r="A42" s="493"/>
      <c r="B42" s="358" t="str">
        <f>S15</f>
        <v>TOTAL FORTALECILLAS</v>
      </c>
      <c r="C42" s="361" t="e">
        <f>T20</f>
        <v>#DIV/0!</v>
      </c>
      <c r="D42" s="433"/>
      <c r="E42" s="433"/>
      <c r="F42" s="433"/>
      <c r="G42" s="433"/>
      <c r="H42" s="433"/>
      <c r="I42" s="433"/>
      <c r="J42" s="433"/>
      <c r="K42" s="433"/>
      <c r="L42" s="433"/>
      <c r="M42" s="433"/>
      <c r="N42" s="433"/>
      <c r="O42" s="433"/>
      <c r="P42" s="433"/>
      <c r="Q42" s="433"/>
      <c r="R42" s="433"/>
      <c r="S42" s="433"/>
      <c r="T42" s="433"/>
      <c r="U42" s="433"/>
      <c r="V42" s="433"/>
      <c r="W42" s="433"/>
      <c r="X42" s="433"/>
      <c r="Y42" s="433"/>
      <c r="Z42" s="433"/>
    </row>
    <row r="43" spans="1:26" ht="15.75" customHeight="1" x14ac:dyDescent="0.25">
      <c r="A43" s="493"/>
      <c r="B43" s="358" t="str">
        <f>U15</f>
        <v>CAIMI</v>
      </c>
      <c r="C43" s="361" t="e">
        <f>V20</f>
        <v>#DIV/0!</v>
      </c>
      <c r="D43" s="433"/>
      <c r="E43" s="433"/>
      <c r="F43" s="433"/>
      <c r="G43" s="433"/>
      <c r="H43" s="433"/>
      <c r="I43" s="433"/>
      <c r="J43" s="433"/>
      <c r="K43" s="433"/>
      <c r="L43" s="433"/>
      <c r="M43" s="433"/>
      <c r="N43" s="433"/>
      <c r="O43" s="433"/>
      <c r="P43" s="433"/>
      <c r="Q43" s="433"/>
      <c r="R43" s="433"/>
      <c r="S43" s="433"/>
      <c r="T43" s="433"/>
      <c r="U43" s="433"/>
      <c r="V43" s="433"/>
      <c r="W43" s="433"/>
      <c r="X43" s="433"/>
      <c r="Y43" s="433"/>
      <c r="Z43" s="433"/>
    </row>
    <row r="44" spans="1:26" ht="15.75" customHeight="1" x14ac:dyDescent="0.25">
      <c r="A44" s="493"/>
      <c r="B44" s="358" t="str">
        <f>W15</f>
        <v>TOTAL SAN LUIS</v>
      </c>
      <c r="C44" s="361" t="e">
        <f>X20</f>
        <v>#DIV/0!</v>
      </c>
      <c r="D44" s="433"/>
      <c r="E44" s="433"/>
      <c r="F44" s="433"/>
      <c r="G44" s="433"/>
      <c r="H44" s="433"/>
      <c r="I44" s="433"/>
      <c r="J44" s="433"/>
      <c r="K44" s="433"/>
      <c r="L44" s="433"/>
      <c r="M44" s="433"/>
      <c r="N44" s="433"/>
      <c r="O44" s="433"/>
      <c r="P44" s="433"/>
      <c r="Q44" s="433"/>
      <c r="R44" s="433"/>
      <c r="S44" s="433"/>
      <c r="T44" s="433"/>
      <c r="U44" s="433"/>
      <c r="V44" s="433"/>
      <c r="W44" s="433"/>
      <c r="X44" s="433"/>
      <c r="Y44" s="433"/>
      <c r="Z44" s="433"/>
    </row>
    <row r="45" spans="1:26" ht="15.75" customHeight="1" x14ac:dyDescent="0.25">
      <c r="A45" s="493"/>
      <c r="B45" s="124"/>
      <c r="C45" s="433"/>
      <c r="D45" s="433"/>
      <c r="E45" s="433"/>
      <c r="F45" s="433"/>
      <c r="G45" s="433"/>
      <c r="H45" s="433"/>
      <c r="I45" s="433"/>
      <c r="J45" s="433"/>
      <c r="K45" s="433"/>
      <c r="L45" s="433"/>
      <c r="M45" s="433"/>
      <c r="N45" s="433"/>
      <c r="O45" s="433"/>
      <c r="P45" s="433"/>
      <c r="Q45" s="433"/>
      <c r="R45" s="433"/>
      <c r="S45" s="433"/>
      <c r="T45" s="433"/>
      <c r="U45" s="433"/>
      <c r="V45" s="433"/>
      <c r="W45" s="433"/>
      <c r="X45" s="433"/>
      <c r="Y45" s="433"/>
      <c r="Z45" s="433"/>
    </row>
    <row r="46" spans="1:26" ht="15.75" customHeight="1" x14ac:dyDescent="0.25">
      <c r="A46" s="493"/>
      <c r="B46" s="124"/>
      <c r="C46" s="433"/>
      <c r="D46" s="433"/>
      <c r="E46" s="433"/>
      <c r="F46" s="433"/>
      <c r="G46" s="433"/>
      <c r="H46" s="433"/>
      <c r="I46" s="433"/>
      <c r="J46" s="433"/>
      <c r="K46" s="433"/>
      <c r="L46" s="433"/>
      <c r="M46" s="433"/>
      <c r="N46" s="433"/>
      <c r="O46" s="433"/>
      <c r="P46" s="433"/>
      <c r="Q46" s="433"/>
      <c r="R46" s="433"/>
      <c r="S46" s="433"/>
      <c r="T46" s="433"/>
      <c r="U46" s="433"/>
      <c r="V46" s="433"/>
      <c r="W46" s="433"/>
      <c r="X46" s="433"/>
      <c r="Y46" s="433"/>
      <c r="Z46" s="433"/>
    </row>
    <row r="47" spans="1:26" ht="15.75" customHeight="1" x14ac:dyDescent="0.25">
      <c r="A47" s="493"/>
      <c r="B47" s="124"/>
      <c r="C47" s="433"/>
      <c r="D47" s="433"/>
      <c r="E47" s="433"/>
      <c r="F47" s="433"/>
      <c r="G47" s="433"/>
      <c r="H47" s="433"/>
      <c r="I47" s="433"/>
      <c r="J47" s="433"/>
      <c r="K47" s="433"/>
      <c r="L47" s="433"/>
      <c r="M47" s="433"/>
      <c r="N47" s="433"/>
      <c r="O47" s="433"/>
      <c r="P47" s="433"/>
      <c r="Q47" s="433"/>
      <c r="R47" s="433"/>
      <c r="S47" s="433"/>
      <c r="T47" s="433"/>
      <c r="U47" s="433"/>
      <c r="V47" s="433"/>
      <c r="W47" s="433"/>
      <c r="X47" s="433"/>
      <c r="Y47" s="433"/>
      <c r="Z47" s="433"/>
    </row>
    <row r="48" spans="1:26" ht="88.5" customHeight="1" x14ac:dyDescent="0.25">
      <c r="A48" s="623"/>
      <c r="B48" s="624"/>
      <c r="C48" s="624"/>
      <c r="D48" s="624"/>
      <c r="E48" s="624"/>
      <c r="F48" s="624"/>
      <c r="G48" s="624"/>
      <c r="H48" s="624"/>
      <c r="I48" s="624"/>
      <c r="J48" s="624"/>
      <c r="K48" s="624"/>
      <c r="L48" s="624"/>
      <c r="M48" s="624"/>
      <c r="N48" s="624"/>
      <c r="O48" s="624"/>
      <c r="P48" s="624"/>
      <c r="Q48" s="624"/>
      <c r="R48" s="624"/>
      <c r="S48" s="624"/>
      <c r="T48" s="624"/>
      <c r="U48" s="624"/>
      <c r="V48" s="624"/>
      <c r="W48" s="624"/>
      <c r="X48" s="624"/>
      <c r="Y48" s="433"/>
      <c r="Z48" s="433"/>
    </row>
    <row r="49" spans="1:26" ht="15.75" customHeight="1" x14ac:dyDescent="0.25">
      <c r="A49" s="493"/>
      <c r="B49" s="124"/>
      <c r="C49" s="433"/>
      <c r="D49" s="433"/>
      <c r="E49" s="433"/>
      <c r="F49" s="433"/>
      <c r="G49" s="433"/>
      <c r="H49" s="433"/>
      <c r="I49" s="433"/>
      <c r="J49" s="433"/>
      <c r="K49" s="433"/>
      <c r="L49" s="433"/>
      <c r="M49" s="433"/>
      <c r="N49" s="433"/>
      <c r="O49" s="433"/>
      <c r="P49" s="433"/>
      <c r="Q49" s="433"/>
      <c r="R49" s="433"/>
      <c r="S49" s="433"/>
      <c r="T49" s="433"/>
      <c r="U49" s="433"/>
      <c r="V49" s="433"/>
      <c r="W49" s="433"/>
      <c r="X49" s="433"/>
      <c r="Y49" s="433"/>
      <c r="Z49" s="433"/>
    </row>
    <row r="50" spans="1:26" ht="15.75" customHeight="1" x14ac:dyDescent="0.25">
      <c r="A50" s="494"/>
      <c r="B50" s="124"/>
      <c r="C50" s="433"/>
      <c r="D50" s="433"/>
      <c r="E50" s="433"/>
      <c r="F50" s="433"/>
      <c r="G50" s="433"/>
      <c r="H50" s="433"/>
      <c r="I50" s="433"/>
      <c r="J50" s="433"/>
      <c r="K50" s="433"/>
      <c r="L50" s="433"/>
      <c r="M50" s="433"/>
      <c r="N50" s="433"/>
      <c r="O50" s="433"/>
      <c r="P50" s="433"/>
      <c r="Q50" s="433"/>
      <c r="R50" s="433"/>
      <c r="S50" s="433"/>
      <c r="T50" s="433"/>
      <c r="U50" s="433"/>
      <c r="V50" s="433"/>
      <c r="W50" s="433"/>
      <c r="X50" s="433"/>
      <c r="Y50" s="433"/>
      <c r="Z50" s="433"/>
    </row>
    <row r="51" spans="1:26" ht="15.75" customHeight="1" x14ac:dyDescent="0.25">
      <c r="A51" s="494"/>
      <c r="B51" s="124"/>
      <c r="C51" s="433"/>
      <c r="D51" s="433"/>
      <c r="E51" s="433"/>
      <c r="F51" s="433"/>
      <c r="G51" s="433"/>
      <c r="H51" s="433"/>
      <c r="I51" s="433"/>
      <c r="J51" s="433"/>
      <c r="K51" s="433"/>
      <c r="L51" s="433"/>
      <c r="M51" s="433"/>
      <c r="N51" s="433"/>
      <c r="O51" s="433"/>
      <c r="P51" s="433"/>
      <c r="Q51" s="433"/>
      <c r="R51" s="433"/>
      <c r="S51" s="433"/>
      <c r="T51" s="433"/>
      <c r="U51" s="433"/>
      <c r="V51" s="433"/>
      <c r="W51" s="433"/>
      <c r="X51" s="433"/>
      <c r="Y51" s="433"/>
      <c r="Z51" s="433"/>
    </row>
    <row r="52" spans="1:26" ht="15.75" customHeight="1" x14ac:dyDescent="0.25">
      <c r="A52" s="494"/>
      <c r="B52" s="124"/>
      <c r="C52" s="433"/>
      <c r="D52" s="433"/>
      <c r="E52" s="433"/>
      <c r="F52" s="433"/>
      <c r="G52" s="433"/>
      <c r="H52" s="433"/>
      <c r="I52" s="433"/>
      <c r="J52" s="433"/>
      <c r="K52" s="433"/>
      <c r="L52" s="433"/>
      <c r="M52" s="433"/>
      <c r="N52" s="433"/>
      <c r="O52" s="433"/>
      <c r="P52" s="433"/>
      <c r="Q52" s="433"/>
      <c r="R52" s="433"/>
      <c r="S52" s="433"/>
      <c r="T52" s="433"/>
      <c r="U52" s="433"/>
      <c r="V52" s="433"/>
      <c r="W52" s="433"/>
      <c r="X52" s="433"/>
      <c r="Y52" s="433"/>
      <c r="Z52" s="433"/>
    </row>
    <row r="53" spans="1:26" ht="15.75" customHeight="1" x14ac:dyDescent="0.25">
      <c r="A53" s="494"/>
      <c r="B53" s="124"/>
      <c r="C53" s="433"/>
      <c r="D53" s="433"/>
      <c r="E53" s="433"/>
      <c r="F53" s="433"/>
      <c r="G53" s="433"/>
      <c r="H53" s="433"/>
      <c r="I53" s="433"/>
      <c r="J53" s="433"/>
      <c r="K53" s="433"/>
      <c r="L53" s="433"/>
      <c r="M53" s="433"/>
      <c r="N53" s="433"/>
      <c r="O53" s="433"/>
      <c r="P53" s="433"/>
      <c r="Q53" s="433"/>
      <c r="R53" s="433"/>
      <c r="S53" s="433"/>
      <c r="T53" s="433"/>
      <c r="U53" s="433"/>
      <c r="V53" s="433"/>
      <c r="W53" s="433"/>
      <c r="X53" s="433"/>
      <c r="Y53" s="433"/>
      <c r="Z53" s="433"/>
    </row>
    <row r="54" spans="1:26" ht="15.75" customHeight="1" x14ac:dyDescent="0.25">
      <c r="A54" s="494"/>
      <c r="B54" s="124"/>
      <c r="C54" s="433"/>
      <c r="D54" s="433"/>
      <c r="E54" s="433"/>
      <c r="F54" s="433"/>
      <c r="G54" s="433"/>
      <c r="H54" s="433"/>
      <c r="I54" s="433"/>
      <c r="J54" s="433"/>
      <c r="K54" s="433"/>
      <c r="L54" s="433"/>
      <c r="M54" s="433"/>
      <c r="N54" s="433"/>
      <c r="O54" s="433"/>
      <c r="P54" s="433"/>
      <c r="Q54" s="433"/>
      <c r="R54" s="433"/>
      <c r="S54" s="433"/>
      <c r="T54" s="433"/>
      <c r="U54" s="433"/>
      <c r="V54" s="433"/>
      <c r="W54" s="433"/>
      <c r="X54" s="433"/>
      <c r="Y54" s="433"/>
      <c r="Z54" s="433"/>
    </row>
    <row r="55" spans="1:26" ht="15.75" customHeight="1" x14ac:dyDescent="0.25">
      <c r="A55" s="494"/>
      <c r="B55" s="124"/>
      <c r="C55" s="433"/>
      <c r="D55" s="433"/>
      <c r="E55" s="433"/>
      <c r="F55" s="433"/>
      <c r="G55" s="433"/>
      <c r="H55" s="433"/>
      <c r="I55" s="433"/>
      <c r="J55" s="433"/>
      <c r="K55" s="433"/>
      <c r="L55" s="433"/>
      <c r="M55" s="433"/>
      <c r="N55" s="433"/>
      <c r="O55" s="433"/>
      <c r="P55" s="433"/>
      <c r="Q55" s="433"/>
      <c r="R55" s="433"/>
      <c r="S55" s="433"/>
      <c r="T55" s="433"/>
      <c r="U55" s="433"/>
      <c r="V55" s="433"/>
      <c r="W55" s="433"/>
      <c r="X55" s="433"/>
      <c r="Y55" s="433"/>
      <c r="Z55" s="433"/>
    </row>
    <row r="56" spans="1:26" ht="15.75" customHeight="1" x14ac:dyDescent="0.25">
      <c r="A56" s="494"/>
      <c r="B56" s="124"/>
      <c r="C56" s="433"/>
      <c r="D56" s="433"/>
      <c r="E56" s="433"/>
      <c r="F56" s="433"/>
      <c r="G56" s="433"/>
      <c r="H56" s="433"/>
      <c r="I56" s="433"/>
      <c r="J56" s="433"/>
      <c r="K56" s="433"/>
      <c r="L56" s="433"/>
      <c r="M56" s="433"/>
      <c r="N56" s="433"/>
      <c r="O56" s="433"/>
      <c r="P56" s="433"/>
      <c r="Q56" s="433"/>
      <c r="R56" s="433"/>
      <c r="S56" s="433"/>
      <c r="T56" s="433"/>
      <c r="U56" s="433"/>
      <c r="V56" s="433"/>
      <c r="W56" s="433"/>
      <c r="X56" s="433"/>
      <c r="Y56" s="433"/>
      <c r="Z56" s="433"/>
    </row>
    <row r="57" spans="1:26" ht="15.75" customHeight="1" x14ac:dyDescent="0.25">
      <c r="A57" s="494"/>
      <c r="B57" s="124"/>
      <c r="C57" s="433"/>
      <c r="D57" s="433"/>
      <c r="E57" s="433"/>
      <c r="F57" s="433"/>
      <c r="G57" s="433"/>
      <c r="H57" s="433"/>
      <c r="I57" s="433"/>
      <c r="J57" s="433"/>
      <c r="K57" s="433"/>
      <c r="L57" s="433"/>
      <c r="M57" s="433"/>
      <c r="N57" s="433"/>
      <c r="O57" s="433"/>
      <c r="P57" s="433"/>
      <c r="Q57" s="433"/>
      <c r="R57" s="433"/>
      <c r="S57" s="433"/>
      <c r="T57" s="433"/>
      <c r="U57" s="433"/>
      <c r="V57" s="433"/>
      <c r="W57" s="433"/>
      <c r="X57" s="433"/>
      <c r="Y57" s="433"/>
      <c r="Z57" s="433"/>
    </row>
    <row r="58" spans="1:26" ht="15.75" customHeight="1" x14ac:dyDescent="0.25">
      <c r="A58" s="494"/>
      <c r="B58" s="124"/>
      <c r="C58" s="433"/>
      <c r="D58" s="433"/>
      <c r="E58" s="433"/>
      <c r="F58" s="433"/>
      <c r="G58" s="433"/>
      <c r="H58" s="433"/>
      <c r="I58" s="433"/>
      <c r="J58" s="433"/>
      <c r="K58" s="433"/>
      <c r="L58" s="433"/>
      <c r="M58" s="433"/>
      <c r="N58" s="433"/>
      <c r="O58" s="433"/>
      <c r="P58" s="433"/>
      <c r="Q58" s="433"/>
      <c r="R58" s="433"/>
      <c r="S58" s="433"/>
      <c r="T58" s="433"/>
      <c r="U58" s="433"/>
      <c r="V58" s="433"/>
      <c r="W58" s="433"/>
      <c r="X58" s="433"/>
      <c r="Y58" s="433"/>
      <c r="Z58" s="433"/>
    </row>
    <row r="59" spans="1:26" ht="15.75" customHeight="1" x14ac:dyDescent="0.25">
      <c r="A59" s="494"/>
      <c r="B59" s="124"/>
      <c r="C59" s="433"/>
      <c r="D59" s="433"/>
      <c r="E59" s="433"/>
      <c r="F59" s="433"/>
      <c r="G59" s="433"/>
      <c r="H59" s="433"/>
      <c r="I59" s="433"/>
      <c r="J59" s="433"/>
      <c r="K59" s="433"/>
      <c r="L59" s="433"/>
      <c r="M59" s="433"/>
      <c r="N59" s="433"/>
      <c r="O59" s="433"/>
      <c r="P59" s="433"/>
      <c r="Q59" s="433"/>
      <c r="R59" s="433"/>
      <c r="S59" s="433"/>
      <c r="T59" s="433"/>
      <c r="U59" s="433"/>
      <c r="V59" s="433"/>
      <c r="W59" s="433"/>
      <c r="X59" s="433"/>
      <c r="Y59" s="433"/>
      <c r="Z59" s="433"/>
    </row>
    <row r="60" spans="1:26" ht="15.75" customHeight="1" x14ac:dyDescent="0.25">
      <c r="A60" s="494"/>
      <c r="B60" s="124"/>
      <c r="C60" s="433"/>
      <c r="D60" s="433"/>
      <c r="E60" s="433"/>
      <c r="F60" s="433"/>
      <c r="G60" s="433"/>
      <c r="H60" s="433"/>
      <c r="I60" s="433"/>
      <c r="J60" s="433"/>
      <c r="K60" s="433"/>
      <c r="L60" s="433"/>
      <c r="M60" s="433"/>
      <c r="N60" s="433"/>
      <c r="O60" s="433"/>
      <c r="P60" s="433"/>
      <c r="Q60" s="433"/>
      <c r="R60" s="433"/>
      <c r="S60" s="433"/>
      <c r="T60" s="433"/>
      <c r="U60" s="433"/>
      <c r="V60" s="433"/>
      <c r="W60" s="433"/>
      <c r="X60" s="433"/>
      <c r="Y60" s="433"/>
      <c r="Z60" s="433"/>
    </row>
    <row r="61" spans="1:26" ht="15.75" customHeight="1" x14ac:dyDescent="0.25">
      <c r="A61" s="494"/>
      <c r="B61" s="124"/>
      <c r="C61" s="433"/>
      <c r="D61" s="433"/>
      <c r="E61" s="433"/>
      <c r="F61" s="433"/>
      <c r="G61" s="433"/>
      <c r="H61" s="433"/>
      <c r="I61" s="433"/>
      <c r="J61" s="433"/>
      <c r="K61" s="433"/>
      <c r="L61" s="433"/>
      <c r="M61" s="433"/>
      <c r="N61" s="433"/>
      <c r="O61" s="433"/>
      <c r="P61" s="433"/>
      <c r="Q61" s="433"/>
      <c r="R61" s="433"/>
      <c r="S61" s="433"/>
      <c r="T61" s="433"/>
      <c r="U61" s="433"/>
      <c r="V61" s="433"/>
      <c r="W61" s="433"/>
      <c r="X61" s="433"/>
      <c r="Y61" s="433"/>
      <c r="Z61" s="433"/>
    </row>
    <row r="62" spans="1:26" ht="15.75" customHeight="1" x14ac:dyDescent="0.25">
      <c r="A62" s="494"/>
      <c r="B62" s="124"/>
      <c r="C62" s="433"/>
      <c r="D62" s="433"/>
      <c r="E62" s="433"/>
      <c r="F62" s="433"/>
      <c r="G62" s="433"/>
      <c r="H62" s="433"/>
      <c r="I62" s="433"/>
      <c r="J62" s="433"/>
      <c r="K62" s="433"/>
      <c r="L62" s="433"/>
      <c r="M62" s="433"/>
      <c r="N62" s="433"/>
      <c r="O62" s="433"/>
      <c r="P62" s="433"/>
      <c r="Q62" s="433"/>
      <c r="R62" s="433"/>
      <c r="S62" s="433"/>
      <c r="T62" s="433"/>
      <c r="U62" s="433"/>
      <c r="V62" s="433"/>
      <c r="W62" s="433"/>
      <c r="X62" s="433"/>
      <c r="Y62" s="433"/>
      <c r="Z62" s="433"/>
    </row>
    <row r="63" spans="1:26" ht="15.75" customHeight="1" x14ac:dyDescent="0.25">
      <c r="A63" s="433"/>
      <c r="B63" s="124"/>
      <c r="C63" s="433"/>
      <c r="D63" s="433"/>
      <c r="E63" s="433"/>
      <c r="F63" s="433"/>
      <c r="G63" s="433"/>
      <c r="H63" s="433"/>
      <c r="I63" s="433"/>
      <c r="J63" s="433"/>
      <c r="K63" s="433"/>
      <c r="L63" s="433"/>
      <c r="M63" s="433"/>
      <c r="N63" s="433"/>
      <c r="O63" s="433"/>
      <c r="P63" s="433"/>
      <c r="Q63" s="433"/>
      <c r="R63" s="433"/>
      <c r="S63" s="433"/>
      <c r="T63" s="433"/>
      <c r="U63" s="433"/>
      <c r="V63" s="433"/>
      <c r="W63" s="433"/>
      <c r="X63" s="433"/>
      <c r="Y63" s="433"/>
      <c r="Z63" s="433"/>
    </row>
    <row r="64" spans="1:26" ht="15.75" customHeight="1" x14ac:dyDescent="0.25">
      <c r="A64" s="433"/>
      <c r="B64" s="124"/>
      <c r="C64" s="433"/>
      <c r="D64" s="433"/>
      <c r="E64" s="433"/>
      <c r="F64" s="433"/>
      <c r="G64" s="433"/>
      <c r="H64" s="433"/>
      <c r="I64" s="433"/>
      <c r="J64" s="433"/>
      <c r="K64" s="433"/>
      <c r="L64" s="433"/>
      <c r="M64" s="433"/>
      <c r="N64" s="433"/>
      <c r="O64" s="433"/>
      <c r="P64" s="433"/>
      <c r="Q64" s="433"/>
      <c r="R64" s="433"/>
      <c r="S64" s="433"/>
      <c r="T64" s="433"/>
      <c r="U64" s="433"/>
      <c r="V64" s="433"/>
      <c r="W64" s="433"/>
      <c r="X64" s="433"/>
      <c r="Y64" s="433"/>
      <c r="Z64" s="433"/>
    </row>
    <row r="65" spans="1:26" ht="15.75" customHeight="1" x14ac:dyDescent="0.25">
      <c r="A65" s="433"/>
      <c r="B65" s="124"/>
      <c r="C65" s="433"/>
      <c r="D65" s="433"/>
      <c r="E65" s="433"/>
      <c r="F65" s="433"/>
      <c r="G65" s="433"/>
      <c r="H65" s="433"/>
      <c r="I65" s="433"/>
      <c r="J65" s="433"/>
      <c r="K65" s="433"/>
      <c r="L65" s="433"/>
      <c r="M65" s="433"/>
      <c r="N65" s="433"/>
      <c r="O65" s="433"/>
      <c r="P65" s="433"/>
      <c r="Q65" s="433"/>
      <c r="R65" s="433"/>
      <c r="S65" s="433"/>
      <c r="T65" s="433"/>
      <c r="U65" s="433"/>
      <c r="V65" s="433"/>
      <c r="W65" s="433"/>
      <c r="X65" s="433"/>
      <c r="Y65" s="433"/>
      <c r="Z65" s="433"/>
    </row>
    <row r="66" spans="1:26" ht="15.75" customHeight="1" x14ac:dyDescent="0.25">
      <c r="A66" s="433"/>
      <c r="B66" s="124"/>
      <c r="C66" s="433"/>
      <c r="D66" s="433"/>
      <c r="E66" s="433"/>
      <c r="F66" s="433"/>
      <c r="G66" s="433"/>
      <c r="H66" s="433"/>
      <c r="I66" s="433"/>
      <c r="J66" s="433"/>
      <c r="K66" s="433"/>
      <c r="L66" s="433"/>
      <c r="M66" s="433"/>
      <c r="N66" s="433"/>
      <c r="O66" s="433"/>
      <c r="P66" s="433"/>
      <c r="Q66" s="433"/>
      <c r="R66" s="433"/>
      <c r="S66" s="433"/>
      <c r="T66" s="433"/>
      <c r="U66" s="433"/>
      <c r="V66" s="433"/>
      <c r="W66" s="433"/>
      <c r="X66" s="433"/>
      <c r="Y66" s="433"/>
      <c r="Z66" s="433"/>
    </row>
    <row r="67" spans="1:26" ht="15.75" customHeight="1" x14ac:dyDescent="0.25">
      <c r="A67" s="433"/>
      <c r="B67" s="124"/>
      <c r="C67" s="433"/>
      <c r="D67" s="433"/>
      <c r="E67" s="433"/>
      <c r="F67" s="433"/>
      <c r="G67" s="433"/>
      <c r="H67" s="433"/>
      <c r="I67" s="433"/>
      <c r="J67" s="433"/>
      <c r="K67" s="433"/>
      <c r="L67" s="433"/>
      <c r="M67" s="433"/>
      <c r="N67" s="433"/>
      <c r="O67" s="433"/>
      <c r="P67" s="433"/>
      <c r="Q67" s="433"/>
      <c r="R67" s="433"/>
      <c r="S67" s="433"/>
      <c r="T67" s="433"/>
      <c r="U67" s="433"/>
      <c r="V67" s="433"/>
      <c r="W67" s="433"/>
      <c r="X67" s="433"/>
      <c r="Y67" s="433"/>
      <c r="Z67" s="433"/>
    </row>
    <row r="68" spans="1:26" ht="15.75" customHeight="1" x14ac:dyDescent="0.25">
      <c r="A68" s="433"/>
      <c r="B68" s="124"/>
      <c r="C68" s="433"/>
      <c r="D68" s="433"/>
      <c r="E68" s="433"/>
      <c r="F68" s="433"/>
      <c r="G68" s="433"/>
      <c r="H68" s="433"/>
      <c r="I68" s="433"/>
      <c r="J68" s="433"/>
      <c r="K68" s="433"/>
      <c r="L68" s="433"/>
      <c r="M68" s="433"/>
      <c r="N68" s="433"/>
      <c r="O68" s="433"/>
      <c r="P68" s="433"/>
      <c r="Q68" s="433"/>
      <c r="R68" s="433"/>
      <c r="S68" s="433"/>
      <c r="T68" s="433"/>
      <c r="U68" s="433"/>
      <c r="V68" s="433"/>
      <c r="W68" s="433"/>
      <c r="X68" s="433"/>
      <c r="Y68" s="433"/>
      <c r="Z68" s="433"/>
    </row>
    <row r="69" spans="1:26" ht="15.75" customHeight="1" x14ac:dyDescent="0.25">
      <c r="A69" s="433"/>
      <c r="B69" s="124"/>
      <c r="C69" s="433"/>
      <c r="D69" s="433"/>
      <c r="E69" s="433"/>
      <c r="F69" s="433"/>
      <c r="G69" s="433"/>
      <c r="H69" s="433"/>
      <c r="I69" s="433"/>
      <c r="J69" s="433"/>
      <c r="K69" s="433"/>
      <c r="L69" s="433"/>
      <c r="M69" s="433"/>
      <c r="N69" s="433"/>
      <c r="O69" s="433"/>
      <c r="P69" s="433"/>
      <c r="Q69" s="433"/>
      <c r="R69" s="433"/>
      <c r="S69" s="433"/>
      <c r="T69" s="433"/>
      <c r="U69" s="433"/>
      <c r="V69" s="433"/>
      <c r="W69" s="433"/>
      <c r="X69" s="433"/>
      <c r="Y69" s="433"/>
      <c r="Z69" s="433"/>
    </row>
    <row r="70" spans="1:26" ht="15.75" customHeight="1" x14ac:dyDescent="0.25">
      <c r="A70" s="433"/>
      <c r="B70" s="124"/>
      <c r="C70" s="433"/>
      <c r="D70" s="433"/>
      <c r="E70" s="433"/>
      <c r="F70" s="433"/>
      <c r="G70" s="433"/>
      <c r="H70" s="433"/>
      <c r="I70" s="433"/>
      <c r="J70" s="433"/>
      <c r="K70" s="433"/>
      <c r="L70" s="433"/>
      <c r="M70" s="433"/>
      <c r="N70" s="433"/>
      <c r="O70" s="433"/>
      <c r="P70" s="433"/>
      <c r="Q70" s="433"/>
      <c r="R70" s="433"/>
      <c r="S70" s="433"/>
      <c r="T70" s="433"/>
      <c r="U70" s="433"/>
      <c r="V70" s="433"/>
      <c r="W70" s="433"/>
      <c r="X70" s="433"/>
      <c r="Y70" s="433"/>
      <c r="Z70" s="433"/>
    </row>
    <row r="71" spans="1:26" ht="15.75" customHeight="1" x14ac:dyDescent="0.25">
      <c r="A71" s="433"/>
      <c r="B71" s="124"/>
      <c r="C71" s="433"/>
      <c r="D71" s="433"/>
      <c r="E71" s="433"/>
      <c r="F71" s="433"/>
      <c r="G71" s="433"/>
      <c r="H71" s="433"/>
      <c r="I71" s="433"/>
      <c r="J71" s="433"/>
      <c r="K71" s="433"/>
      <c r="L71" s="433"/>
      <c r="M71" s="433"/>
      <c r="N71" s="433"/>
      <c r="O71" s="433"/>
      <c r="P71" s="433"/>
      <c r="Q71" s="433"/>
      <c r="R71" s="433"/>
      <c r="S71" s="433"/>
      <c r="T71" s="433"/>
      <c r="U71" s="433"/>
      <c r="V71" s="433"/>
      <c r="W71" s="433"/>
      <c r="X71" s="433"/>
      <c r="Y71" s="433"/>
      <c r="Z71" s="433"/>
    </row>
    <row r="72" spans="1:26" ht="15.75" customHeight="1" x14ac:dyDescent="0.25">
      <c r="A72" s="433"/>
      <c r="B72" s="124"/>
      <c r="C72" s="433"/>
      <c r="D72" s="433"/>
      <c r="E72" s="433"/>
      <c r="F72" s="433"/>
      <c r="G72" s="433"/>
      <c r="H72" s="433"/>
      <c r="I72" s="433"/>
      <c r="J72" s="433"/>
      <c r="K72" s="433"/>
      <c r="L72" s="433"/>
      <c r="M72" s="433"/>
      <c r="N72" s="433"/>
      <c r="O72" s="433"/>
      <c r="P72" s="433"/>
      <c r="Q72" s="433"/>
      <c r="R72" s="433"/>
      <c r="S72" s="433"/>
      <c r="T72" s="433"/>
      <c r="U72" s="433"/>
      <c r="V72" s="433"/>
      <c r="W72" s="433"/>
      <c r="X72" s="433"/>
      <c r="Y72" s="433"/>
      <c r="Z72" s="433"/>
    </row>
    <row r="73" spans="1:26" ht="15.75" customHeight="1" x14ac:dyDescent="0.25">
      <c r="A73" s="433"/>
      <c r="B73" s="124"/>
      <c r="C73" s="433"/>
      <c r="D73" s="433"/>
      <c r="E73" s="433"/>
      <c r="F73" s="433"/>
      <c r="G73" s="433"/>
      <c r="H73" s="433"/>
      <c r="I73" s="433"/>
      <c r="J73" s="433"/>
      <c r="K73" s="433"/>
      <c r="L73" s="433"/>
      <c r="M73" s="433"/>
      <c r="N73" s="433"/>
      <c r="O73" s="433"/>
      <c r="P73" s="433"/>
      <c r="Q73" s="433"/>
      <c r="R73" s="433"/>
      <c r="S73" s="433"/>
      <c r="T73" s="433"/>
      <c r="U73" s="433"/>
      <c r="V73" s="433"/>
      <c r="W73" s="433"/>
      <c r="X73" s="433"/>
      <c r="Y73" s="433"/>
      <c r="Z73" s="433"/>
    </row>
    <row r="74" spans="1:26" ht="15.75" customHeight="1" x14ac:dyDescent="0.25">
      <c r="A74" s="433"/>
      <c r="B74" s="124"/>
      <c r="C74" s="433"/>
      <c r="D74" s="433"/>
      <c r="E74" s="433"/>
      <c r="F74" s="433"/>
      <c r="G74" s="433"/>
      <c r="H74" s="433"/>
      <c r="I74" s="433"/>
      <c r="J74" s="433"/>
      <c r="K74" s="433"/>
      <c r="L74" s="433"/>
      <c r="M74" s="433"/>
      <c r="N74" s="433"/>
      <c r="O74" s="433"/>
      <c r="P74" s="433"/>
      <c r="Q74" s="433"/>
      <c r="R74" s="433"/>
      <c r="S74" s="433"/>
      <c r="T74" s="433"/>
      <c r="U74" s="433"/>
      <c r="V74" s="433"/>
      <c r="W74" s="433"/>
      <c r="X74" s="433"/>
      <c r="Y74" s="433"/>
      <c r="Z74" s="433"/>
    </row>
    <row r="75" spans="1:26" ht="15.75" customHeight="1" x14ac:dyDescent="0.25">
      <c r="A75" s="433"/>
      <c r="B75" s="124"/>
      <c r="C75" s="433"/>
      <c r="D75" s="433"/>
      <c r="E75" s="433"/>
      <c r="F75" s="433"/>
      <c r="G75" s="433"/>
      <c r="H75" s="433"/>
      <c r="I75" s="433"/>
      <c r="J75" s="433"/>
      <c r="K75" s="433"/>
      <c r="L75" s="433"/>
      <c r="M75" s="433"/>
      <c r="N75" s="433"/>
      <c r="O75" s="433"/>
      <c r="P75" s="433"/>
      <c r="Q75" s="433"/>
      <c r="R75" s="433"/>
      <c r="S75" s="433"/>
      <c r="T75" s="433"/>
      <c r="U75" s="433"/>
      <c r="V75" s="433"/>
      <c r="W75" s="433"/>
      <c r="X75" s="433"/>
      <c r="Y75" s="433"/>
      <c r="Z75" s="433"/>
    </row>
    <row r="76" spans="1:26" ht="15.75" customHeight="1" x14ac:dyDescent="0.25">
      <c r="A76" s="433"/>
      <c r="B76" s="124"/>
      <c r="C76" s="433"/>
      <c r="D76" s="433"/>
      <c r="E76" s="433"/>
      <c r="F76" s="433"/>
      <c r="G76" s="433"/>
      <c r="H76" s="433"/>
      <c r="I76" s="433"/>
      <c r="J76" s="433"/>
      <c r="K76" s="433"/>
      <c r="L76" s="433"/>
      <c r="M76" s="433"/>
      <c r="N76" s="433"/>
      <c r="O76" s="433"/>
      <c r="P76" s="433"/>
      <c r="Q76" s="433"/>
      <c r="R76" s="433"/>
      <c r="S76" s="433"/>
      <c r="T76" s="433"/>
      <c r="U76" s="433"/>
      <c r="V76" s="433"/>
      <c r="W76" s="433"/>
      <c r="X76" s="433"/>
      <c r="Y76" s="433"/>
      <c r="Z76" s="433"/>
    </row>
    <row r="77" spans="1:26" ht="15.75" customHeight="1" x14ac:dyDescent="0.25">
      <c r="A77" s="433"/>
      <c r="B77" s="124"/>
      <c r="C77" s="433"/>
      <c r="D77" s="433"/>
      <c r="E77" s="433"/>
      <c r="F77" s="433"/>
      <c r="G77" s="433"/>
      <c r="H77" s="433"/>
      <c r="I77" s="433"/>
      <c r="J77" s="433"/>
      <c r="K77" s="433"/>
      <c r="L77" s="433"/>
      <c r="M77" s="433"/>
      <c r="N77" s="433"/>
      <c r="O77" s="433"/>
      <c r="P77" s="433"/>
      <c r="Q77" s="433"/>
      <c r="R77" s="433"/>
      <c r="S77" s="433"/>
      <c r="T77" s="433"/>
      <c r="U77" s="433"/>
      <c r="V77" s="433"/>
      <c r="W77" s="433"/>
      <c r="X77" s="433"/>
      <c r="Y77" s="433"/>
      <c r="Z77" s="433"/>
    </row>
    <row r="78" spans="1:26" ht="15.75" customHeight="1" x14ac:dyDescent="0.25">
      <c r="A78" s="433"/>
      <c r="B78" s="124"/>
      <c r="C78" s="433"/>
      <c r="D78" s="433"/>
      <c r="E78" s="433"/>
      <c r="F78" s="433"/>
      <c r="G78" s="433"/>
      <c r="H78" s="433"/>
      <c r="I78" s="433"/>
      <c r="J78" s="433"/>
      <c r="K78" s="433"/>
      <c r="L78" s="433"/>
      <c r="M78" s="433"/>
      <c r="N78" s="433"/>
      <c r="O78" s="433"/>
      <c r="P78" s="433"/>
      <c r="Q78" s="433"/>
      <c r="R78" s="433"/>
      <c r="S78" s="433"/>
      <c r="T78" s="433"/>
      <c r="U78" s="433"/>
      <c r="V78" s="433"/>
      <c r="W78" s="433"/>
      <c r="X78" s="433"/>
      <c r="Y78" s="433"/>
      <c r="Z78" s="433"/>
    </row>
    <row r="79" spans="1:26" ht="15.75" customHeight="1" x14ac:dyDescent="0.25">
      <c r="A79" s="433"/>
      <c r="B79" s="124"/>
      <c r="C79" s="433"/>
      <c r="D79" s="433"/>
      <c r="E79" s="433"/>
      <c r="F79" s="433"/>
      <c r="G79" s="433"/>
      <c r="H79" s="433"/>
      <c r="I79" s="433"/>
      <c r="J79" s="433"/>
      <c r="K79" s="433"/>
      <c r="L79" s="433"/>
      <c r="M79" s="433"/>
      <c r="N79" s="433"/>
      <c r="O79" s="433"/>
      <c r="P79" s="433"/>
      <c r="Q79" s="433"/>
      <c r="R79" s="433"/>
      <c r="S79" s="433"/>
      <c r="T79" s="433"/>
      <c r="U79" s="433"/>
      <c r="V79" s="433"/>
      <c r="W79" s="433"/>
      <c r="X79" s="433"/>
      <c r="Y79" s="433"/>
      <c r="Z79" s="433"/>
    </row>
    <row r="80" spans="1:26" ht="15.75" customHeight="1" x14ac:dyDescent="0.25">
      <c r="A80" s="433"/>
      <c r="B80" s="124"/>
      <c r="C80" s="433"/>
      <c r="D80" s="433"/>
      <c r="E80" s="433"/>
      <c r="F80" s="433"/>
      <c r="G80" s="433"/>
      <c r="H80" s="433"/>
      <c r="I80" s="433"/>
      <c r="J80" s="433"/>
      <c r="K80" s="433"/>
      <c r="L80" s="433"/>
      <c r="M80" s="433"/>
      <c r="N80" s="433"/>
      <c r="O80" s="433"/>
      <c r="P80" s="433"/>
      <c r="Q80" s="433"/>
      <c r="R80" s="433"/>
      <c r="S80" s="433"/>
      <c r="T80" s="433"/>
      <c r="U80" s="433"/>
      <c r="V80" s="433"/>
      <c r="W80" s="433"/>
      <c r="X80" s="433"/>
      <c r="Y80" s="433"/>
      <c r="Z80" s="433"/>
    </row>
    <row r="81" spans="1:26" ht="15.75" customHeight="1" x14ac:dyDescent="0.25">
      <c r="A81" s="433"/>
      <c r="B81" s="124"/>
      <c r="C81" s="433"/>
      <c r="D81" s="433"/>
      <c r="E81" s="433"/>
      <c r="F81" s="433"/>
      <c r="G81" s="433"/>
      <c r="H81" s="433"/>
      <c r="I81" s="433"/>
      <c r="J81" s="433"/>
      <c r="K81" s="433"/>
      <c r="L81" s="433"/>
      <c r="M81" s="433"/>
      <c r="N81" s="433"/>
      <c r="O81" s="433"/>
      <c r="P81" s="433"/>
      <c r="Q81" s="433"/>
      <c r="R81" s="433"/>
      <c r="S81" s="433"/>
      <c r="T81" s="433"/>
      <c r="U81" s="433"/>
      <c r="V81" s="433"/>
      <c r="W81" s="433"/>
      <c r="X81" s="433"/>
      <c r="Y81" s="433"/>
      <c r="Z81" s="433"/>
    </row>
    <row r="82" spans="1:26" ht="15.75" customHeight="1" x14ac:dyDescent="0.25">
      <c r="A82" s="433"/>
      <c r="B82" s="124"/>
      <c r="C82" s="433"/>
      <c r="D82" s="433"/>
      <c r="E82" s="433"/>
      <c r="F82" s="433"/>
      <c r="G82" s="433"/>
      <c r="H82" s="433"/>
      <c r="I82" s="433"/>
      <c r="J82" s="433"/>
      <c r="K82" s="433"/>
      <c r="L82" s="433"/>
      <c r="M82" s="433"/>
      <c r="N82" s="433"/>
      <c r="O82" s="433"/>
      <c r="P82" s="433"/>
      <c r="Q82" s="433"/>
      <c r="R82" s="433"/>
      <c r="S82" s="433"/>
      <c r="T82" s="433"/>
      <c r="U82" s="433"/>
      <c r="V82" s="433"/>
      <c r="W82" s="433"/>
      <c r="X82" s="433"/>
      <c r="Y82" s="433"/>
      <c r="Z82" s="433"/>
    </row>
    <row r="83" spans="1:26" ht="15.75" customHeight="1" x14ac:dyDescent="0.25">
      <c r="A83" s="433"/>
      <c r="B83" s="124"/>
      <c r="C83" s="433"/>
      <c r="D83" s="433"/>
      <c r="E83" s="433"/>
      <c r="F83" s="433"/>
      <c r="G83" s="433"/>
      <c r="H83" s="433"/>
      <c r="I83" s="433"/>
      <c r="J83" s="433"/>
      <c r="K83" s="433"/>
      <c r="L83" s="433"/>
      <c r="M83" s="433"/>
      <c r="N83" s="433"/>
      <c r="O83" s="433"/>
      <c r="P83" s="433"/>
      <c r="Q83" s="433"/>
      <c r="R83" s="433"/>
      <c r="S83" s="433"/>
      <c r="T83" s="433"/>
      <c r="U83" s="433"/>
      <c r="V83" s="433"/>
      <c r="W83" s="433"/>
      <c r="X83" s="433"/>
      <c r="Y83" s="433"/>
      <c r="Z83" s="433"/>
    </row>
    <row r="84" spans="1:26" ht="15.75" customHeight="1" x14ac:dyDescent="0.25">
      <c r="A84" s="433"/>
      <c r="B84" s="124"/>
      <c r="C84" s="433"/>
      <c r="D84" s="433"/>
      <c r="E84" s="433"/>
      <c r="F84" s="433"/>
      <c r="G84" s="433"/>
      <c r="H84" s="433"/>
      <c r="I84" s="433"/>
      <c r="J84" s="433"/>
      <c r="K84" s="433"/>
      <c r="L84" s="433"/>
      <c r="M84" s="433"/>
      <c r="N84" s="433"/>
      <c r="O84" s="433"/>
      <c r="P84" s="433"/>
      <c r="Q84" s="433"/>
      <c r="R84" s="433"/>
      <c r="S84" s="433"/>
      <c r="T84" s="433"/>
      <c r="U84" s="433"/>
      <c r="V84" s="433"/>
      <c r="W84" s="433"/>
      <c r="X84" s="433"/>
      <c r="Y84" s="433"/>
      <c r="Z84" s="433"/>
    </row>
    <row r="85" spans="1:26" ht="15.75" customHeight="1" x14ac:dyDescent="0.25">
      <c r="A85" s="433"/>
      <c r="B85" s="124"/>
      <c r="C85" s="433"/>
      <c r="D85" s="433"/>
      <c r="E85" s="433"/>
      <c r="F85" s="433"/>
      <c r="G85" s="433"/>
      <c r="H85" s="433"/>
      <c r="I85" s="433"/>
      <c r="J85" s="433"/>
      <c r="K85" s="433"/>
      <c r="L85" s="433"/>
      <c r="M85" s="433"/>
      <c r="N85" s="433"/>
      <c r="O85" s="433"/>
      <c r="P85" s="433"/>
      <c r="Q85" s="433"/>
      <c r="R85" s="433"/>
      <c r="S85" s="433"/>
      <c r="T85" s="433"/>
      <c r="U85" s="433"/>
      <c r="V85" s="433"/>
      <c r="W85" s="433"/>
      <c r="X85" s="433"/>
      <c r="Y85" s="433"/>
      <c r="Z85" s="433"/>
    </row>
    <row r="86" spans="1:26" ht="15.75" customHeight="1" x14ac:dyDescent="0.25">
      <c r="A86" s="433"/>
      <c r="B86" s="124"/>
      <c r="C86" s="433"/>
      <c r="D86" s="433"/>
      <c r="E86" s="433"/>
      <c r="F86" s="433"/>
      <c r="G86" s="433"/>
      <c r="H86" s="433"/>
      <c r="I86" s="433"/>
      <c r="J86" s="433"/>
      <c r="K86" s="433"/>
      <c r="L86" s="433"/>
      <c r="M86" s="433"/>
      <c r="N86" s="433"/>
      <c r="O86" s="433"/>
      <c r="P86" s="433"/>
      <c r="Q86" s="433"/>
      <c r="R86" s="433"/>
      <c r="S86" s="433"/>
      <c r="T86" s="433"/>
      <c r="U86" s="433"/>
      <c r="V86" s="433"/>
      <c r="W86" s="433"/>
      <c r="X86" s="433"/>
      <c r="Y86" s="433"/>
      <c r="Z86" s="433"/>
    </row>
    <row r="87" spans="1:26" ht="15.75" customHeight="1" x14ac:dyDescent="0.25">
      <c r="A87" s="433"/>
      <c r="B87" s="124"/>
      <c r="C87" s="433"/>
      <c r="D87" s="433"/>
      <c r="E87" s="433"/>
      <c r="F87" s="433"/>
      <c r="G87" s="433"/>
      <c r="H87" s="433"/>
      <c r="I87" s="433"/>
      <c r="J87" s="433"/>
      <c r="K87" s="433"/>
      <c r="L87" s="433"/>
      <c r="M87" s="433"/>
      <c r="N87" s="433"/>
      <c r="O87" s="433"/>
      <c r="P87" s="433"/>
      <c r="Q87" s="433"/>
      <c r="R87" s="433"/>
      <c r="S87" s="433"/>
      <c r="T87" s="433"/>
      <c r="U87" s="433"/>
      <c r="V87" s="433"/>
      <c r="W87" s="433"/>
      <c r="X87" s="433"/>
      <c r="Y87" s="433"/>
      <c r="Z87" s="433"/>
    </row>
    <row r="88" spans="1:26" ht="15.75" customHeight="1" x14ac:dyDescent="0.25">
      <c r="A88" s="433"/>
      <c r="B88" s="124"/>
      <c r="C88" s="433"/>
      <c r="D88" s="433"/>
      <c r="E88" s="433"/>
      <c r="F88" s="433"/>
      <c r="G88" s="433"/>
      <c r="H88" s="433"/>
      <c r="I88" s="433"/>
      <c r="J88" s="433"/>
      <c r="K88" s="433"/>
      <c r="L88" s="433"/>
      <c r="M88" s="433"/>
      <c r="N88" s="433"/>
      <c r="O88" s="433"/>
      <c r="P88" s="433"/>
      <c r="Q88" s="433"/>
      <c r="R88" s="433"/>
      <c r="S88" s="433"/>
      <c r="T88" s="433"/>
      <c r="U88" s="433"/>
      <c r="V88" s="433"/>
      <c r="W88" s="433"/>
      <c r="X88" s="433"/>
      <c r="Y88" s="433"/>
      <c r="Z88" s="433"/>
    </row>
    <row r="89" spans="1:26" ht="15.75" customHeight="1" x14ac:dyDescent="0.25">
      <c r="A89" s="433"/>
      <c r="B89" s="124"/>
      <c r="C89" s="433"/>
      <c r="D89" s="433"/>
      <c r="E89" s="433"/>
      <c r="F89" s="433"/>
      <c r="G89" s="433"/>
      <c r="H89" s="433"/>
      <c r="I89" s="433"/>
      <c r="J89" s="433"/>
      <c r="K89" s="433"/>
      <c r="L89" s="433"/>
      <c r="M89" s="433"/>
      <c r="N89" s="433"/>
      <c r="O89" s="433"/>
      <c r="P89" s="433"/>
      <c r="Q89" s="433"/>
      <c r="R89" s="433"/>
      <c r="S89" s="433"/>
      <c r="T89" s="433"/>
      <c r="U89" s="433"/>
      <c r="V89" s="433"/>
      <c r="W89" s="433"/>
      <c r="X89" s="433"/>
      <c r="Y89" s="433"/>
      <c r="Z89" s="433"/>
    </row>
    <row r="90" spans="1:26" ht="15.75" customHeight="1" x14ac:dyDescent="0.25">
      <c r="A90" s="433"/>
      <c r="B90" s="124"/>
      <c r="C90" s="433"/>
      <c r="D90" s="433"/>
      <c r="E90" s="433"/>
      <c r="F90" s="433"/>
      <c r="G90" s="433"/>
      <c r="H90" s="433"/>
      <c r="I90" s="433"/>
      <c r="J90" s="433"/>
      <c r="K90" s="433"/>
      <c r="L90" s="433"/>
      <c r="M90" s="433"/>
      <c r="N90" s="433"/>
      <c r="O90" s="433"/>
      <c r="P90" s="433"/>
      <c r="Q90" s="433"/>
      <c r="R90" s="433"/>
      <c r="S90" s="433"/>
      <c r="T90" s="433"/>
      <c r="U90" s="433"/>
      <c r="V90" s="433"/>
      <c r="W90" s="433"/>
      <c r="X90" s="433"/>
      <c r="Y90" s="433"/>
      <c r="Z90" s="433"/>
    </row>
    <row r="91" spans="1:26" ht="15.75" customHeight="1" x14ac:dyDescent="0.25">
      <c r="A91" s="433"/>
      <c r="B91" s="124"/>
      <c r="C91" s="433"/>
      <c r="D91" s="433"/>
      <c r="E91" s="433"/>
      <c r="F91" s="433"/>
      <c r="G91" s="433"/>
      <c r="H91" s="433"/>
      <c r="I91" s="433"/>
      <c r="J91" s="433"/>
      <c r="K91" s="433"/>
      <c r="L91" s="433"/>
      <c r="M91" s="433"/>
      <c r="N91" s="433"/>
      <c r="O91" s="433"/>
      <c r="P91" s="433"/>
      <c r="Q91" s="433"/>
      <c r="R91" s="433"/>
      <c r="S91" s="433"/>
      <c r="T91" s="433"/>
      <c r="U91" s="433"/>
      <c r="V91" s="433"/>
      <c r="W91" s="433"/>
      <c r="X91" s="433"/>
      <c r="Y91" s="433"/>
      <c r="Z91" s="433"/>
    </row>
    <row r="92" spans="1:26" ht="15.75" customHeight="1" x14ac:dyDescent="0.25">
      <c r="A92" s="433"/>
      <c r="B92" s="124"/>
      <c r="C92" s="433"/>
      <c r="D92" s="433"/>
      <c r="E92" s="433"/>
      <c r="F92" s="433"/>
      <c r="G92" s="433"/>
      <c r="H92" s="433"/>
      <c r="I92" s="433"/>
      <c r="J92" s="433"/>
      <c r="K92" s="433"/>
      <c r="L92" s="433"/>
      <c r="M92" s="433"/>
      <c r="N92" s="433"/>
      <c r="O92" s="433"/>
      <c r="P92" s="433"/>
      <c r="Q92" s="433"/>
      <c r="R92" s="433"/>
      <c r="S92" s="433"/>
      <c r="T92" s="433"/>
      <c r="U92" s="433"/>
      <c r="V92" s="433"/>
      <c r="W92" s="433"/>
      <c r="X92" s="433"/>
      <c r="Y92" s="433"/>
      <c r="Z92" s="433"/>
    </row>
    <row r="93" spans="1:26" ht="15.75" customHeight="1" x14ac:dyDescent="0.25">
      <c r="A93" s="433"/>
      <c r="B93" s="124"/>
      <c r="C93" s="433"/>
      <c r="D93" s="433"/>
      <c r="E93" s="433"/>
      <c r="F93" s="433"/>
      <c r="G93" s="433"/>
      <c r="H93" s="433"/>
      <c r="I93" s="433"/>
      <c r="J93" s="433"/>
      <c r="K93" s="433"/>
      <c r="L93" s="433"/>
      <c r="M93" s="433"/>
      <c r="N93" s="433"/>
      <c r="O93" s="433"/>
      <c r="P93" s="433"/>
      <c r="Q93" s="433"/>
      <c r="R93" s="433"/>
      <c r="S93" s="433"/>
      <c r="T93" s="433"/>
      <c r="U93" s="433"/>
      <c r="V93" s="433"/>
      <c r="W93" s="433"/>
      <c r="X93" s="433"/>
      <c r="Y93" s="433"/>
      <c r="Z93" s="433"/>
    </row>
    <row r="94" spans="1:26" ht="15.75" customHeight="1" x14ac:dyDescent="0.25">
      <c r="A94" s="433"/>
      <c r="B94" s="124"/>
      <c r="C94" s="433"/>
      <c r="D94" s="433"/>
      <c r="E94" s="433"/>
      <c r="F94" s="433"/>
      <c r="G94" s="433"/>
      <c r="H94" s="433"/>
      <c r="I94" s="433"/>
      <c r="J94" s="433"/>
      <c r="K94" s="433"/>
      <c r="L94" s="433"/>
      <c r="M94" s="433"/>
      <c r="N94" s="433"/>
      <c r="O94" s="433"/>
      <c r="P94" s="433"/>
      <c r="Q94" s="433"/>
      <c r="R94" s="433"/>
      <c r="S94" s="433"/>
      <c r="T94" s="433"/>
      <c r="U94" s="433"/>
      <c r="V94" s="433"/>
      <c r="W94" s="433"/>
      <c r="X94" s="433"/>
      <c r="Y94" s="433"/>
      <c r="Z94" s="433"/>
    </row>
    <row r="95" spans="1:26" ht="15.75" customHeight="1" x14ac:dyDescent="0.25">
      <c r="A95" s="433"/>
      <c r="B95" s="124"/>
      <c r="C95" s="433"/>
      <c r="D95" s="433"/>
      <c r="E95" s="433"/>
      <c r="F95" s="433"/>
      <c r="G95" s="433"/>
      <c r="H95" s="433"/>
      <c r="I95" s="433"/>
      <c r="J95" s="433"/>
      <c r="K95" s="433"/>
      <c r="L95" s="433"/>
      <c r="M95" s="433"/>
      <c r="N95" s="433"/>
      <c r="O95" s="433"/>
      <c r="P95" s="433"/>
      <c r="Q95" s="433"/>
      <c r="R95" s="433"/>
      <c r="S95" s="433"/>
      <c r="T95" s="433"/>
      <c r="U95" s="433"/>
      <c r="V95" s="433"/>
      <c r="W95" s="433"/>
      <c r="X95" s="433"/>
      <c r="Y95" s="433"/>
      <c r="Z95" s="433"/>
    </row>
    <row r="96" spans="1:26" ht="15.75" customHeight="1" x14ac:dyDescent="0.25">
      <c r="A96" s="433"/>
      <c r="B96" s="124"/>
      <c r="C96" s="433"/>
      <c r="D96" s="433"/>
      <c r="E96" s="433"/>
      <c r="F96" s="433"/>
      <c r="G96" s="433"/>
      <c r="H96" s="433"/>
      <c r="I96" s="433"/>
      <c r="J96" s="433"/>
      <c r="K96" s="433"/>
      <c r="L96" s="433"/>
      <c r="M96" s="433"/>
      <c r="N96" s="433"/>
      <c r="O96" s="433"/>
      <c r="P96" s="433"/>
      <c r="Q96" s="433"/>
      <c r="R96" s="433"/>
      <c r="S96" s="433"/>
      <c r="T96" s="433"/>
      <c r="U96" s="433"/>
      <c r="V96" s="433"/>
      <c r="W96" s="433"/>
      <c r="X96" s="433"/>
      <c r="Y96" s="433"/>
      <c r="Z96" s="433"/>
    </row>
    <row r="97" spans="1:26" ht="15.75" customHeight="1" x14ac:dyDescent="0.25">
      <c r="A97" s="433"/>
      <c r="B97" s="124"/>
      <c r="C97" s="433"/>
      <c r="D97" s="433"/>
      <c r="E97" s="433"/>
      <c r="F97" s="433"/>
      <c r="G97" s="433"/>
      <c r="H97" s="433"/>
      <c r="I97" s="433"/>
      <c r="J97" s="433"/>
      <c r="K97" s="433"/>
      <c r="L97" s="433"/>
      <c r="M97" s="433"/>
      <c r="N97" s="433"/>
      <c r="O97" s="433"/>
      <c r="P97" s="433"/>
      <c r="Q97" s="433"/>
      <c r="R97" s="433"/>
      <c r="S97" s="433"/>
      <c r="T97" s="433"/>
      <c r="U97" s="433"/>
      <c r="V97" s="433"/>
      <c r="W97" s="433"/>
      <c r="X97" s="433"/>
      <c r="Y97" s="433"/>
      <c r="Z97" s="433"/>
    </row>
    <row r="98" spans="1:26" ht="15.75" customHeight="1" x14ac:dyDescent="0.25">
      <c r="A98" s="433"/>
      <c r="B98" s="124"/>
      <c r="C98" s="433"/>
      <c r="D98" s="433"/>
      <c r="E98" s="433"/>
      <c r="F98" s="433"/>
      <c r="G98" s="433"/>
      <c r="H98" s="433"/>
      <c r="I98" s="433"/>
      <c r="J98" s="433"/>
      <c r="K98" s="433"/>
      <c r="L98" s="433"/>
      <c r="M98" s="433"/>
      <c r="N98" s="433"/>
      <c r="O98" s="433"/>
      <c r="P98" s="433"/>
      <c r="Q98" s="433"/>
      <c r="R98" s="433"/>
      <c r="S98" s="433"/>
      <c r="T98" s="433"/>
      <c r="U98" s="433"/>
      <c r="V98" s="433"/>
      <c r="W98" s="433"/>
      <c r="X98" s="433"/>
      <c r="Y98" s="433"/>
      <c r="Z98" s="433"/>
    </row>
    <row r="99" spans="1:26" ht="15.75" customHeight="1" x14ac:dyDescent="0.25">
      <c r="A99" s="433"/>
      <c r="B99" s="124"/>
      <c r="C99" s="433"/>
      <c r="D99" s="433"/>
      <c r="E99" s="433"/>
      <c r="F99" s="433"/>
      <c r="G99" s="433"/>
      <c r="H99" s="433"/>
      <c r="I99" s="433"/>
      <c r="J99" s="433"/>
      <c r="K99" s="433"/>
      <c r="L99" s="433"/>
      <c r="M99" s="433"/>
      <c r="N99" s="433"/>
      <c r="O99" s="433"/>
      <c r="P99" s="433"/>
      <c r="Q99" s="433"/>
      <c r="R99" s="433"/>
      <c r="S99" s="433"/>
      <c r="T99" s="433"/>
      <c r="U99" s="433"/>
      <c r="V99" s="433"/>
      <c r="W99" s="433"/>
      <c r="X99" s="433"/>
      <c r="Y99" s="433"/>
      <c r="Z99" s="433"/>
    </row>
    <row r="100" spans="1:26" ht="15.75" customHeight="1" x14ac:dyDescent="0.25">
      <c r="A100" s="433"/>
      <c r="B100" s="124"/>
      <c r="C100" s="433"/>
      <c r="D100" s="433"/>
      <c r="E100" s="433"/>
      <c r="F100" s="433"/>
      <c r="G100" s="433"/>
      <c r="H100" s="433"/>
      <c r="I100" s="433"/>
      <c r="J100" s="433"/>
      <c r="K100" s="433"/>
      <c r="L100" s="433"/>
      <c r="M100" s="433"/>
      <c r="N100" s="433"/>
      <c r="O100" s="433"/>
      <c r="P100" s="433"/>
      <c r="Q100" s="433"/>
      <c r="R100" s="433"/>
      <c r="S100" s="433"/>
      <c r="T100" s="433"/>
      <c r="U100" s="433"/>
      <c r="V100" s="433"/>
      <c r="W100" s="433"/>
      <c r="X100" s="433"/>
      <c r="Y100" s="433"/>
      <c r="Z100" s="433"/>
    </row>
    <row r="101" spans="1:26" ht="15.75" customHeight="1" x14ac:dyDescent="0.25">
      <c r="A101" s="433"/>
      <c r="B101" s="124"/>
      <c r="C101" s="433"/>
      <c r="D101" s="433"/>
      <c r="E101" s="433"/>
      <c r="F101" s="433"/>
      <c r="G101" s="433"/>
      <c r="H101" s="433"/>
      <c r="I101" s="433"/>
      <c r="J101" s="433"/>
      <c r="K101" s="433"/>
      <c r="L101" s="433"/>
      <c r="M101" s="433"/>
      <c r="N101" s="433"/>
      <c r="O101" s="433"/>
      <c r="P101" s="433"/>
      <c r="Q101" s="433"/>
      <c r="R101" s="433"/>
      <c r="S101" s="433"/>
      <c r="T101" s="433"/>
      <c r="U101" s="433"/>
      <c r="V101" s="433"/>
      <c r="W101" s="433"/>
      <c r="X101" s="433"/>
      <c r="Y101" s="433"/>
      <c r="Z101" s="433"/>
    </row>
    <row r="102" spans="1:26" ht="15.75" customHeight="1" x14ac:dyDescent="0.25">
      <c r="A102" s="433"/>
      <c r="B102" s="124"/>
      <c r="C102" s="433"/>
      <c r="D102" s="433"/>
      <c r="E102" s="433"/>
      <c r="F102" s="433"/>
      <c r="G102" s="433"/>
      <c r="H102" s="433"/>
      <c r="I102" s="433"/>
      <c r="J102" s="433"/>
      <c r="K102" s="433"/>
      <c r="L102" s="433"/>
      <c r="M102" s="433"/>
      <c r="N102" s="433"/>
      <c r="O102" s="433"/>
      <c r="P102" s="433"/>
      <c r="Q102" s="433"/>
      <c r="R102" s="433"/>
      <c r="S102" s="433"/>
      <c r="T102" s="433"/>
      <c r="U102" s="433"/>
      <c r="V102" s="433"/>
      <c r="W102" s="433"/>
      <c r="X102" s="433"/>
      <c r="Y102" s="433"/>
      <c r="Z102" s="433"/>
    </row>
    <row r="103" spans="1:26" ht="15.75" customHeight="1" x14ac:dyDescent="0.25">
      <c r="A103" s="433"/>
      <c r="B103" s="124"/>
      <c r="C103" s="433"/>
      <c r="D103" s="433"/>
      <c r="E103" s="433"/>
      <c r="F103" s="433"/>
      <c r="G103" s="433"/>
      <c r="H103" s="433"/>
      <c r="I103" s="433"/>
      <c r="J103" s="433"/>
      <c r="K103" s="433"/>
      <c r="L103" s="433"/>
      <c r="M103" s="433"/>
      <c r="N103" s="433"/>
      <c r="O103" s="433"/>
      <c r="P103" s="433"/>
      <c r="Q103" s="433"/>
      <c r="R103" s="433"/>
      <c r="S103" s="433"/>
      <c r="T103" s="433"/>
      <c r="U103" s="433"/>
      <c r="V103" s="433"/>
      <c r="W103" s="433"/>
      <c r="X103" s="433"/>
      <c r="Y103" s="433"/>
      <c r="Z103" s="433"/>
    </row>
    <row r="104" spans="1:26" ht="15.75" customHeight="1" x14ac:dyDescent="0.25">
      <c r="A104" s="433"/>
      <c r="B104" s="124"/>
      <c r="C104" s="433"/>
      <c r="D104" s="433"/>
      <c r="E104" s="433"/>
      <c r="F104" s="433"/>
      <c r="G104" s="433"/>
      <c r="H104" s="433"/>
      <c r="I104" s="433"/>
      <c r="J104" s="433"/>
      <c r="K104" s="433"/>
      <c r="L104" s="433"/>
      <c r="M104" s="433"/>
      <c r="N104" s="433"/>
      <c r="O104" s="433"/>
      <c r="P104" s="433"/>
      <c r="Q104" s="433"/>
      <c r="R104" s="433"/>
      <c r="S104" s="433"/>
      <c r="T104" s="433"/>
      <c r="U104" s="433"/>
      <c r="V104" s="433"/>
      <c r="W104" s="433"/>
      <c r="X104" s="433"/>
      <c r="Y104" s="433"/>
      <c r="Z104" s="433"/>
    </row>
    <row r="105" spans="1:26" ht="15.75" customHeight="1" x14ac:dyDescent="0.25">
      <c r="A105" s="433"/>
      <c r="B105" s="124"/>
      <c r="C105" s="433"/>
      <c r="D105" s="433"/>
      <c r="E105" s="433"/>
      <c r="F105" s="433"/>
      <c r="G105" s="433"/>
      <c r="H105" s="433"/>
      <c r="I105" s="433"/>
      <c r="J105" s="433"/>
      <c r="K105" s="433"/>
      <c r="L105" s="433"/>
      <c r="M105" s="433"/>
      <c r="N105" s="433"/>
      <c r="O105" s="433"/>
      <c r="P105" s="433"/>
      <c r="Q105" s="433"/>
      <c r="R105" s="433"/>
      <c r="S105" s="433"/>
      <c r="T105" s="433"/>
      <c r="U105" s="433"/>
      <c r="V105" s="433"/>
      <c r="W105" s="433"/>
      <c r="X105" s="433"/>
      <c r="Y105" s="433"/>
      <c r="Z105" s="433"/>
    </row>
    <row r="106" spans="1:26" ht="15.75" customHeight="1" x14ac:dyDescent="0.25">
      <c r="A106" s="433"/>
      <c r="B106" s="124"/>
      <c r="C106" s="433"/>
      <c r="D106" s="433"/>
      <c r="E106" s="433"/>
      <c r="F106" s="433"/>
      <c r="G106" s="433"/>
      <c r="H106" s="433"/>
      <c r="I106" s="433"/>
      <c r="J106" s="433"/>
      <c r="K106" s="433"/>
      <c r="L106" s="433"/>
      <c r="M106" s="433"/>
      <c r="N106" s="433"/>
      <c r="O106" s="433"/>
      <c r="P106" s="433"/>
      <c r="Q106" s="433"/>
      <c r="R106" s="433"/>
      <c r="S106" s="433"/>
      <c r="T106" s="433"/>
      <c r="U106" s="433"/>
      <c r="V106" s="433"/>
      <c r="W106" s="433"/>
      <c r="X106" s="433"/>
      <c r="Y106" s="433"/>
      <c r="Z106" s="433"/>
    </row>
    <row r="107" spans="1:26" ht="15.75" customHeight="1" x14ac:dyDescent="0.25">
      <c r="A107" s="433"/>
      <c r="B107" s="124"/>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row>
    <row r="108" spans="1:26" ht="15.75" customHeight="1" x14ac:dyDescent="0.25">
      <c r="A108" s="433"/>
      <c r="B108" s="124"/>
      <c r="C108" s="433"/>
      <c r="D108" s="433"/>
      <c r="E108" s="433"/>
      <c r="F108" s="433"/>
      <c r="G108" s="433"/>
      <c r="H108" s="433"/>
      <c r="I108" s="433"/>
      <c r="J108" s="433"/>
      <c r="K108" s="433"/>
      <c r="L108" s="433"/>
      <c r="M108" s="433"/>
      <c r="N108" s="433"/>
      <c r="O108" s="433"/>
      <c r="P108" s="433"/>
      <c r="Q108" s="433"/>
      <c r="R108" s="433"/>
      <c r="S108" s="433"/>
      <c r="T108" s="433"/>
      <c r="U108" s="433"/>
      <c r="V108" s="433"/>
      <c r="W108" s="433"/>
      <c r="X108" s="433"/>
      <c r="Y108" s="433"/>
      <c r="Z108" s="433"/>
    </row>
    <row r="109" spans="1:26" ht="15.75" customHeight="1" x14ac:dyDescent="0.25">
      <c r="A109" s="433"/>
      <c r="B109" s="124"/>
      <c r="C109" s="433"/>
      <c r="D109" s="433"/>
      <c r="E109" s="433"/>
      <c r="F109" s="433"/>
      <c r="G109" s="433"/>
      <c r="H109" s="433"/>
      <c r="I109" s="433"/>
      <c r="J109" s="433"/>
      <c r="K109" s="433"/>
      <c r="L109" s="433"/>
      <c r="M109" s="433"/>
      <c r="N109" s="433"/>
      <c r="O109" s="433"/>
      <c r="P109" s="433"/>
      <c r="Q109" s="433"/>
      <c r="R109" s="433"/>
      <c r="S109" s="433"/>
      <c r="T109" s="433"/>
      <c r="U109" s="433"/>
      <c r="V109" s="433"/>
      <c r="W109" s="433"/>
      <c r="X109" s="433"/>
      <c r="Y109" s="433"/>
      <c r="Z109" s="433"/>
    </row>
    <row r="110" spans="1:26" ht="15.75" customHeight="1" x14ac:dyDescent="0.25">
      <c r="A110" s="433"/>
      <c r="B110" s="124"/>
      <c r="C110" s="433"/>
      <c r="D110" s="433"/>
      <c r="E110" s="433"/>
      <c r="F110" s="433"/>
      <c r="G110" s="433"/>
      <c r="H110" s="433"/>
      <c r="I110" s="433"/>
      <c r="J110" s="433"/>
      <c r="K110" s="433"/>
      <c r="L110" s="433"/>
      <c r="M110" s="433"/>
      <c r="N110" s="433"/>
      <c r="O110" s="433"/>
      <c r="P110" s="433"/>
      <c r="Q110" s="433"/>
      <c r="R110" s="433"/>
      <c r="S110" s="433"/>
      <c r="T110" s="433"/>
      <c r="U110" s="433"/>
      <c r="V110" s="433"/>
      <c r="W110" s="433"/>
      <c r="X110" s="433"/>
      <c r="Y110" s="433"/>
      <c r="Z110" s="433"/>
    </row>
    <row r="111" spans="1:26" ht="15.75" customHeight="1" x14ac:dyDescent="0.25">
      <c r="A111" s="433"/>
      <c r="B111" s="124"/>
      <c r="C111" s="433"/>
      <c r="D111" s="433"/>
      <c r="E111" s="433"/>
      <c r="F111" s="433"/>
      <c r="G111" s="433"/>
      <c r="H111" s="433"/>
      <c r="I111" s="433"/>
      <c r="J111" s="433"/>
      <c r="K111" s="433"/>
      <c r="L111" s="433"/>
      <c r="M111" s="433"/>
      <c r="N111" s="433"/>
      <c r="O111" s="433"/>
      <c r="P111" s="433"/>
      <c r="Q111" s="433"/>
      <c r="R111" s="433"/>
      <c r="S111" s="433"/>
      <c r="T111" s="433"/>
      <c r="U111" s="433"/>
      <c r="V111" s="433"/>
      <c r="W111" s="433"/>
      <c r="X111" s="433"/>
      <c r="Y111" s="433"/>
      <c r="Z111" s="433"/>
    </row>
    <row r="112" spans="1:26" ht="15.75" customHeight="1" x14ac:dyDescent="0.25">
      <c r="A112" s="433"/>
      <c r="B112" s="124"/>
      <c r="C112" s="433"/>
      <c r="D112" s="433"/>
      <c r="E112" s="433"/>
      <c r="F112" s="433"/>
      <c r="G112" s="433"/>
      <c r="H112" s="433"/>
      <c r="I112" s="433"/>
      <c r="J112" s="433"/>
      <c r="K112" s="433"/>
      <c r="L112" s="433"/>
      <c r="M112" s="433"/>
      <c r="N112" s="433"/>
      <c r="O112" s="433"/>
      <c r="P112" s="433"/>
      <c r="Q112" s="433"/>
      <c r="R112" s="433"/>
      <c r="S112" s="433"/>
      <c r="T112" s="433"/>
      <c r="U112" s="433"/>
      <c r="V112" s="433"/>
      <c r="W112" s="433"/>
      <c r="X112" s="433"/>
      <c r="Y112" s="433"/>
      <c r="Z112" s="433"/>
    </row>
    <row r="113" spans="1:26" ht="15.75" customHeight="1" x14ac:dyDescent="0.25">
      <c r="A113" s="433"/>
      <c r="B113" s="124"/>
      <c r="C113" s="433"/>
      <c r="D113" s="433"/>
      <c r="E113" s="433"/>
      <c r="F113" s="433"/>
      <c r="G113" s="433"/>
      <c r="H113" s="433"/>
      <c r="I113" s="433"/>
      <c r="J113" s="433"/>
      <c r="K113" s="433"/>
      <c r="L113" s="433"/>
      <c r="M113" s="433"/>
      <c r="N113" s="433"/>
      <c r="O113" s="433"/>
      <c r="P113" s="433"/>
      <c r="Q113" s="433"/>
      <c r="R113" s="433"/>
      <c r="S113" s="433"/>
      <c r="T113" s="433"/>
      <c r="U113" s="433"/>
      <c r="V113" s="433"/>
      <c r="W113" s="433"/>
      <c r="X113" s="433"/>
      <c r="Y113" s="433"/>
      <c r="Z113" s="433"/>
    </row>
    <row r="114" spans="1:26" ht="15.75" customHeight="1" x14ac:dyDescent="0.25">
      <c r="A114" s="433"/>
      <c r="B114" s="124"/>
      <c r="C114" s="433"/>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33"/>
    </row>
    <row r="115" spans="1:26" ht="15.75" customHeight="1" x14ac:dyDescent="0.25">
      <c r="A115" s="433"/>
      <c r="B115" s="124"/>
      <c r="C115" s="433"/>
      <c r="D115" s="433"/>
      <c r="E115" s="433"/>
      <c r="F115" s="433"/>
      <c r="G115" s="433"/>
      <c r="H115" s="433"/>
      <c r="I115" s="433"/>
      <c r="J115" s="433"/>
      <c r="K115" s="433"/>
      <c r="L115" s="433"/>
      <c r="M115" s="433"/>
      <c r="N115" s="433"/>
      <c r="O115" s="433"/>
      <c r="P115" s="433"/>
      <c r="Q115" s="433"/>
      <c r="R115" s="433"/>
      <c r="S115" s="433"/>
      <c r="T115" s="433"/>
      <c r="U115" s="433"/>
      <c r="V115" s="433"/>
      <c r="W115" s="433"/>
      <c r="X115" s="433"/>
      <c r="Y115" s="433"/>
      <c r="Z115" s="433"/>
    </row>
    <row r="116" spans="1:26" ht="15.75" customHeight="1" x14ac:dyDescent="0.25">
      <c r="A116" s="433"/>
      <c r="B116" s="124"/>
      <c r="C116" s="433"/>
      <c r="D116" s="433"/>
      <c r="E116" s="433"/>
      <c r="F116" s="433"/>
      <c r="G116" s="433"/>
      <c r="H116" s="433"/>
      <c r="I116" s="433"/>
      <c r="J116" s="433"/>
      <c r="K116" s="433"/>
      <c r="L116" s="433"/>
      <c r="M116" s="433"/>
      <c r="N116" s="433"/>
      <c r="O116" s="433"/>
      <c r="P116" s="433"/>
      <c r="Q116" s="433"/>
      <c r="R116" s="433"/>
      <c r="S116" s="433"/>
      <c r="T116" s="433"/>
      <c r="U116" s="433"/>
      <c r="V116" s="433"/>
      <c r="W116" s="433"/>
      <c r="X116" s="433"/>
      <c r="Y116" s="433"/>
      <c r="Z116" s="433"/>
    </row>
    <row r="117" spans="1:26" ht="15.75" customHeight="1" x14ac:dyDescent="0.25">
      <c r="A117" s="433"/>
      <c r="B117" s="124"/>
      <c r="C117" s="433"/>
      <c r="D117" s="433"/>
      <c r="E117" s="433"/>
      <c r="F117" s="433"/>
      <c r="G117" s="433"/>
      <c r="H117" s="433"/>
      <c r="I117" s="433"/>
      <c r="J117" s="433"/>
      <c r="K117" s="433"/>
      <c r="L117" s="433"/>
      <c r="M117" s="433"/>
      <c r="N117" s="433"/>
      <c r="O117" s="433"/>
      <c r="P117" s="433"/>
      <c r="Q117" s="433"/>
      <c r="R117" s="433"/>
      <c r="S117" s="433"/>
      <c r="T117" s="433"/>
      <c r="U117" s="433"/>
      <c r="V117" s="433"/>
      <c r="W117" s="433"/>
      <c r="X117" s="433"/>
      <c r="Y117" s="433"/>
      <c r="Z117" s="433"/>
    </row>
    <row r="118" spans="1:26" ht="15.75" customHeight="1" x14ac:dyDescent="0.25">
      <c r="A118" s="433"/>
      <c r="B118" s="124"/>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row>
    <row r="119" spans="1:26" ht="15.75" customHeight="1" x14ac:dyDescent="0.25">
      <c r="A119" s="433"/>
      <c r="B119" s="124"/>
      <c r="C119" s="433"/>
      <c r="D119" s="433"/>
      <c r="E119" s="433"/>
      <c r="F119" s="433"/>
      <c r="G119" s="433"/>
      <c r="H119" s="433"/>
      <c r="I119" s="433"/>
      <c r="J119" s="433"/>
      <c r="K119" s="433"/>
      <c r="L119" s="433"/>
      <c r="M119" s="433"/>
      <c r="N119" s="433"/>
      <c r="O119" s="433"/>
      <c r="P119" s="433"/>
      <c r="Q119" s="433"/>
      <c r="R119" s="433"/>
      <c r="S119" s="433"/>
      <c r="T119" s="433"/>
      <c r="U119" s="433"/>
      <c r="V119" s="433"/>
      <c r="W119" s="433"/>
      <c r="X119" s="433"/>
      <c r="Y119" s="433"/>
      <c r="Z119" s="433"/>
    </row>
    <row r="120" spans="1:26" ht="15.75" customHeight="1" x14ac:dyDescent="0.25">
      <c r="A120" s="433"/>
      <c r="B120" s="124"/>
      <c r="C120" s="433"/>
      <c r="D120" s="433"/>
      <c r="E120" s="433"/>
      <c r="F120" s="433"/>
      <c r="G120" s="433"/>
      <c r="H120" s="433"/>
      <c r="I120" s="433"/>
      <c r="J120" s="433"/>
      <c r="K120" s="433"/>
      <c r="L120" s="433"/>
      <c r="M120" s="433"/>
      <c r="N120" s="433"/>
      <c r="O120" s="433"/>
      <c r="P120" s="433"/>
      <c r="Q120" s="433"/>
      <c r="R120" s="433"/>
      <c r="S120" s="433"/>
      <c r="T120" s="433"/>
      <c r="U120" s="433"/>
      <c r="V120" s="433"/>
      <c r="W120" s="433"/>
      <c r="X120" s="433"/>
      <c r="Y120" s="433"/>
      <c r="Z120" s="433"/>
    </row>
    <row r="121" spans="1:26" ht="15.75" customHeight="1" x14ac:dyDescent="0.25">
      <c r="A121" s="433"/>
      <c r="B121" s="124"/>
      <c r="C121" s="433"/>
      <c r="D121" s="433"/>
      <c r="E121" s="433"/>
      <c r="F121" s="433"/>
      <c r="G121" s="433"/>
      <c r="H121" s="433"/>
      <c r="I121" s="433"/>
      <c r="J121" s="433"/>
      <c r="K121" s="433"/>
      <c r="L121" s="433"/>
      <c r="M121" s="433"/>
      <c r="N121" s="433"/>
      <c r="O121" s="433"/>
      <c r="P121" s="433"/>
      <c r="Q121" s="433"/>
      <c r="R121" s="433"/>
      <c r="S121" s="433"/>
      <c r="T121" s="433"/>
      <c r="U121" s="433"/>
      <c r="V121" s="433"/>
      <c r="W121" s="433"/>
      <c r="X121" s="433"/>
      <c r="Y121" s="433"/>
      <c r="Z121" s="433"/>
    </row>
    <row r="122" spans="1:26" ht="15.75" customHeight="1" x14ac:dyDescent="0.25">
      <c r="A122" s="433"/>
      <c r="B122" s="124"/>
      <c r="C122" s="433"/>
      <c r="D122" s="433"/>
      <c r="E122" s="433"/>
      <c r="F122" s="433"/>
      <c r="G122" s="433"/>
      <c r="H122" s="433"/>
      <c r="I122" s="433"/>
      <c r="J122" s="433"/>
      <c r="K122" s="433"/>
      <c r="L122" s="433"/>
      <c r="M122" s="433"/>
      <c r="N122" s="433"/>
      <c r="O122" s="433"/>
      <c r="P122" s="433"/>
      <c r="Q122" s="433"/>
      <c r="R122" s="433"/>
      <c r="S122" s="433"/>
      <c r="T122" s="433"/>
      <c r="U122" s="433"/>
      <c r="V122" s="433"/>
      <c r="W122" s="433"/>
      <c r="X122" s="433"/>
      <c r="Y122" s="433"/>
      <c r="Z122" s="433"/>
    </row>
    <row r="123" spans="1:26" ht="15.75" customHeight="1" x14ac:dyDescent="0.25">
      <c r="A123" s="433"/>
      <c r="B123" s="124"/>
      <c r="C123" s="433"/>
      <c r="D123" s="433"/>
      <c r="E123" s="433"/>
      <c r="F123" s="433"/>
      <c r="G123" s="433"/>
      <c r="H123" s="433"/>
      <c r="I123" s="433"/>
      <c r="J123" s="433"/>
      <c r="K123" s="433"/>
      <c r="L123" s="433"/>
      <c r="M123" s="433"/>
      <c r="N123" s="433"/>
      <c r="O123" s="433"/>
      <c r="P123" s="433"/>
      <c r="Q123" s="433"/>
      <c r="R123" s="433"/>
      <c r="S123" s="433"/>
      <c r="T123" s="433"/>
      <c r="U123" s="433"/>
      <c r="V123" s="433"/>
      <c r="W123" s="433"/>
      <c r="X123" s="433"/>
      <c r="Y123" s="433"/>
      <c r="Z123" s="433"/>
    </row>
    <row r="124" spans="1:26" ht="15.75" customHeight="1" x14ac:dyDescent="0.25">
      <c r="A124" s="433"/>
      <c r="B124" s="124"/>
      <c r="C124" s="433"/>
      <c r="D124" s="433"/>
      <c r="E124" s="433"/>
      <c r="F124" s="433"/>
      <c r="G124" s="433"/>
      <c r="H124" s="433"/>
      <c r="I124" s="433"/>
      <c r="J124" s="433"/>
      <c r="K124" s="433"/>
      <c r="L124" s="433"/>
      <c r="M124" s="433"/>
      <c r="N124" s="433"/>
      <c r="O124" s="433"/>
      <c r="P124" s="433"/>
      <c r="Q124" s="433"/>
      <c r="R124" s="433"/>
      <c r="S124" s="433"/>
      <c r="T124" s="433"/>
      <c r="U124" s="433"/>
      <c r="V124" s="433"/>
      <c r="W124" s="433"/>
      <c r="X124" s="433"/>
      <c r="Y124" s="433"/>
      <c r="Z124" s="433"/>
    </row>
    <row r="125" spans="1:26" ht="15.75" customHeight="1" x14ac:dyDescent="0.25">
      <c r="A125" s="433"/>
      <c r="B125" s="124"/>
      <c r="C125" s="433"/>
      <c r="D125" s="433"/>
      <c r="E125" s="433"/>
      <c r="F125" s="433"/>
      <c r="G125" s="433"/>
      <c r="H125" s="433"/>
      <c r="I125" s="433"/>
      <c r="J125" s="433"/>
      <c r="K125" s="433"/>
      <c r="L125" s="433"/>
      <c r="M125" s="433"/>
      <c r="N125" s="433"/>
      <c r="O125" s="433"/>
      <c r="P125" s="433"/>
      <c r="Q125" s="433"/>
      <c r="R125" s="433"/>
      <c r="S125" s="433"/>
      <c r="T125" s="433"/>
      <c r="U125" s="433"/>
      <c r="V125" s="433"/>
      <c r="W125" s="433"/>
      <c r="X125" s="433"/>
      <c r="Y125" s="433"/>
      <c r="Z125" s="433"/>
    </row>
    <row r="126" spans="1:26" ht="15.75" customHeight="1" x14ac:dyDescent="0.25">
      <c r="A126" s="433"/>
      <c r="B126" s="124"/>
      <c r="C126" s="433"/>
      <c r="D126" s="433"/>
      <c r="E126" s="433"/>
      <c r="F126" s="433"/>
      <c r="G126" s="433"/>
      <c r="H126" s="433"/>
      <c r="I126" s="433"/>
      <c r="J126" s="433"/>
      <c r="K126" s="433"/>
      <c r="L126" s="433"/>
      <c r="M126" s="433"/>
      <c r="N126" s="433"/>
      <c r="O126" s="433"/>
      <c r="P126" s="433"/>
      <c r="Q126" s="433"/>
      <c r="R126" s="433"/>
      <c r="S126" s="433"/>
      <c r="T126" s="433"/>
      <c r="U126" s="433"/>
      <c r="V126" s="433"/>
      <c r="W126" s="433"/>
      <c r="X126" s="433"/>
      <c r="Y126" s="433"/>
      <c r="Z126" s="433"/>
    </row>
    <row r="127" spans="1:26" ht="15.75" customHeight="1" x14ac:dyDescent="0.25">
      <c r="A127" s="433"/>
      <c r="B127" s="124"/>
      <c r="C127" s="433"/>
      <c r="D127" s="433"/>
      <c r="E127" s="433"/>
      <c r="F127" s="433"/>
      <c r="G127" s="433"/>
      <c r="H127" s="433"/>
      <c r="I127" s="433"/>
      <c r="J127" s="433"/>
      <c r="K127" s="433"/>
      <c r="L127" s="433"/>
      <c r="M127" s="433"/>
      <c r="N127" s="433"/>
      <c r="O127" s="433"/>
      <c r="P127" s="433"/>
      <c r="Q127" s="433"/>
      <c r="R127" s="433"/>
      <c r="S127" s="433"/>
      <c r="T127" s="433"/>
      <c r="U127" s="433"/>
      <c r="V127" s="433"/>
      <c r="W127" s="433"/>
      <c r="X127" s="433"/>
      <c r="Y127" s="433"/>
      <c r="Z127" s="433"/>
    </row>
    <row r="128" spans="1:26" ht="15.75" customHeight="1" x14ac:dyDescent="0.25">
      <c r="A128" s="433"/>
      <c r="B128" s="124"/>
      <c r="C128" s="433"/>
      <c r="D128" s="433"/>
      <c r="E128" s="433"/>
      <c r="F128" s="433"/>
      <c r="G128" s="433"/>
      <c r="H128" s="433"/>
      <c r="I128" s="433"/>
      <c r="J128" s="433"/>
      <c r="K128" s="433"/>
      <c r="L128" s="433"/>
      <c r="M128" s="433"/>
      <c r="N128" s="433"/>
      <c r="O128" s="433"/>
      <c r="P128" s="433"/>
      <c r="Q128" s="433"/>
      <c r="R128" s="433"/>
      <c r="S128" s="433"/>
      <c r="T128" s="433"/>
      <c r="U128" s="433"/>
      <c r="V128" s="433"/>
      <c r="W128" s="433"/>
      <c r="X128" s="433"/>
      <c r="Y128" s="433"/>
      <c r="Z128" s="433"/>
    </row>
    <row r="129" spans="1:26" ht="15.75" customHeight="1" x14ac:dyDescent="0.25">
      <c r="A129" s="433"/>
      <c r="B129" s="124"/>
      <c r="C129" s="433"/>
      <c r="D129" s="433"/>
      <c r="E129" s="433"/>
      <c r="F129" s="433"/>
      <c r="G129" s="433"/>
      <c r="H129" s="433"/>
      <c r="I129" s="433"/>
      <c r="J129" s="433"/>
      <c r="K129" s="433"/>
      <c r="L129" s="433"/>
      <c r="M129" s="433"/>
      <c r="N129" s="433"/>
      <c r="O129" s="433"/>
      <c r="P129" s="433"/>
      <c r="Q129" s="433"/>
      <c r="R129" s="433"/>
      <c r="S129" s="433"/>
      <c r="T129" s="433"/>
      <c r="U129" s="433"/>
      <c r="V129" s="433"/>
      <c r="W129" s="433"/>
      <c r="X129" s="433"/>
      <c r="Y129" s="433"/>
      <c r="Z129" s="433"/>
    </row>
    <row r="130" spans="1:26" ht="15.75" customHeight="1" x14ac:dyDescent="0.25">
      <c r="A130" s="433"/>
      <c r="B130" s="124"/>
      <c r="C130" s="433"/>
      <c r="D130" s="433"/>
      <c r="E130" s="433"/>
      <c r="F130" s="433"/>
      <c r="G130" s="433"/>
      <c r="H130" s="433"/>
      <c r="I130" s="433"/>
      <c r="J130" s="433"/>
      <c r="K130" s="433"/>
      <c r="L130" s="433"/>
      <c r="M130" s="433"/>
      <c r="N130" s="433"/>
      <c r="O130" s="433"/>
      <c r="P130" s="433"/>
      <c r="Q130" s="433"/>
      <c r="R130" s="433"/>
      <c r="S130" s="433"/>
      <c r="T130" s="433"/>
      <c r="U130" s="433"/>
      <c r="V130" s="433"/>
      <c r="W130" s="433"/>
      <c r="X130" s="433"/>
      <c r="Y130" s="433"/>
      <c r="Z130" s="433"/>
    </row>
    <row r="131" spans="1:26" ht="15.75" customHeight="1" x14ac:dyDescent="0.25">
      <c r="A131" s="433"/>
      <c r="B131" s="124"/>
      <c r="C131" s="433"/>
      <c r="D131" s="433"/>
      <c r="E131" s="433"/>
      <c r="F131" s="433"/>
      <c r="G131" s="433"/>
      <c r="H131" s="433"/>
      <c r="I131" s="433"/>
      <c r="J131" s="433"/>
      <c r="K131" s="433"/>
      <c r="L131" s="433"/>
      <c r="M131" s="433"/>
      <c r="N131" s="433"/>
      <c r="O131" s="433"/>
      <c r="P131" s="433"/>
      <c r="Q131" s="433"/>
      <c r="R131" s="433"/>
      <c r="S131" s="433"/>
      <c r="T131" s="433"/>
      <c r="U131" s="433"/>
      <c r="V131" s="433"/>
      <c r="W131" s="433"/>
      <c r="X131" s="433"/>
      <c r="Y131" s="433"/>
      <c r="Z131" s="433"/>
    </row>
    <row r="132" spans="1:26" ht="15.75" customHeight="1" x14ac:dyDescent="0.25">
      <c r="A132" s="433"/>
      <c r="B132" s="124"/>
      <c r="C132" s="433"/>
      <c r="D132" s="433"/>
      <c r="E132" s="433"/>
      <c r="F132" s="433"/>
      <c r="G132" s="433"/>
      <c r="H132" s="433"/>
      <c r="I132" s="433"/>
      <c r="J132" s="433"/>
      <c r="K132" s="433"/>
      <c r="L132" s="433"/>
      <c r="M132" s="433"/>
      <c r="N132" s="433"/>
      <c r="O132" s="433"/>
      <c r="P132" s="433"/>
      <c r="Q132" s="433"/>
      <c r="R132" s="433"/>
      <c r="S132" s="433"/>
      <c r="T132" s="433"/>
      <c r="U132" s="433"/>
      <c r="V132" s="433"/>
      <c r="W132" s="433"/>
      <c r="X132" s="433"/>
      <c r="Y132" s="433"/>
      <c r="Z132" s="433"/>
    </row>
    <row r="133" spans="1:26" ht="15.75" customHeight="1" x14ac:dyDescent="0.25">
      <c r="A133" s="433"/>
      <c r="B133" s="124"/>
      <c r="C133" s="433"/>
      <c r="D133" s="433"/>
      <c r="E133" s="433"/>
      <c r="F133" s="433"/>
      <c r="G133" s="433"/>
      <c r="H133" s="433"/>
      <c r="I133" s="433"/>
      <c r="J133" s="433"/>
      <c r="K133" s="433"/>
      <c r="L133" s="433"/>
      <c r="M133" s="433"/>
      <c r="N133" s="433"/>
      <c r="O133" s="433"/>
      <c r="P133" s="433"/>
      <c r="Q133" s="433"/>
      <c r="R133" s="433"/>
      <c r="S133" s="433"/>
      <c r="T133" s="433"/>
      <c r="U133" s="433"/>
      <c r="V133" s="433"/>
      <c r="W133" s="433"/>
      <c r="X133" s="433"/>
      <c r="Y133" s="433"/>
      <c r="Z133" s="433"/>
    </row>
    <row r="134" spans="1:26" ht="15.75" customHeight="1" x14ac:dyDescent="0.25"/>
    <row r="135" spans="1:26" ht="15.75" customHeight="1" x14ac:dyDescent="0.25"/>
    <row r="136" spans="1:26" ht="15.75" customHeight="1" x14ac:dyDescent="0.25"/>
    <row r="137" spans="1:26" ht="15.75" customHeight="1" x14ac:dyDescent="0.25"/>
    <row r="138" spans="1:26" ht="15.75" customHeight="1" x14ac:dyDescent="0.25"/>
    <row r="139" spans="1:26" ht="15.75" customHeight="1" x14ac:dyDescent="0.25"/>
    <row r="140" spans="1:26" ht="15.75" customHeight="1" x14ac:dyDescent="0.25"/>
    <row r="141" spans="1:26" ht="15.75" customHeight="1" x14ac:dyDescent="0.25"/>
    <row r="142" spans="1:26" ht="15.75" customHeight="1" x14ac:dyDescent="0.25"/>
    <row r="143" spans="1:26" ht="15.75" customHeight="1" x14ac:dyDescent="0.25"/>
    <row r="144" spans="1:26"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sheetData>
  <autoFilter ref="A6:D13"/>
  <mergeCells count="94">
    <mergeCell ref="A48:X48"/>
    <mergeCell ref="HW1:HW2"/>
    <mergeCell ref="IA1:IA2"/>
    <mergeCell ref="IE1:IE2"/>
    <mergeCell ref="II1:II2"/>
    <mergeCell ref="IM1:IM2"/>
    <mergeCell ref="IQ1:IQ2"/>
    <mergeCell ref="IU1:IU2"/>
    <mergeCell ref="A2:B2"/>
    <mergeCell ref="C2:K2"/>
    <mergeCell ref="L2:T2"/>
    <mergeCell ref="U2:V2"/>
    <mergeCell ref="W2:X2"/>
    <mergeCell ref="GM1:GM2"/>
    <mergeCell ref="GQ1:GQ2"/>
    <mergeCell ref="GU1:GU2"/>
    <mergeCell ref="GY1:GY2"/>
    <mergeCell ref="HC1:HC2"/>
    <mergeCell ref="HG1:HG2"/>
    <mergeCell ref="HK1:HK2"/>
    <mergeCell ref="HO1:HO2"/>
    <mergeCell ref="HS1:HS2"/>
    <mergeCell ref="FC1:FC2"/>
    <mergeCell ref="FG1:FG2"/>
    <mergeCell ref="FK1:FK2"/>
    <mergeCell ref="FO1:FO2"/>
    <mergeCell ref="FS1:FS2"/>
    <mergeCell ref="FW1:FW2"/>
    <mergeCell ref="GA1:GA2"/>
    <mergeCell ref="GE1:GE2"/>
    <mergeCell ref="GI1:GI2"/>
    <mergeCell ref="DS1:DS2"/>
    <mergeCell ref="DW1:DW2"/>
    <mergeCell ref="EA1:EA2"/>
    <mergeCell ref="EE1:EE2"/>
    <mergeCell ref="EI1:EI2"/>
    <mergeCell ref="EM1:EM2"/>
    <mergeCell ref="EQ1:EQ2"/>
    <mergeCell ref="EU1:EU2"/>
    <mergeCell ref="EY1:EY2"/>
    <mergeCell ref="CI1:CI2"/>
    <mergeCell ref="CM1:CM2"/>
    <mergeCell ref="CQ1:CQ2"/>
    <mergeCell ref="CU1:CU2"/>
    <mergeCell ref="CY1:CY2"/>
    <mergeCell ref="DC1:DC2"/>
    <mergeCell ref="DG1:DG2"/>
    <mergeCell ref="DK1:DK2"/>
    <mergeCell ref="DO1:DO2"/>
    <mergeCell ref="AY1:AY2"/>
    <mergeCell ref="BC1:BC2"/>
    <mergeCell ref="BG1:BG2"/>
    <mergeCell ref="BK1:BK2"/>
    <mergeCell ref="BO1:BO2"/>
    <mergeCell ref="BS1:BS2"/>
    <mergeCell ref="BW1:BW2"/>
    <mergeCell ref="CA1:CA2"/>
    <mergeCell ref="CE1:CE2"/>
    <mergeCell ref="A1:B1"/>
    <mergeCell ref="C1:V1"/>
    <mergeCell ref="W1:X1"/>
    <mergeCell ref="AA1:AA2"/>
    <mergeCell ref="AE1:AE2"/>
    <mergeCell ref="AI1:AI2"/>
    <mergeCell ref="AM1:AM2"/>
    <mergeCell ref="AQ1:AQ2"/>
    <mergeCell ref="AU1:AU2"/>
    <mergeCell ref="U15:V15"/>
    <mergeCell ref="W15:X15"/>
    <mergeCell ref="B32:C32"/>
    <mergeCell ref="W6:X6"/>
    <mergeCell ref="C15:D15"/>
    <mergeCell ref="E15:F15"/>
    <mergeCell ref="G15:H15"/>
    <mergeCell ref="I15:J15"/>
    <mergeCell ref="K15:L15"/>
    <mergeCell ref="M15:N15"/>
    <mergeCell ref="O15:P15"/>
    <mergeCell ref="Q15:R15"/>
    <mergeCell ref="S15:T15"/>
    <mergeCell ref="K6:L6"/>
    <mergeCell ref="M6:N6"/>
    <mergeCell ref="O6:P6"/>
    <mergeCell ref="Q6:R6"/>
    <mergeCell ref="S6:T6"/>
    <mergeCell ref="U6:V6"/>
    <mergeCell ref="C5:H5"/>
    <mergeCell ref="I5:N5"/>
    <mergeCell ref="O5:X5"/>
    <mergeCell ref="A6:A7"/>
    <mergeCell ref="C6:D6"/>
    <mergeCell ref="E6:F6"/>
    <mergeCell ref="G6:H6"/>
    <mergeCell ref="I6:J6"/>
  </mergeCells>
  <dataValidations count="1">
    <dataValidation type="list" allowBlank="1" sqref="W8:W13 C8:C13 E8:E13 G8:G13 I8:I13 K8:K13 M8:M13 O8:O13 Q8:Q13 S8:S13 U8:U13">
      <formula1>"C,NC,NA"</formula1>
    </dataValidation>
  </dataValidations>
  <hyperlinks>
    <hyperlink ref="B4" location="'Tabla de contenido'!A1" display="VOLVER A TABLA DE CONTENIDO"/>
  </hyperlinks>
  <pageMargins left="0.7" right="0.7" top="0.75" bottom="0.75" header="0" footer="0"/>
  <pageSetup scale="1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24</vt:i4>
      </vt:variant>
    </vt:vector>
  </HeadingPairs>
  <TitlesOfParts>
    <vt:vector size="51" baseType="lpstr">
      <vt:lpstr>Tabla de contenido</vt:lpstr>
      <vt:lpstr>Consolidado</vt:lpstr>
      <vt:lpstr>11.1.1TH </vt:lpstr>
      <vt:lpstr>11.1.2.INF</vt:lpstr>
      <vt:lpstr>11.1.3.DOT </vt:lpstr>
      <vt:lpstr>11.1.4MD </vt:lpstr>
      <vt:lpstr>11.1.5.PP</vt:lpstr>
      <vt:lpstr>11.1.6.HCR</vt:lpstr>
      <vt:lpstr>11.1.7INT</vt:lpstr>
      <vt:lpstr>11.2.1.S_CE_G</vt:lpstr>
      <vt:lpstr>11.2.2.S_CE_E</vt:lpstr>
      <vt:lpstr>11.2.3.S_CE_V</vt:lpstr>
      <vt:lpstr>11.3.1.S_TR</vt:lpstr>
      <vt:lpstr> 11.3.2.SF</vt:lpstr>
      <vt:lpstr>11.3.3.S_Rx_OD</vt:lpstr>
      <vt:lpstr>11.3.4.S_IDx</vt:lpstr>
      <vt:lpstr>11.3.10 S_GPT</vt:lpstr>
      <vt:lpstr>11.3.11.S_TMLC</vt:lpstr>
      <vt:lpstr>11.3.12.S_LC</vt:lpstr>
      <vt:lpstr> 11.3.13 S_TM_CU</vt:lpstr>
      <vt:lpstr>11.3.14.S_LCU</vt:lpstr>
      <vt:lpstr>11.4.1.S_HP</vt:lpstr>
      <vt:lpstr>11.4.3.S_CBN</vt:lpstr>
      <vt:lpstr>11.6.1.S_UR</vt:lpstr>
      <vt:lpstr>11.6.2.S_TR_AS</vt:lpstr>
      <vt:lpstr>11.6.4.S_A.parto</vt:lpstr>
      <vt:lpstr>Instructivo</vt:lpstr>
      <vt:lpstr>' 11.3.13 S_TM_CU'!Área_de_impresión</vt:lpstr>
      <vt:lpstr>' 11.3.2.SF'!Área_de_impresión</vt:lpstr>
      <vt:lpstr>'11.1.1TH '!Área_de_impresión</vt:lpstr>
      <vt:lpstr>'11.1.2.INF'!Área_de_impresión</vt:lpstr>
      <vt:lpstr>'11.1.3.DOT '!Área_de_impresión</vt:lpstr>
      <vt:lpstr>'11.1.4MD '!Área_de_impresión</vt:lpstr>
      <vt:lpstr>'11.1.5.PP'!Área_de_impresión</vt:lpstr>
      <vt:lpstr>'11.1.6.HCR'!Área_de_impresión</vt:lpstr>
      <vt:lpstr>'11.1.7INT'!Área_de_impresión</vt:lpstr>
      <vt:lpstr>'11.2.1.S_CE_G'!Área_de_impresión</vt:lpstr>
      <vt:lpstr>'11.2.2.S_CE_E'!Área_de_impresión</vt:lpstr>
      <vt:lpstr>'11.2.3.S_CE_V'!Área_de_impresión</vt:lpstr>
      <vt:lpstr>'11.3.1.S_TR'!Área_de_impresión</vt:lpstr>
      <vt:lpstr>'11.3.10 S_GPT'!Área_de_impresión</vt:lpstr>
      <vt:lpstr>'11.3.11.S_TMLC'!Área_de_impresión</vt:lpstr>
      <vt:lpstr>'11.3.12.S_LC'!Área_de_impresión</vt:lpstr>
      <vt:lpstr>'11.3.14.S_LCU'!Área_de_impresión</vt:lpstr>
      <vt:lpstr>'11.3.3.S_Rx_OD'!Área_de_impresión</vt:lpstr>
      <vt:lpstr>'11.3.4.S_IDx'!Área_de_impresión</vt:lpstr>
      <vt:lpstr>'11.4.1.S_HP'!Área_de_impresión</vt:lpstr>
      <vt:lpstr>'11.4.3.S_CBN'!Área_de_impresión</vt:lpstr>
      <vt:lpstr>'11.6.1.S_UR'!Área_de_impresión</vt:lpstr>
      <vt:lpstr>'11.6.2.S_TR_AS'!Área_de_impresión</vt:lpstr>
      <vt:lpstr>'11.6.4.S_A.parto'!Área_de_impresión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00385</dc:creator>
  <cp:lastModifiedBy>06979</cp:lastModifiedBy>
  <cp:lastPrinted>2024-07-17T18:14:29Z</cp:lastPrinted>
  <dcterms:created xsi:type="dcterms:W3CDTF">2021-04-15T21:06:38Z</dcterms:created>
  <dcterms:modified xsi:type="dcterms:W3CDTF">2024-08-01T22:34:51Z</dcterms:modified>
</cp:coreProperties>
</file>